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pivotCache/pivotCacheDefinition19.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M'S PC\Documents\Capstone project\"/>
    </mc:Choice>
  </mc:AlternateContent>
  <bookViews>
    <workbookView xWindow="0" yWindow="0" windowWidth="16410" windowHeight="7425" activeTab="2"/>
  </bookViews>
  <sheets>
    <sheet name="Pivot Tables" sheetId="6" r:id="rId1"/>
    <sheet name="Amazon raw data" sheetId="1" r:id="rId2"/>
    <sheet name="Dashboard" sheetId="2" r:id="rId3"/>
  </sheets>
  <definedNames>
    <definedName name="_xlcn.LinkedTable_Table21" hidden="1">Table2[]</definedName>
    <definedName name="Slicer_Price_range_bucket">#N/A</definedName>
  </definedNames>
  <calcPr calcId="162913"/>
  <pivotCaches>
    <pivotCache cacheId="355" r:id="rId4"/>
    <pivotCache cacheId="358" r:id="rId5"/>
    <pivotCache cacheId="361" r:id="rId6"/>
    <pivotCache cacheId="364" r:id="rId7"/>
    <pivotCache cacheId="367" r:id="rId8"/>
    <pivotCache cacheId="370" r:id="rId9"/>
    <pivotCache cacheId="373" r:id="rId10"/>
    <pivotCache cacheId="376" r:id="rId11"/>
    <pivotCache cacheId="379" r:id="rId12"/>
    <pivotCache cacheId="382" r:id="rId13"/>
    <pivotCache cacheId="385" r:id="rId14"/>
    <pivotCache cacheId="388" r:id="rId15"/>
    <pivotCache cacheId="391" r:id="rId16"/>
    <pivotCache cacheId="394" r:id="rId17"/>
    <pivotCache cacheId="397" r:id="rId18"/>
    <pivotCache cacheId="400" r:id="rId19"/>
    <pivotCache cacheId="403" r:id="rId20"/>
  </pivotCaches>
  <extLst>
    <ext xmlns:x14="http://schemas.microsoft.com/office/spreadsheetml/2009/9/main" uri="{876F7934-8845-4945-9796-88D515C7AA90}">
      <x14:pivotCaches>
        <pivotCache cacheId="354" r:id="rId21"/>
      </x14:pivotCaches>
    </ex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841E416B-1EF1-43b6-AB56-02D37102CBD5}">
      <x15:pivotCaches>
        <pivotCache cacheId="351" r:id="rId23"/>
      </x15:pivotCaches>
    </ext>
    <ext xmlns:x15="http://schemas.microsoft.com/office/spreadsheetml/2010/11/main" uri="{983426D0-5260-488c-9760-48F4B6AC55F4}">
      <x15:pivotTableReferences>
        <x15:pivotTableReference r:id="rId24"/>
      </x15:pivotTableReferences>
    </ext>
    <ext xmlns:x15="http://schemas.microsoft.com/office/spreadsheetml/2010/11/main" uri="{FCE2AD5D-F65C-4FA6-A056-5C36A1767C68}">
      <x15:dataModel>
        <x15:modelTables>
          <x15:modelTable id="Table2" name="Table2" connection="LinkedTable_Table2"/>
        </x15:modelTables>
      </x15:dataModel>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Z1352" i="1" l="1"/>
  <c r="Y1352" i="1"/>
  <c r="X1352" i="1"/>
  <c r="W1352" i="1"/>
  <c r="V1352" i="1"/>
  <c r="R1352" i="1"/>
  <c r="Q1352" i="1"/>
  <c r="Z1351" i="1"/>
  <c r="Y1351" i="1"/>
  <c r="X1351" i="1"/>
  <c r="W1351" i="1"/>
  <c r="V1351" i="1"/>
  <c r="R1351" i="1"/>
  <c r="Q1351" i="1"/>
  <c r="Z1350" i="1"/>
  <c r="Y1350" i="1"/>
  <c r="X1350" i="1"/>
  <c r="W1350" i="1"/>
  <c r="V1350" i="1"/>
  <c r="R1350" i="1"/>
  <c r="Q1350" i="1"/>
  <c r="Z1349" i="1"/>
  <c r="Y1349" i="1"/>
  <c r="X1349" i="1"/>
  <c r="W1349" i="1"/>
  <c r="V1349" i="1"/>
  <c r="R1349" i="1"/>
  <c r="Q1349" i="1"/>
  <c r="Z1348" i="1"/>
  <c r="Y1348" i="1"/>
  <c r="X1348" i="1"/>
  <c r="W1348" i="1"/>
  <c r="V1348" i="1"/>
  <c r="R1348" i="1"/>
  <c r="Q1348" i="1"/>
  <c r="Z1347" i="1"/>
  <c r="Y1347" i="1"/>
  <c r="X1347" i="1"/>
  <c r="W1347" i="1"/>
  <c r="V1347" i="1"/>
  <c r="R1347" i="1"/>
  <c r="Q1347" i="1"/>
  <c r="Z1346" i="1"/>
  <c r="Y1346" i="1"/>
  <c r="X1346" i="1"/>
  <c r="W1346" i="1"/>
  <c r="V1346" i="1"/>
  <c r="R1346" i="1"/>
  <c r="Q1346" i="1"/>
  <c r="Z1345" i="1"/>
  <c r="Y1345" i="1"/>
  <c r="X1345" i="1"/>
  <c r="W1345" i="1"/>
  <c r="V1345" i="1"/>
  <c r="R1345" i="1"/>
  <c r="Q1345" i="1"/>
  <c r="Z1344" i="1"/>
  <c r="Y1344" i="1"/>
  <c r="X1344" i="1"/>
  <c r="W1344" i="1"/>
  <c r="V1344" i="1"/>
  <c r="R1344" i="1"/>
  <c r="Q1344" i="1"/>
  <c r="Z1343" i="1"/>
  <c r="Y1343" i="1"/>
  <c r="X1343" i="1"/>
  <c r="W1343" i="1"/>
  <c r="V1343" i="1"/>
  <c r="R1343" i="1"/>
  <c r="Q1343" i="1"/>
  <c r="Z1342" i="1"/>
  <c r="Y1342" i="1"/>
  <c r="X1342" i="1"/>
  <c r="W1342" i="1"/>
  <c r="V1342" i="1"/>
  <c r="R1342" i="1"/>
  <c r="Q1342" i="1"/>
  <c r="Z1341" i="1"/>
  <c r="Y1341" i="1"/>
  <c r="X1341" i="1"/>
  <c r="W1341" i="1"/>
  <c r="V1341" i="1"/>
  <c r="R1341" i="1"/>
  <c r="Q1341" i="1"/>
  <c r="Z1340" i="1"/>
  <c r="Y1340" i="1"/>
  <c r="X1340" i="1"/>
  <c r="W1340" i="1"/>
  <c r="V1340" i="1"/>
  <c r="R1340" i="1"/>
  <c r="Q1340" i="1"/>
  <c r="Z1339" i="1"/>
  <c r="Y1339" i="1"/>
  <c r="X1339" i="1"/>
  <c r="W1339" i="1"/>
  <c r="V1339" i="1"/>
  <c r="R1339" i="1"/>
  <c r="Q1339" i="1"/>
  <c r="Z1338" i="1"/>
  <c r="Y1338" i="1"/>
  <c r="X1338" i="1"/>
  <c r="W1338" i="1"/>
  <c r="V1338" i="1"/>
  <c r="R1338" i="1"/>
  <c r="Q1338" i="1"/>
  <c r="Z1337" i="1"/>
  <c r="Y1337" i="1"/>
  <c r="X1337" i="1"/>
  <c r="W1337" i="1"/>
  <c r="V1337" i="1"/>
  <c r="R1337" i="1"/>
  <c r="Q1337" i="1"/>
  <c r="Z1336" i="1"/>
  <c r="Y1336" i="1"/>
  <c r="X1336" i="1"/>
  <c r="W1336" i="1"/>
  <c r="V1336" i="1"/>
  <c r="R1336" i="1"/>
  <c r="Q1336" i="1"/>
  <c r="Z1335" i="1"/>
  <c r="Y1335" i="1"/>
  <c r="X1335" i="1"/>
  <c r="W1335" i="1"/>
  <c r="V1335" i="1"/>
  <c r="R1335" i="1"/>
  <c r="Q1335" i="1"/>
  <c r="Z1334" i="1"/>
  <c r="Y1334" i="1"/>
  <c r="X1334" i="1"/>
  <c r="W1334" i="1"/>
  <c r="V1334" i="1"/>
  <c r="R1334" i="1"/>
  <c r="Q1334" i="1"/>
  <c r="Z1333" i="1"/>
  <c r="Y1333" i="1"/>
  <c r="X1333" i="1"/>
  <c r="W1333" i="1"/>
  <c r="V1333" i="1"/>
  <c r="R1333" i="1"/>
  <c r="Q1333" i="1"/>
  <c r="Z1332" i="1"/>
  <c r="Y1332" i="1"/>
  <c r="X1332" i="1"/>
  <c r="W1332" i="1"/>
  <c r="V1332" i="1"/>
  <c r="R1332" i="1"/>
  <c r="Q1332" i="1"/>
  <c r="Z1331" i="1"/>
  <c r="Y1331" i="1"/>
  <c r="X1331" i="1"/>
  <c r="W1331" i="1"/>
  <c r="V1331" i="1"/>
  <c r="R1331" i="1"/>
  <c r="Q1331" i="1"/>
  <c r="Z1330" i="1"/>
  <c r="Y1330" i="1"/>
  <c r="X1330" i="1"/>
  <c r="W1330" i="1"/>
  <c r="V1330" i="1"/>
  <c r="R1330" i="1"/>
  <c r="Q1330" i="1"/>
  <c r="Z1329" i="1"/>
  <c r="Y1329" i="1"/>
  <c r="X1329" i="1"/>
  <c r="W1329" i="1"/>
  <c r="V1329" i="1"/>
  <c r="R1329" i="1"/>
  <c r="Q1329" i="1"/>
  <c r="Z1328" i="1"/>
  <c r="Y1328" i="1"/>
  <c r="X1328" i="1"/>
  <c r="W1328" i="1"/>
  <c r="V1328" i="1"/>
  <c r="R1328" i="1"/>
  <c r="Q1328" i="1"/>
  <c r="Z1327" i="1"/>
  <c r="Y1327" i="1"/>
  <c r="X1327" i="1"/>
  <c r="W1327" i="1"/>
  <c r="V1327" i="1"/>
  <c r="R1327" i="1"/>
  <c r="Q1327" i="1"/>
  <c r="Z1326" i="1"/>
  <c r="Y1326" i="1"/>
  <c r="X1326" i="1"/>
  <c r="W1326" i="1"/>
  <c r="V1326" i="1"/>
  <c r="R1326" i="1"/>
  <c r="Q1326" i="1"/>
  <c r="Z1325" i="1"/>
  <c r="Y1325" i="1"/>
  <c r="X1325" i="1"/>
  <c r="W1325" i="1"/>
  <c r="V1325" i="1"/>
  <c r="R1325" i="1"/>
  <c r="Q1325" i="1"/>
  <c r="Z1324" i="1"/>
  <c r="Y1324" i="1"/>
  <c r="X1324" i="1"/>
  <c r="W1324" i="1"/>
  <c r="V1324" i="1"/>
  <c r="R1324" i="1"/>
  <c r="Q1324" i="1"/>
  <c r="Z1323" i="1"/>
  <c r="Y1323" i="1"/>
  <c r="X1323" i="1"/>
  <c r="W1323" i="1"/>
  <c r="V1323" i="1"/>
  <c r="R1323" i="1"/>
  <c r="Q1323" i="1"/>
  <c r="Z1322" i="1"/>
  <c r="Y1322" i="1"/>
  <c r="X1322" i="1"/>
  <c r="W1322" i="1"/>
  <c r="V1322" i="1"/>
  <c r="R1322" i="1"/>
  <c r="Q1322" i="1"/>
  <c r="Z1321" i="1"/>
  <c r="Y1321" i="1"/>
  <c r="X1321" i="1"/>
  <c r="W1321" i="1"/>
  <c r="V1321" i="1"/>
  <c r="R1321" i="1"/>
  <c r="Q1321" i="1"/>
  <c r="Z1320" i="1"/>
  <c r="Y1320" i="1"/>
  <c r="X1320" i="1"/>
  <c r="W1320" i="1"/>
  <c r="V1320" i="1"/>
  <c r="R1320" i="1"/>
  <c r="Q1320" i="1"/>
  <c r="Z1319" i="1"/>
  <c r="Y1319" i="1"/>
  <c r="X1319" i="1"/>
  <c r="W1319" i="1"/>
  <c r="V1319" i="1"/>
  <c r="R1319" i="1"/>
  <c r="Q1319" i="1"/>
  <c r="Z1318" i="1"/>
  <c r="Y1318" i="1"/>
  <c r="X1318" i="1"/>
  <c r="W1318" i="1"/>
  <c r="V1318" i="1"/>
  <c r="R1318" i="1"/>
  <c r="Q1318" i="1"/>
  <c r="Z1317" i="1"/>
  <c r="Y1317" i="1"/>
  <c r="X1317" i="1"/>
  <c r="W1317" i="1"/>
  <c r="V1317" i="1"/>
  <c r="R1317" i="1"/>
  <c r="Q1317" i="1"/>
  <c r="Z1316" i="1"/>
  <c r="Y1316" i="1"/>
  <c r="X1316" i="1"/>
  <c r="W1316" i="1"/>
  <c r="V1316" i="1"/>
  <c r="R1316" i="1"/>
  <c r="Q1316" i="1"/>
  <c r="Z1315" i="1"/>
  <c r="Y1315" i="1"/>
  <c r="X1315" i="1"/>
  <c r="W1315" i="1"/>
  <c r="V1315" i="1"/>
  <c r="R1315" i="1"/>
  <c r="Q1315" i="1"/>
  <c r="Z1314" i="1"/>
  <c r="Y1314" i="1"/>
  <c r="X1314" i="1"/>
  <c r="W1314" i="1"/>
  <c r="V1314" i="1"/>
  <c r="R1314" i="1"/>
  <c r="Q1314" i="1"/>
  <c r="Z1313" i="1"/>
  <c r="Y1313" i="1"/>
  <c r="X1313" i="1"/>
  <c r="W1313" i="1"/>
  <c r="V1313" i="1"/>
  <c r="R1313" i="1"/>
  <c r="Q1313" i="1"/>
  <c r="Z1312" i="1"/>
  <c r="Y1312" i="1"/>
  <c r="X1312" i="1"/>
  <c r="W1312" i="1"/>
  <c r="V1312" i="1"/>
  <c r="R1312" i="1"/>
  <c r="Q1312" i="1"/>
  <c r="Z1311" i="1"/>
  <c r="Y1311" i="1"/>
  <c r="X1311" i="1"/>
  <c r="W1311" i="1"/>
  <c r="V1311" i="1"/>
  <c r="R1311" i="1"/>
  <c r="Q1311" i="1"/>
  <c r="Z1310" i="1"/>
  <c r="Y1310" i="1"/>
  <c r="X1310" i="1"/>
  <c r="W1310" i="1"/>
  <c r="V1310" i="1"/>
  <c r="R1310" i="1"/>
  <c r="Q1310" i="1"/>
  <c r="Z1309" i="1"/>
  <c r="Y1309" i="1"/>
  <c r="X1309" i="1"/>
  <c r="W1309" i="1"/>
  <c r="V1309" i="1"/>
  <c r="R1309" i="1"/>
  <c r="Q1309" i="1"/>
  <c r="Z1308" i="1"/>
  <c r="Y1308" i="1"/>
  <c r="X1308" i="1"/>
  <c r="W1308" i="1"/>
  <c r="V1308" i="1"/>
  <c r="R1308" i="1"/>
  <c r="Q1308" i="1"/>
  <c r="Z1307" i="1"/>
  <c r="Y1307" i="1"/>
  <c r="X1307" i="1"/>
  <c r="W1307" i="1"/>
  <c r="V1307" i="1"/>
  <c r="R1307" i="1"/>
  <c r="Q1307" i="1"/>
  <c r="Z1306" i="1"/>
  <c r="Y1306" i="1"/>
  <c r="X1306" i="1"/>
  <c r="W1306" i="1"/>
  <c r="V1306" i="1"/>
  <c r="R1306" i="1"/>
  <c r="Q1306" i="1"/>
  <c r="Z1305" i="1"/>
  <c r="Y1305" i="1"/>
  <c r="X1305" i="1"/>
  <c r="W1305" i="1"/>
  <c r="V1305" i="1"/>
  <c r="R1305" i="1"/>
  <c r="Q1305" i="1"/>
  <c r="Z1304" i="1"/>
  <c r="Y1304" i="1"/>
  <c r="X1304" i="1"/>
  <c r="W1304" i="1"/>
  <c r="V1304" i="1"/>
  <c r="R1304" i="1"/>
  <c r="Q1304" i="1"/>
  <c r="Z1303" i="1"/>
  <c r="Y1303" i="1"/>
  <c r="X1303" i="1"/>
  <c r="W1303" i="1"/>
  <c r="V1303" i="1"/>
  <c r="R1303" i="1"/>
  <c r="Q1303" i="1"/>
  <c r="Z1302" i="1"/>
  <c r="Y1302" i="1"/>
  <c r="X1302" i="1"/>
  <c r="W1302" i="1"/>
  <c r="V1302" i="1"/>
  <c r="R1302" i="1"/>
  <c r="Q1302" i="1"/>
  <c r="Z1301" i="1"/>
  <c r="Y1301" i="1"/>
  <c r="X1301" i="1"/>
  <c r="W1301" i="1"/>
  <c r="V1301" i="1"/>
  <c r="R1301" i="1"/>
  <c r="Q1301" i="1"/>
  <c r="Z1300" i="1"/>
  <c r="Y1300" i="1"/>
  <c r="X1300" i="1"/>
  <c r="W1300" i="1"/>
  <c r="V1300" i="1"/>
  <c r="R1300" i="1"/>
  <c r="Q1300" i="1"/>
  <c r="Z1299" i="1"/>
  <c r="Y1299" i="1"/>
  <c r="X1299" i="1"/>
  <c r="W1299" i="1"/>
  <c r="V1299" i="1"/>
  <c r="R1299" i="1"/>
  <c r="Q1299" i="1"/>
  <c r="Z1298" i="1"/>
  <c r="Y1298" i="1"/>
  <c r="X1298" i="1"/>
  <c r="W1298" i="1"/>
  <c r="V1298" i="1"/>
  <c r="R1298" i="1"/>
  <c r="Q1298" i="1"/>
  <c r="Z1297" i="1"/>
  <c r="Y1297" i="1"/>
  <c r="X1297" i="1"/>
  <c r="W1297" i="1"/>
  <c r="V1297" i="1"/>
  <c r="R1297" i="1"/>
  <c r="Q1297" i="1"/>
  <c r="Z1296" i="1"/>
  <c r="Y1296" i="1"/>
  <c r="X1296" i="1"/>
  <c r="W1296" i="1"/>
  <c r="V1296" i="1"/>
  <c r="R1296" i="1"/>
  <c r="Q1296" i="1"/>
  <c r="Z1295" i="1"/>
  <c r="Y1295" i="1"/>
  <c r="X1295" i="1"/>
  <c r="W1295" i="1"/>
  <c r="V1295" i="1"/>
  <c r="R1295" i="1"/>
  <c r="Q1295" i="1"/>
  <c r="Z1294" i="1"/>
  <c r="Y1294" i="1"/>
  <c r="X1294" i="1"/>
  <c r="W1294" i="1"/>
  <c r="V1294" i="1"/>
  <c r="R1294" i="1"/>
  <c r="Q1294" i="1"/>
  <c r="Z1293" i="1"/>
  <c r="Y1293" i="1"/>
  <c r="X1293" i="1"/>
  <c r="W1293" i="1"/>
  <c r="V1293" i="1"/>
  <c r="R1293" i="1"/>
  <c r="Q1293" i="1"/>
  <c r="Z1292" i="1"/>
  <c r="Y1292" i="1"/>
  <c r="X1292" i="1"/>
  <c r="W1292" i="1"/>
  <c r="V1292" i="1"/>
  <c r="R1292" i="1"/>
  <c r="Q1292" i="1"/>
  <c r="Z1291" i="1"/>
  <c r="Y1291" i="1"/>
  <c r="X1291" i="1"/>
  <c r="W1291" i="1"/>
  <c r="V1291" i="1"/>
  <c r="R1291" i="1"/>
  <c r="Q1291" i="1"/>
  <c r="Z1290" i="1"/>
  <c r="Y1290" i="1"/>
  <c r="X1290" i="1"/>
  <c r="W1290" i="1"/>
  <c r="V1290" i="1"/>
  <c r="R1290" i="1"/>
  <c r="Q1290" i="1"/>
  <c r="Z1289" i="1"/>
  <c r="Y1289" i="1"/>
  <c r="X1289" i="1"/>
  <c r="W1289" i="1"/>
  <c r="V1289" i="1"/>
  <c r="R1289" i="1"/>
  <c r="Q1289" i="1"/>
  <c r="Z1288" i="1"/>
  <c r="Y1288" i="1"/>
  <c r="X1288" i="1"/>
  <c r="W1288" i="1"/>
  <c r="V1288" i="1"/>
  <c r="R1288" i="1"/>
  <c r="Q1288" i="1"/>
  <c r="Z1287" i="1"/>
  <c r="Y1287" i="1"/>
  <c r="X1287" i="1"/>
  <c r="W1287" i="1"/>
  <c r="V1287" i="1"/>
  <c r="R1287" i="1"/>
  <c r="Q1287" i="1"/>
  <c r="Z1286" i="1"/>
  <c r="Y1286" i="1"/>
  <c r="X1286" i="1"/>
  <c r="W1286" i="1"/>
  <c r="V1286" i="1"/>
  <c r="R1286" i="1"/>
  <c r="Q1286" i="1"/>
  <c r="Z1285" i="1"/>
  <c r="Y1285" i="1"/>
  <c r="X1285" i="1"/>
  <c r="W1285" i="1"/>
  <c r="V1285" i="1"/>
  <c r="R1285" i="1"/>
  <c r="Q1285" i="1"/>
  <c r="Z1284" i="1"/>
  <c r="Y1284" i="1"/>
  <c r="X1284" i="1"/>
  <c r="W1284" i="1"/>
  <c r="V1284" i="1"/>
  <c r="R1284" i="1"/>
  <c r="Q1284" i="1"/>
  <c r="Z1283" i="1"/>
  <c r="Y1283" i="1"/>
  <c r="X1283" i="1"/>
  <c r="W1283" i="1"/>
  <c r="V1283" i="1"/>
  <c r="R1283" i="1"/>
  <c r="Q1283" i="1"/>
  <c r="Z1282" i="1"/>
  <c r="Y1282" i="1"/>
  <c r="X1282" i="1"/>
  <c r="W1282" i="1"/>
  <c r="V1282" i="1"/>
  <c r="R1282" i="1"/>
  <c r="Q1282" i="1"/>
  <c r="Z1281" i="1"/>
  <c r="Y1281" i="1"/>
  <c r="X1281" i="1"/>
  <c r="W1281" i="1"/>
  <c r="V1281" i="1"/>
  <c r="R1281" i="1"/>
  <c r="Q1281" i="1"/>
  <c r="Z1280" i="1"/>
  <c r="Y1280" i="1"/>
  <c r="X1280" i="1"/>
  <c r="W1280" i="1"/>
  <c r="V1280" i="1"/>
  <c r="R1280" i="1"/>
  <c r="Q1280" i="1"/>
  <c r="Z1279" i="1"/>
  <c r="Y1279" i="1"/>
  <c r="X1279" i="1"/>
  <c r="W1279" i="1"/>
  <c r="V1279" i="1"/>
  <c r="R1279" i="1"/>
  <c r="Q1279" i="1"/>
  <c r="Z1278" i="1"/>
  <c r="Y1278" i="1"/>
  <c r="X1278" i="1"/>
  <c r="W1278" i="1"/>
  <c r="V1278" i="1"/>
  <c r="R1278" i="1"/>
  <c r="Q1278" i="1"/>
  <c r="Z1277" i="1"/>
  <c r="Y1277" i="1"/>
  <c r="X1277" i="1"/>
  <c r="W1277" i="1"/>
  <c r="V1277" i="1"/>
  <c r="R1277" i="1"/>
  <c r="Q1277" i="1"/>
  <c r="Z1276" i="1"/>
  <c r="Y1276" i="1"/>
  <c r="X1276" i="1"/>
  <c r="W1276" i="1"/>
  <c r="V1276" i="1"/>
  <c r="R1276" i="1"/>
  <c r="Q1276" i="1"/>
  <c r="Z1275" i="1"/>
  <c r="Y1275" i="1"/>
  <c r="X1275" i="1"/>
  <c r="W1275" i="1"/>
  <c r="V1275" i="1"/>
  <c r="R1275" i="1"/>
  <c r="Q1275" i="1"/>
  <c r="Z1274" i="1"/>
  <c r="Y1274" i="1"/>
  <c r="X1274" i="1"/>
  <c r="W1274" i="1"/>
  <c r="V1274" i="1"/>
  <c r="R1274" i="1"/>
  <c r="Q1274" i="1"/>
  <c r="Z1273" i="1"/>
  <c r="Y1273" i="1"/>
  <c r="X1273" i="1"/>
  <c r="W1273" i="1"/>
  <c r="V1273" i="1"/>
  <c r="R1273" i="1"/>
  <c r="Q1273" i="1"/>
  <c r="Z1272" i="1"/>
  <c r="Y1272" i="1"/>
  <c r="X1272" i="1"/>
  <c r="W1272" i="1"/>
  <c r="V1272" i="1"/>
  <c r="R1272" i="1"/>
  <c r="Q1272" i="1"/>
  <c r="Z1271" i="1"/>
  <c r="Y1271" i="1"/>
  <c r="X1271" i="1"/>
  <c r="W1271" i="1"/>
  <c r="V1271" i="1"/>
  <c r="R1271" i="1"/>
  <c r="Q1271" i="1"/>
  <c r="Z1270" i="1"/>
  <c r="Y1270" i="1"/>
  <c r="X1270" i="1"/>
  <c r="W1270" i="1"/>
  <c r="V1270" i="1"/>
  <c r="R1270" i="1"/>
  <c r="Q1270" i="1"/>
  <c r="Z1269" i="1"/>
  <c r="Y1269" i="1"/>
  <c r="X1269" i="1"/>
  <c r="W1269" i="1"/>
  <c r="V1269" i="1"/>
  <c r="R1269" i="1"/>
  <c r="Q1269" i="1"/>
  <c r="Z1268" i="1"/>
  <c r="Y1268" i="1"/>
  <c r="X1268" i="1"/>
  <c r="W1268" i="1"/>
  <c r="V1268" i="1"/>
  <c r="R1268" i="1"/>
  <c r="Q1268" i="1"/>
  <c r="Z1267" i="1"/>
  <c r="Y1267" i="1"/>
  <c r="X1267" i="1"/>
  <c r="W1267" i="1"/>
  <c r="V1267" i="1"/>
  <c r="R1267" i="1"/>
  <c r="Q1267" i="1"/>
  <c r="Z1266" i="1"/>
  <c r="Y1266" i="1"/>
  <c r="X1266" i="1"/>
  <c r="W1266" i="1"/>
  <c r="V1266" i="1"/>
  <c r="R1266" i="1"/>
  <c r="Q1266" i="1"/>
  <c r="Z1265" i="1"/>
  <c r="Y1265" i="1"/>
  <c r="X1265" i="1"/>
  <c r="W1265" i="1"/>
  <c r="V1265" i="1"/>
  <c r="R1265" i="1"/>
  <c r="Q1265" i="1"/>
  <c r="Z1264" i="1"/>
  <c r="Y1264" i="1"/>
  <c r="X1264" i="1"/>
  <c r="W1264" i="1"/>
  <c r="V1264" i="1"/>
  <c r="R1264" i="1"/>
  <c r="Q1264" i="1"/>
  <c r="Z1263" i="1"/>
  <c r="Y1263" i="1"/>
  <c r="X1263" i="1"/>
  <c r="W1263" i="1"/>
  <c r="V1263" i="1"/>
  <c r="R1263" i="1"/>
  <c r="Q1263" i="1"/>
  <c r="Z1262" i="1"/>
  <c r="Y1262" i="1"/>
  <c r="X1262" i="1"/>
  <c r="W1262" i="1"/>
  <c r="V1262" i="1"/>
  <c r="R1262" i="1"/>
  <c r="Q1262" i="1"/>
  <c r="Z1261" i="1"/>
  <c r="Y1261" i="1"/>
  <c r="X1261" i="1"/>
  <c r="W1261" i="1"/>
  <c r="V1261" i="1"/>
  <c r="R1261" i="1"/>
  <c r="Q1261" i="1"/>
  <c r="Z1260" i="1"/>
  <c r="Y1260" i="1"/>
  <c r="X1260" i="1"/>
  <c r="W1260" i="1"/>
  <c r="V1260" i="1"/>
  <c r="R1260" i="1"/>
  <c r="Q1260" i="1"/>
  <c r="Z1259" i="1"/>
  <c r="Y1259" i="1"/>
  <c r="X1259" i="1"/>
  <c r="W1259" i="1"/>
  <c r="V1259" i="1"/>
  <c r="R1259" i="1"/>
  <c r="Q1259" i="1"/>
  <c r="Z1258" i="1"/>
  <c r="Y1258" i="1"/>
  <c r="X1258" i="1"/>
  <c r="W1258" i="1"/>
  <c r="V1258" i="1"/>
  <c r="R1258" i="1"/>
  <c r="Q1258" i="1"/>
  <c r="Z1257" i="1"/>
  <c r="Y1257" i="1"/>
  <c r="X1257" i="1"/>
  <c r="W1257" i="1"/>
  <c r="V1257" i="1"/>
  <c r="R1257" i="1"/>
  <c r="Q1257" i="1"/>
  <c r="Z1256" i="1"/>
  <c r="Y1256" i="1"/>
  <c r="X1256" i="1"/>
  <c r="W1256" i="1"/>
  <c r="V1256" i="1"/>
  <c r="R1256" i="1"/>
  <c r="Q1256" i="1"/>
  <c r="Z1255" i="1"/>
  <c r="Y1255" i="1"/>
  <c r="X1255" i="1"/>
  <c r="W1255" i="1"/>
  <c r="V1255" i="1"/>
  <c r="R1255" i="1"/>
  <c r="Q1255" i="1"/>
  <c r="Z1254" i="1"/>
  <c r="Y1254" i="1"/>
  <c r="X1254" i="1"/>
  <c r="W1254" i="1"/>
  <c r="V1254" i="1"/>
  <c r="R1254" i="1"/>
  <c r="Q1254" i="1"/>
  <c r="Z1253" i="1"/>
  <c r="Y1253" i="1"/>
  <c r="X1253" i="1"/>
  <c r="W1253" i="1"/>
  <c r="V1253" i="1"/>
  <c r="R1253" i="1"/>
  <c r="Q1253" i="1"/>
  <c r="Z1252" i="1"/>
  <c r="Y1252" i="1"/>
  <c r="X1252" i="1"/>
  <c r="W1252" i="1"/>
  <c r="V1252" i="1"/>
  <c r="R1252" i="1"/>
  <c r="Q1252" i="1"/>
  <c r="Z1251" i="1"/>
  <c r="Y1251" i="1"/>
  <c r="X1251" i="1"/>
  <c r="W1251" i="1"/>
  <c r="V1251" i="1"/>
  <c r="R1251" i="1"/>
  <c r="Q1251" i="1"/>
  <c r="Z1250" i="1"/>
  <c r="Y1250" i="1"/>
  <c r="X1250" i="1"/>
  <c r="W1250" i="1"/>
  <c r="V1250" i="1"/>
  <c r="R1250" i="1"/>
  <c r="Q1250" i="1"/>
  <c r="Z1249" i="1"/>
  <c r="Y1249" i="1"/>
  <c r="X1249" i="1"/>
  <c r="W1249" i="1"/>
  <c r="V1249" i="1"/>
  <c r="R1249" i="1"/>
  <c r="Q1249" i="1"/>
  <c r="Z1248" i="1"/>
  <c r="Y1248" i="1"/>
  <c r="X1248" i="1"/>
  <c r="W1248" i="1"/>
  <c r="V1248" i="1"/>
  <c r="R1248" i="1"/>
  <c r="Q1248" i="1"/>
  <c r="Z1247" i="1"/>
  <c r="Y1247" i="1"/>
  <c r="X1247" i="1"/>
  <c r="W1247" i="1"/>
  <c r="V1247" i="1"/>
  <c r="R1247" i="1"/>
  <c r="Q1247" i="1"/>
  <c r="Z1246" i="1"/>
  <c r="Y1246" i="1"/>
  <c r="X1246" i="1"/>
  <c r="W1246" i="1"/>
  <c r="V1246" i="1"/>
  <c r="R1246" i="1"/>
  <c r="Q1246" i="1"/>
  <c r="Z1245" i="1"/>
  <c r="Y1245" i="1"/>
  <c r="X1245" i="1"/>
  <c r="W1245" i="1"/>
  <c r="V1245" i="1"/>
  <c r="R1245" i="1"/>
  <c r="Q1245" i="1"/>
  <c r="Z1244" i="1"/>
  <c r="Y1244" i="1"/>
  <c r="X1244" i="1"/>
  <c r="W1244" i="1"/>
  <c r="V1244" i="1"/>
  <c r="R1244" i="1"/>
  <c r="Q1244" i="1"/>
  <c r="Z1243" i="1"/>
  <c r="Y1243" i="1"/>
  <c r="X1243" i="1"/>
  <c r="W1243" i="1"/>
  <c r="V1243" i="1"/>
  <c r="R1243" i="1"/>
  <c r="Q1243" i="1"/>
  <c r="Z1242" i="1"/>
  <c r="Y1242" i="1"/>
  <c r="X1242" i="1"/>
  <c r="W1242" i="1"/>
  <c r="V1242" i="1"/>
  <c r="R1242" i="1"/>
  <c r="Q1242" i="1"/>
  <c r="Z1241" i="1"/>
  <c r="Y1241" i="1"/>
  <c r="X1241" i="1"/>
  <c r="W1241" i="1"/>
  <c r="V1241" i="1"/>
  <c r="R1241" i="1"/>
  <c r="Q1241" i="1"/>
  <c r="Z1240" i="1"/>
  <c r="Y1240" i="1"/>
  <c r="X1240" i="1"/>
  <c r="W1240" i="1"/>
  <c r="V1240" i="1"/>
  <c r="R1240" i="1"/>
  <c r="Q1240" i="1"/>
  <c r="Z1239" i="1"/>
  <c r="Y1239" i="1"/>
  <c r="X1239" i="1"/>
  <c r="W1239" i="1"/>
  <c r="V1239" i="1"/>
  <c r="R1239" i="1"/>
  <c r="Q1239" i="1"/>
  <c r="Z1238" i="1"/>
  <c r="Y1238" i="1"/>
  <c r="X1238" i="1"/>
  <c r="W1238" i="1"/>
  <c r="V1238" i="1"/>
  <c r="R1238" i="1"/>
  <c r="Q1238" i="1"/>
  <c r="Z1237" i="1"/>
  <c r="Y1237" i="1"/>
  <c r="X1237" i="1"/>
  <c r="W1237" i="1"/>
  <c r="V1237" i="1"/>
  <c r="R1237" i="1"/>
  <c r="Q1237" i="1"/>
  <c r="Z1236" i="1"/>
  <c r="Y1236" i="1"/>
  <c r="X1236" i="1"/>
  <c r="W1236" i="1"/>
  <c r="V1236" i="1"/>
  <c r="R1236" i="1"/>
  <c r="Q1236" i="1"/>
  <c r="Z1235" i="1"/>
  <c r="Y1235" i="1"/>
  <c r="X1235" i="1"/>
  <c r="W1235" i="1"/>
  <c r="V1235" i="1"/>
  <c r="R1235" i="1"/>
  <c r="Q1235" i="1"/>
  <c r="Z1234" i="1"/>
  <c r="Y1234" i="1"/>
  <c r="X1234" i="1"/>
  <c r="W1234" i="1"/>
  <c r="V1234" i="1"/>
  <c r="R1234" i="1"/>
  <c r="Q1234" i="1"/>
  <c r="Z1233" i="1"/>
  <c r="Y1233" i="1"/>
  <c r="X1233" i="1"/>
  <c r="W1233" i="1"/>
  <c r="V1233" i="1"/>
  <c r="R1233" i="1"/>
  <c r="Q1233" i="1"/>
  <c r="Z1232" i="1"/>
  <c r="Y1232" i="1"/>
  <c r="X1232" i="1"/>
  <c r="W1232" i="1"/>
  <c r="V1232" i="1"/>
  <c r="R1232" i="1"/>
  <c r="Q1232" i="1"/>
  <c r="Z1231" i="1"/>
  <c r="Y1231" i="1"/>
  <c r="X1231" i="1"/>
  <c r="W1231" i="1"/>
  <c r="V1231" i="1"/>
  <c r="R1231" i="1"/>
  <c r="Q1231" i="1"/>
  <c r="Z1230" i="1"/>
  <c r="Y1230" i="1"/>
  <c r="X1230" i="1"/>
  <c r="W1230" i="1"/>
  <c r="V1230" i="1"/>
  <c r="R1230" i="1"/>
  <c r="Q1230" i="1"/>
  <c r="Z1229" i="1"/>
  <c r="Y1229" i="1"/>
  <c r="X1229" i="1"/>
  <c r="W1229" i="1"/>
  <c r="V1229" i="1"/>
  <c r="R1229" i="1"/>
  <c r="Q1229" i="1"/>
  <c r="Z1228" i="1"/>
  <c r="Y1228" i="1"/>
  <c r="X1228" i="1"/>
  <c r="W1228" i="1"/>
  <c r="V1228" i="1"/>
  <c r="R1228" i="1"/>
  <c r="Q1228" i="1"/>
  <c r="Z1227" i="1"/>
  <c r="Y1227" i="1"/>
  <c r="X1227" i="1"/>
  <c r="W1227" i="1"/>
  <c r="V1227" i="1"/>
  <c r="R1227" i="1"/>
  <c r="Q1227" i="1"/>
  <c r="Z1226" i="1"/>
  <c r="Y1226" i="1"/>
  <c r="X1226" i="1"/>
  <c r="W1226" i="1"/>
  <c r="V1226" i="1"/>
  <c r="R1226" i="1"/>
  <c r="Q1226" i="1"/>
  <c r="Z1225" i="1"/>
  <c r="Y1225" i="1"/>
  <c r="X1225" i="1"/>
  <c r="W1225" i="1"/>
  <c r="V1225" i="1"/>
  <c r="R1225" i="1"/>
  <c r="Q1225" i="1"/>
  <c r="Z1224" i="1"/>
  <c r="Y1224" i="1"/>
  <c r="X1224" i="1"/>
  <c r="W1224" i="1"/>
  <c r="V1224" i="1"/>
  <c r="R1224" i="1"/>
  <c r="Q1224" i="1"/>
  <c r="Z1223" i="1"/>
  <c r="Y1223" i="1"/>
  <c r="X1223" i="1"/>
  <c r="W1223" i="1"/>
  <c r="V1223" i="1"/>
  <c r="R1223" i="1"/>
  <c r="Q1223" i="1"/>
  <c r="Z1222" i="1"/>
  <c r="Y1222" i="1"/>
  <c r="X1222" i="1"/>
  <c r="W1222" i="1"/>
  <c r="V1222" i="1"/>
  <c r="R1222" i="1"/>
  <c r="Q1222" i="1"/>
  <c r="Z1221" i="1"/>
  <c r="Y1221" i="1"/>
  <c r="X1221" i="1"/>
  <c r="W1221" i="1"/>
  <c r="V1221" i="1"/>
  <c r="R1221" i="1"/>
  <c r="Q1221" i="1"/>
  <c r="Z1220" i="1"/>
  <c r="Y1220" i="1"/>
  <c r="X1220" i="1"/>
  <c r="W1220" i="1"/>
  <c r="V1220" i="1"/>
  <c r="R1220" i="1"/>
  <c r="Q1220" i="1"/>
  <c r="Z1219" i="1"/>
  <c r="Y1219" i="1"/>
  <c r="X1219" i="1"/>
  <c r="W1219" i="1"/>
  <c r="V1219" i="1"/>
  <c r="R1219" i="1"/>
  <c r="Q1219" i="1"/>
  <c r="Z1218" i="1"/>
  <c r="Y1218" i="1"/>
  <c r="X1218" i="1"/>
  <c r="W1218" i="1"/>
  <c r="V1218" i="1"/>
  <c r="R1218" i="1"/>
  <c r="Q1218" i="1"/>
  <c r="Z1217" i="1"/>
  <c r="Y1217" i="1"/>
  <c r="X1217" i="1"/>
  <c r="W1217" i="1"/>
  <c r="V1217" i="1"/>
  <c r="R1217" i="1"/>
  <c r="Q1217" i="1"/>
  <c r="Z1216" i="1"/>
  <c r="Y1216" i="1"/>
  <c r="X1216" i="1"/>
  <c r="W1216" i="1"/>
  <c r="V1216" i="1"/>
  <c r="R1216" i="1"/>
  <c r="Q1216" i="1"/>
  <c r="Z1215" i="1"/>
  <c r="Y1215" i="1"/>
  <c r="X1215" i="1"/>
  <c r="W1215" i="1"/>
  <c r="V1215" i="1"/>
  <c r="R1215" i="1"/>
  <c r="Q1215" i="1"/>
  <c r="Z1214" i="1"/>
  <c r="Y1214" i="1"/>
  <c r="X1214" i="1"/>
  <c r="W1214" i="1"/>
  <c r="V1214" i="1"/>
  <c r="R1214" i="1"/>
  <c r="Q1214" i="1"/>
  <c r="Z1213" i="1"/>
  <c r="Y1213" i="1"/>
  <c r="X1213" i="1"/>
  <c r="W1213" i="1"/>
  <c r="V1213" i="1"/>
  <c r="R1213" i="1"/>
  <c r="Q1213" i="1"/>
  <c r="Z1212" i="1"/>
  <c r="Y1212" i="1"/>
  <c r="X1212" i="1"/>
  <c r="W1212" i="1"/>
  <c r="V1212" i="1"/>
  <c r="R1212" i="1"/>
  <c r="Q1212" i="1"/>
  <c r="Z1211" i="1"/>
  <c r="Y1211" i="1"/>
  <c r="X1211" i="1"/>
  <c r="W1211" i="1"/>
  <c r="V1211" i="1"/>
  <c r="R1211" i="1"/>
  <c r="Q1211" i="1"/>
  <c r="Z1210" i="1"/>
  <c r="Y1210" i="1"/>
  <c r="X1210" i="1"/>
  <c r="W1210" i="1"/>
  <c r="V1210" i="1"/>
  <c r="R1210" i="1"/>
  <c r="Q1210" i="1"/>
  <c r="Z1209" i="1"/>
  <c r="Y1209" i="1"/>
  <c r="X1209" i="1"/>
  <c r="W1209" i="1"/>
  <c r="V1209" i="1"/>
  <c r="R1209" i="1"/>
  <c r="Q1209" i="1"/>
  <c r="Z1208" i="1"/>
  <c r="Y1208" i="1"/>
  <c r="X1208" i="1"/>
  <c r="W1208" i="1"/>
  <c r="V1208" i="1"/>
  <c r="R1208" i="1"/>
  <c r="Q1208" i="1"/>
  <c r="Z1207" i="1"/>
  <c r="Y1207" i="1"/>
  <c r="X1207" i="1"/>
  <c r="W1207" i="1"/>
  <c r="V1207" i="1"/>
  <c r="R1207" i="1"/>
  <c r="Q1207" i="1"/>
  <c r="Z1206" i="1"/>
  <c r="Y1206" i="1"/>
  <c r="X1206" i="1"/>
  <c r="W1206" i="1"/>
  <c r="V1206" i="1"/>
  <c r="R1206" i="1"/>
  <c r="Q1206" i="1"/>
  <c r="Z1205" i="1"/>
  <c r="Y1205" i="1"/>
  <c r="X1205" i="1"/>
  <c r="W1205" i="1"/>
  <c r="V1205" i="1"/>
  <c r="R1205" i="1"/>
  <c r="Q1205" i="1"/>
  <c r="Z1204" i="1"/>
  <c r="Y1204" i="1"/>
  <c r="X1204" i="1"/>
  <c r="W1204" i="1"/>
  <c r="V1204" i="1"/>
  <c r="R1204" i="1"/>
  <c r="Q1204" i="1"/>
  <c r="Z1203" i="1"/>
  <c r="Y1203" i="1"/>
  <c r="X1203" i="1"/>
  <c r="W1203" i="1"/>
  <c r="V1203" i="1"/>
  <c r="R1203" i="1"/>
  <c r="Q1203" i="1"/>
  <c r="Z1202" i="1"/>
  <c r="Y1202" i="1"/>
  <c r="X1202" i="1"/>
  <c r="W1202" i="1"/>
  <c r="V1202" i="1"/>
  <c r="R1202" i="1"/>
  <c r="Q1202" i="1"/>
  <c r="Z1201" i="1"/>
  <c r="Y1201" i="1"/>
  <c r="X1201" i="1"/>
  <c r="W1201" i="1"/>
  <c r="V1201" i="1"/>
  <c r="R1201" i="1"/>
  <c r="Q1201" i="1"/>
  <c r="Z1200" i="1"/>
  <c r="Y1200" i="1"/>
  <c r="X1200" i="1"/>
  <c r="W1200" i="1"/>
  <c r="V1200" i="1"/>
  <c r="R1200" i="1"/>
  <c r="Q1200" i="1"/>
  <c r="Z1199" i="1"/>
  <c r="Y1199" i="1"/>
  <c r="X1199" i="1"/>
  <c r="W1199" i="1"/>
  <c r="V1199" i="1"/>
  <c r="R1199" i="1"/>
  <c r="Q1199" i="1"/>
  <c r="Z1198" i="1"/>
  <c r="Y1198" i="1"/>
  <c r="X1198" i="1"/>
  <c r="W1198" i="1"/>
  <c r="V1198" i="1"/>
  <c r="R1198" i="1"/>
  <c r="Q1198" i="1"/>
  <c r="Z1197" i="1"/>
  <c r="Y1197" i="1"/>
  <c r="X1197" i="1"/>
  <c r="W1197" i="1"/>
  <c r="V1197" i="1"/>
  <c r="R1197" i="1"/>
  <c r="Q1197" i="1"/>
  <c r="Z1196" i="1"/>
  <c r="Y1196" i="1"/>
  <c r="X1196" i="1"/>
  <c r="W1196" i="1"/>
  <c r="V1196" i="1"/>
  <c r="R1196" i="1"/>
  <c r="Q1196" i="1"/>
  <c r="Z1195" i="1"/>
  <c r="Y1195" i="1"/>
  <c r="X1195" i="1"/>
  <c r="W1195" i="1"/>
  <c r="V1195" i="1"/>
  <c r="R1195" i="1"/>
  <c r="Q1195" i="1"/>
  <c r="Z1194" i="1"/>
  <c r="Y1194" i="1"/>
  <c r="X1194" i="1"/>
  <c r="W1194" i="1"/>
  <c r="V1194" i="1"/>
  <c r="R1194" i="1"/>
  <c r="Q1194" i="1"/>
  <c r="Z1193" i="1"/>
  <c r="Y1193" i="1"/>
  <c r="X1193" i="1"/>
  <c r="W1193" i="1"/>
  <c r="V1193" i="1"/>
  <c r="R1193" i="1"/>
  <c r="Q1193" i="1"/>
  <c r="Z1192" i="1"/>
  <c r="Y1192" i="1"/>
  <c r="X1192" i="1"/>
  <c r="W1192" i="1"/>
  <c r="V1192" i="1"/>
  <c r="R1192" i="1"/>
  <c r="Q1192" i="1"/>
  <c r="Z1191" i="1"/>
  <c r="Y1191" i="1"/>
  <c r="X1191" i="1"/>
  <c r="W1191" i="1"/>
  <c r="V1191" i="1"/>
  <c r="R1191" i="1"/>
  <c r="Q1191" i="1"/>
  <c r="Z1190" i="1"/>
  <c r="Y1190" i="1"/>
  <c r="X1190" i="1"/>
  <c r="W1190" i="1"/>
  <c r="V1190" i="1"/>
  <c r="R1190" i="1"/>
  <c r="Q1190" i="1"/>
  <c r="Z1189" i="1"/>
  <c r="Y1189" i="1"/>
  <c r="X1189" i="1"/>
  <c r="W1189" i="1"/>
  <c r="V1189" i="1"/>
  <c r="R1189" i="1"/>
  <c r="Q1189" i="1"/>
  <c r="Z1188" i="1"/>
  <c r="Y1188" i="1"/>
  <c r="X1188" i="1"/>
  <c r="W1188" i="1"/>
  <c r="V1188" i="1"/>
  <c r="R1188" i="1"/>
  <c r="Q1188" i="1"/>
  <c r="Z1187" i="1"/>
  <c r="Y1187" i="1"/>
  <c r="X1187" i="1"/>
  <c r="W1187" i="1"/>
  <c r="V1187" i="1"/>
  <c r="R1187" i="1"/>
  <c r="Q1187" i="1"/>
  <c r="Z1186" i="1"/>
  <c r="Y1186" i="1"/>
  <c r="X1186" i="1"/>
  <c r="W1186" i="1"/>
  <c r="V1186" i="1"/>
  <c r="R1186" i="1"/>
  <c r="Q1186" i="1"/>
  <c r="Z1185" i="1"/>
  <c r="Y1185" i="1"/>
  <c r="X1185" i="1"/>
  <c r="W1185" i="1"/>
  <c r="V1185" i="1"/>
  <c r="R1185" i="1"/>
  <c r="Q1185" i="1"/>
  <c r="Z1184" i="1"/>
  <c r="Y1184" i="1"/>
  <c r="X1184" i="1"/>
  <c r="W1184" i="1"/>
  <c r="V1184" i="1"/>
  <c r="R1184" i="1"/>
  <c r="Q1184" i="1"/>
  <c r="Z1183" i="1"/>
  <c r="Y1183" i="1"/>
  <c r="X1183" i="1"/>
  <c r="W1183" i="1"/>
  <c r="V1183" i="1"/>
  <c r="R1183" i="1"/>
  <c r="Q1183" i="1"/>
  <c r="Z1182" i="1"/>
  <c r="Y1182" i="1"/>
  <c r="X1182" i="1"/>
  <c r="W1182" i="1"/>
  <c r="V1182" i="1"/>
  <c r="R1182" i="1"/>
  <c r="Q1182" i="1"/>
  <c r="Z1181" i="1"/>
  <c r="Y1181" i="1"/>
  <c r="X1181" i="1"/>
  <c r="W1181" i="1"/>
  <c r="V1181" i="1"/>
  <c r="R1181" i="1"/>
  <c r="Q1181" i="1"/>
  <c r="Z1180" i="1"/>
  <c r="Y1180" i="1"/>
  <c r="X1180" i="1"/>
  <c r="W1180" i="1"/>
  <c r="V1180" i="1"/>
  <c r="R1180" i="1"/>
  <c r="Q1180" i="1"/>
  <c r="Z1179" i="1"/>
  <c r="Y1179" i="1"/>
  <c r="X1179" i="1"/>
  <c r="W1179" i="1"/>
  <c r="V1179" i="1"/>
  <c r="R1179" i="1"/>
  <c r="Q1179" i="1"/>
  <c r="Z1178" i="1"/>
  <c r="Y1178" i="1"/>
  <c r="X1178" i="1"/>
  <c r="W1178" i="1"/>
  <c r="V1178" i="1"/>
  <c r="R1178" i="1"/>
  <c r="Q1178" i="1"/>
  <c r="Z1177" i="1"/>
  <c r="Y1177" i="1"/>
  <c r="X1177" i="1"/>
  <c r="W1177" i="1"/>
  <c r="V1177" i="1"/>
  <c r="R1177" i="1"/>
  <c r="Q1177" i="1"/>
  <c r="Z1176" i="1"/>
  <c r="Y1176" i="1"/>
  <c r="X1176" i="1"/>
  <c r="W1176" i="1"/>
  <c r="V1176" i="1"/>
  <c r="R1176" i="1"/>
  <c r="Q1176" i="1"/>
  <c r="Z1175" i="1"/>
  <c r="Y1175" i="1"/>
  <c r="X1175" i="1"/>
  <c r="W1175" i="1"/>
  <c r="V1175" i="1"/>
  <c r="R1175" i="1"/>
  <c r="Q1175" i="1"/>
  <c r="Z1174" i="1"/>
  <c r="Y1174" i="1"/>
  <c r="X1174" i="1"/>
  <c r="W1174" i="1"/>
  <c r="V1174" i="1"/>
  <c r="R1174" i="1"/>
  <c r="Q1174" i="1"/>
  <c r="Z1173" i="1"/>
  <c r="Y1173" i="1"/>
  <c r="X1173" i="1"/>
  <c r="W1173" i="1"/>
  <c r="V1173" i="1"/>
  <c r="R1173" i="1"/>
  <c r="Q1173" i="1"/>
  <c r="Z1172" i="1"/>
  <c r="Y1172" i="1"/>
  <c r="X1172" i="1"/>
  <c r="W1172" i="1"/>
  <c r="V1172" i="1"/>
  <c r="R1172" i="1"/>
  <c r="Q1172" i="1"/>
  <c r="Z1171" i="1"/>
  <c r="Y1171" i="1"/>
  <c r="X1171" i="1"/>
  <c r="W1171" i="1"/>
  <c r="V1171" i="1"/>
  <c r="R1171" i="1"/>
  <c r="Q1171" i="1"/>
  <c r="Z1170" i="1"/>
  <c r="Y1170" i="1"/>
  <c r="X1170" i="1"/>
  <c r="W1170" i="1"/>
  <c r="V1170" i="1"/>
  <c r="R1170" i="1"/>
  <c r="Q1170" i="1"/>
  <c r="Z1169" i="1"/>
  <c r="Y1169" i="1"/>
  <c r="X1169" i="1"/>
  <c r="W1169" i="1"/>
  <c r="V1169" i="1"/>
  <c r="R1169" i="1"/>
  <c r="Q1169" i="1"/>
  <c r="Z1168" i="1"/>
  <c r="Y1168" i="1"/>
  <c r="X1168" i="1"/>
  <c r="W1168" i="1"/>
  <c r="V1168" i="1"/>
  <c r="R1168" i="1"/>
  <c r="Q1168" i="1"/>
  <c r="Z1167" i="1"/>
  <c r="Y1167" i="1"/>
  <c r="X1167" i="1"/>
  <c r="W1167" i="1"/>
  <c r="V1167" i="1"/>
  <c r="R1167" i="1"/>
  <c r="Q1167" i="1"/>
  <c r="Z1166" i="1"/>
  <c r="Y1166" i="1"/>
  <c r="X1166" i="1"/>
  <c r="W1166" i="1"/>
  <c r="V1166" i="1"/>
  <c r="R1166" i="1"/>
  <c r="Q1166" i="1"/>
  <c r="Z1165" i="1"/>
  <c r="Y1165" i="1"/>
  <c r="X1165" i="1"/>
  <c r="W1165" i="1"/>
  <c r="V1165" i="1"/>
  <c r="R1165" i="1"/>
  <c r="Q1165" i="1"/>
  <c r="Z1164" i="1"/>
  <c r="Y1164" i="1"/>
  <c r="X1164" i="1"/>
  <c r="W1164" i="1"/>
  <c r="V1164" i="1"/>
  <c r="R1164" i="1"/>
  <c r="Q1164" i="1"/>
  <c r="Z1163" i="1"/>
  <c r="Y1163" i="1"/>
  <c r="X1163" i="1"/>
  <c r="W1163" i="1"/>
  <c r="V1163" i="1"/>
  <c r="R1163" i="1"/>
  <c r="Q1163" i="1"/>
  <c r="Z1162" i="1"/>
  <c r="Y1162" i="1"/>
  <c r="X1162" i="1"/>
  <c r="W1162" i="1"/>
  <c r="V1162" i="1"/>
  <c r="R1162" i="1"/>
  <c r="Q1162" i="1"/>
  <c r="Z1161" i="1"/>
  <c r="Y1161" i="1"/>
  <c r="X1161" i="1"/>
  <c r="W1161" i="1"/>
  <c r="V1161" i="1"/>
  <c r="R1161" i="1"/>
  <c r="Q1161" i="1"/>
  <c r="Z1160" i="1"/>
  <c r="Y1160" i="1"/>
  <c r="X1160" i="1"/>
  <c r="W1160" i="1"/>
  <c r="V1160" i="1"/>
  <c r="R1160" i="1"/>
  <c r="Q1160" i="1"/>
  <c r="Z1159" i="1"/>
  <c r="Y1159" i="1"/>
  <c r="X1159" i="1"/>
  <c r="W1159" i="1"/>
  <c r="V1159" i="1"/>
  <c r="R1159" i="1"/>
  <c r="Q1159" i="1"/>
  <c r="Z1158" i="1"/>
  <c r="Y1158" i="1"/>
  <c r="X1158" i="1"/>
  <c r="W1158" i="1"/>
  <c r="V1158" i="1"/>
  <c r="R1158" i="1"/>
  <c r="Q1158" i="1"/>
  <c r="Z1157" i="1"/>
  <c r="Y1157" i="1"/>
  <c r="X1157" i="1"/>
  <c r="W1157" i="1"/>
  <c r="V1157" i="1"/>
  <c r="R1157" i="1"/>
  <c r="Q1157" i="1"/>
  <c r="Z1156" i="1"/>
  <c r="Y1156" i="1"/>
  <c r="X1156" i="1"/>
  <c r="W1156" i="1"/>
  <c r="V1156" i="1"/>
  <c r="R1156" i="1"/>
  <c r="Q1156" i="1"/>
  <c r="Z1155" i="1"/>
  <c r="Y1155" i="1"/>
  <c r="X1155" i="1"/>
  <c r="W1155" i="1"/>
  <c r="V1155" i="1"/>
  <c r="R1155" i="1"/>
  <c r="Q1155" i="1"/>
  <c r="Z1154" i="1"/>
  <c r="Y1154" i="1"/>
  <c r="X1154" i="1"/>
  <c r="W1154" i="1"/>
  <c r="V1154" i="1"/>
  <c r="R1154" i="1"/>
  <c r="Q1154" i="1"/>
  <c r="Z1153" i="1"/>
  <c r="Y1153" i="1"/>
  <c r="X1153" i="1"/>
  <c r="W1153" i="1"/>
  <c r="V1153" i="1"/>
  <c r="R1153" i="1"/>
  <c r="Q1153" i="1"/>
  <c r="Z1152" i="1"/>
  <c r="Y1152" i="1"/>
  <c r="X1152" i="1"/>
  <c r="W1152" i="1"/>
  <c r="V1152" i="1"/>
  <c r="R1152" i="1"/>
  <c r="Q1152" i="1"/>
  <c r="Z1151" i="1"/>
  <c r="Y1151" i="1"/>
  <c r="X1151" i="1"/>
  <c r="W1151" i="1"/>
  <c r="V1151" i="1"/>
  <c r="R1151" i="1"/>
  <c r="Q1151" i="1"/>
  <c r="Z1150" i="1"/>
  <c r="Y1150" i="1"/>
  <c r="X1150" i="1"/>
  <c r="W1150" i="1"/>
  <c r="V1150" i="1"/>
  <c r="R1150" i="1"/>
  <c r="Q1150" i="1"/>
  <c r="Z1149" i="1"/>
  <c r="Y1149" i="1"/>
  <c r="X1149" i="1"/>
  <c r="W1149" i="1"/>
  <c r="V1149" i="1"/>
  <c r="R1149" i="1"/>
  <c r="Q1149" i="1"/>
  <c r="Z1148" i="1"/>
  <c r="Y1148" i="1"/>
  <c r="X1148" i="1"/>
  <c r="W1148" i="1"/>
  <c r="V1148" i="1"/>
  <c r="R1148" i="1"/>
  <c r="Q1148" i="1"/>
  <c r="Z1147" i="1"/>
  <c r="Y1147" i="1"/>
  <c r="X1147" i="1"/>
  <c r="W1147" i="1"/>
  <c r="V1147" i="1"/>
  <c r="R1147" i="1"/>
  <c r="Q1147" i="1"/>
  <c r="Z1146" i="1"/>
  <c r="Y1146" i="1"/>
  <c r="X1146" i="1"/>
  <c r="W1146" i="1"/>
  <c r="V1146" i="1"/>
  <c r="R1146" i="1"/>
  <c r="Q1146" i="1"/>
  <c r="Z1145" i="1"/>
  <c r="Y1145" i="1"/>
  <c r="X1145" i="1"/>
  <c r="W1145" i="1"/>
  <c r="V1145" i="1"/>
  <c r="R1145" i="1"/>
  <c r="Q1145" i="1"/>
  <c r="Z1144" i="1"/>
  <c r="Y1144" i="1"/>
  <c r="X1144" i="1"/>
  <c r="W1144" i="1"/>
  <c r="V1144" i="1"/>
  <c r="R1144" i="1"/>
  <c r="Q1144" i="1"/>
  <c r="Z1143" i="1"/>
  <c r="Y1143" i="1"/>
  <c r="X1143" i="1"/>
  <c r="W1143" i="1"/>
  <c r="V1143" i="1"/>
  <c r="R1143" i="1"/>
  <c r="Q1143" i="1"/>
  <c r="Z1142" i="1"/>
  <c r="Y1142" i="1"/>
  <c r="X1142" i="1"/>
  <c r="W1142" i="1"/>
  <c r="V1142" i="1"/>
  <c r="R1142" i="1"/>
  <c r="Q1142" i="1"/>
  <c r="Z1141" i="1"/>
  <c r="Y1141" i="1"/>
  <c r="X1141" i="1"/>
  <c r="W1141" i="1"/>
  <c r="V1141" i="1"/>
  <c r="R1141" i="1"/>
  <c r="Q1141" i="1"/>
  <c r="Z1140" i="1"/>
  <c r="Y1140" i="1"/>
  <c r="X1140" i="1"/>
  <c r="W1140" i="1"/>
  <c r="V1140" i="1"/>
  <c r="R1140" i="1"/>
  <c r="Q1140" i="1"/>
  <c r="Z1139" i="1"/>
  <c r="Y1139" i="1"/>
  <c r="X1139" i="1"/>
  <c r="W1139" i="1"/>
  <c r="V1139" i="1"/>
  <c r="R1139" i="1"/>
  <c r="Q1139" i="1"/>
  <c r="Z1138" i="1"/>
  <c r="Y1138" i="1"/>
  <c r="X1138" i="1"/>
  <c r="W1138" i="1"/>
  <c r="V1138" i="1"/>
  <c r="R1138" i="1"/>
  <c r="Q1138" i="1"/>
  <c r="Z1137" i="1"/>
  <c r="Y1137" i="1"/>
  <c r="X1137" i="1"/>
  <c r="W1137" i="1"/>
  <c r="V1137" i="1"/>
  <c r="R1137" i="1"/>
  <c r="Q1137" i="1"/>
  <c r="Z1136" i="1"/>
  <c r="Y1136" i="1"/>
  <c r="X1136" i="1"/>
  <c r="W1136" i="1"/>
  <c r="V1136" i="1"/>
  <c r="R1136" i="1"/>
  <c r="Q1136" i="1"/>
  <c r="Z1135" i="1"/>
  <c r="Y1135" i="1"/>
  <c r="X1135" i="1"/>
  <c r="W1135" i="1"/>
  <c r="V1135" i="1"/>
  <c r="R1135" i="1"/>
  <c r="Q1135" i="1"/>
  <c r="Z1134" i="1"/>
  <c r="Y1134" i="1"/>
  <c r="X1134" i="1"/>
  <c r="W1134" i="1"/>
  <c r="V1134" i="1"/>
  <c r="R1134" i="1"/>
  <c r="Q1134" i="1"/>
  <c r="Z1133" i="1"/>
  <c r="Y1133" i="1"/>
  <c r="X1133" i="1"/>
  <c r="W1133" i="1"/>
  <c r="V1133" i="1"/>
  <c r="R1133" i="1"/>
  <c r="Q1133" i="1"/>
  <c r="Z1132" i="1"/>
  <c r="Y1132" i="1"/>
  <c r="X1132" i="1"/>
  <c r="W1132" i="1"/>
  <c r="V1132" i="1"/>
  <c r="R1132" i="1"/>
  <c r="Q1132" i="1"/>
  <c r="Z1131" i="1"/>
  <c r="Y1131" i="1"/>
  <c r="X1131" i="1"/>
  <c r="W1131" i="1"/>
  <c r="V1131" i="1"/>
  <c r="R1131" i="1"/>
  <c r="Q1131" i="1"/>
  <c r="Z1130" i="1"/>
  <c r="Y1130" i="1"/>
  <c r="X1130" i="1"/>
  <c r="W1130" i="1"/>
  <c r="V1130" i="1"/>
  <c r="R1130" i="1"/>
  <c r="Q1130" i="1"/>
  <c r="Z1129" i="1"/>
  <c r="Y1129" i="1"/>
  <c r="X1129" i="1"/>
  <c r="W1129" i="1"/>
  <c r="V1129" i="1"/>
  <c r="R1129" i="1"/>
  <c r="Q1129" i="1"/>
  <c r="Z1128" i="1"/>
  <c r="Y1128" i="1"/>
  <c r="X1128" i="1"/>
  <c r="W1128" i="1"/>
  <c r="V1128" i="1"/>
  <c r="R1128" i="1"/>
  <c r="Q1128" i="1"/>
  <c r="Z1127" i="1"/>
  <c r="Y1127" i="1"/>
  <c r="X1127" i="1"/>
  <c r="W1127" i="1"/>
  <c r="V1127" i="1"/>
  <c r="R1127" i="1"/>
  <c r="Q1127" i="1"/>
  <c r="Z1126" i="1"/>
  <c r="Y1126" i="1"/>
  <c r="X1126" i="1"/>
  <c r="W1126" i="1"/>
  <c r="V1126" i="1"/>
  <c r="R1126" i="1"/>
  <c r="Q1126" i="1"/>
  <c r="Z1125" i="1"/>
  <c r="Y1125" i="1"/>
  <c r="X1125" i="1"/>
  <c r="W1125" i="1"/>
  <c r="V1125" i="1"/>
  <c r="R1125" i="1"/>
  <c r="Q1125" i="1"/>
  <c r="Z1124" i="1"/>
  <c r="Y1124" i="1"/>
  <c r="X1124" i="1"/>
  <c r="W1124" i="1"/>
  <c r="V1124" i="1"/>
  <c r="R1124" i="1"/>
  <c r="Q1124" i="1"/>
  <c r="Z1123" i="1"/>
  <c r="Y1123" i="1"/>
  <c r="X1123" i="1"/>
  <c r="W1123" i="1"/>
  <c r="V1123" i="1"/>
  <c r="R1123" i="1"/>
  <c r="Q1123" i="1"/>
  <c r="Z1122" i="1"/>
  <c r="Y1122" i="1"/>
  <c r="X1122" i="1"/>
  <c r="W1122" i="1"/>
  <c r="V1122" i="1"/>
  <c r="R1122" i="1"/>
  <c r="Q1122" i="1"/>
  <c r="Z1121" i="1"/>
  <c r="Y1121" i="1"/>
  <c r="X1121" i="1"/>
  <c r="W1121" i="1"/>
  <c r="V1121" i="1"/>
  <c r="R1121" i="1"/>
  <c r="Q1121" i="1"/>
  <c r="Z1120" i="1"/>
  <c r="Y1120" i="1"/>
  <c r="X1120" i="1"/>
  <c r="W1120" i="1"/>
  <c r="V1120" i="1"/>
  <c r="R1120" i="1"/>
  <c r="Q1120" i="1"/>
  <c r="Z1119" i="1"/>
  <c r="Y1119" i="1"/>
  <c r="X1119" i="1"/>
  <c r="W1119" i="1"/>
  <c r="V1119" i="1"/>
  <c r="R1119" i="1"/>
  <c r="Q1119" i="1"/>
  <c r="Z1118" i="1"/>
  <c r="Y1118" i="1"/>
  <c r="X1118" i="1"/>
  <c r="W1118" i="1"/>
  <c r="V1118" i="1"/>
  <c r="R1118" i="1"/>
  <c r="Q1118" i="1"/>
  <c r="Z1117" i="1"/>
  <c r="Y1117" i="1"/>
  <c r="X1117" i="1"/>
  <c r="W1117" i="1"/>
  <c r="V1117" i="1"/>
  <c r="R1117" i="1"/>
  <c r="Q1117" i="1"/>
  <c r="Z1116" i="1"/>
  <c r="Y1116" i="1"/>
  <c r="X1116" i="1"/>
  <c r="W1116" i="1"/>
  <c r="V1116" i="1"/>
  <c r="R1116" i="1"/>
  <c r="Q1116" i="1"/>
  <c r="Z1115" i="1"/>
  <c r="Y1115" i="1"/>
  <c r="X1115" i="1"/>
  <c r="W1115" i="1"/>
  <c r="V1115" i="1"/>
  <c r="R1115" i="1"/>
  <c r="Q1115" i="1"/>
  <c r="Z1114" i="1"/>
  <c r="Y1114" i="1"/>
  <c r="X1114" i="1"/>
  <c r="W1114" i="1"/>
  <c r="V1114" i="1"/>
  <c r="R1114" i="1"/>
  <c r="Q1114" i="1"/>
  <c r="Z1113" i="1"/>
  <c r="Y1113" i="1"/>
  <c r="X1113" i="1"/>
  <c r="W1113" i="1"/>
  <c r="V1113" i="1"/>
  <c r="R1113" i="1"/>
  <c r="Q1113" i="1"/>
  <c r="Z1112" i="1"/>
  <c r="Y1112" i="1"/>
  <c r="X1112" i="1"/>
  <c r="W1112" i="1"/>
  <c r="V1112" i="1"/>
  <c r="R1112" i="1"/>
  <c r="Q1112" i="1"/>
  <c r="Z1111" i="1"/>
  <c r="Y1111" i="1"/>
  <c r="X1111" i="1"/>
  <c r="W1111" i="1"/>
  <c r="V1111" i="1"/>
  <c r="R1111" i="1"/>
  <c r="Q1111" i="1"/>
  <c r="Z1110" i="1"/>
  <c r="Y1110" i="1"/>
  <c r="X1110" i="1"/>
  <c r="W1110" i="1"/>
  <c r="V1110" i="1"/>
  <c r="R1110" i="1"/>
  <c r="Q1110" i="1"/>
  <c r="Z1109" i="1"/>
  <c r="Y1109" i="1"/>
  <c r="X1109" i="1"/>
  <c r="W1109" i="1"/>
  <c r="V1109" i="1"/>
  <c r="R1109" i="1"/>
  <c r="Q1109" i="1"/>
  <c r="Z1108" i="1"/>
  <c r="Y1108" i="1"/>
  <c r="X1108" i="1"/>
  <c r="W1108" i="1"/>
  <c r="V1108" i="1"/>
  <c r="R1108" i="1"/>
  <c r="Q1108" i="1"/>
  <c r="Z1107" i="1"/>
  <c r="Y1107" i="1"/>
  <c r="X1107" i="1"/>
  <c r="W1107" i="1"/>
  <c r="V1107" i="1"/>
  <c r="R1107" i="1"/>
  <c r="Q1107" i="1"/>
  <c r="Z1106" i="1"/>
  <c r="Y1106" i="1"/>
  <c r="X1106" i="1"/>
  <c r="W1106" i="1"/>
  <c r="V1106" i="1"/>
  <c r="R1106" i="1"/>
  <c r="Q1106" i="1"/>
  <c r="Z1105" i="1"/>
  <c r="Y1105" i="1"/>
  <c r="X1105" i="1"/>
  <c r="W1105" i="1"/>
  <c r="V1105" i="1"/>
  <c r="R1105" i="1"/>
  <c r="Q1105" i="1"/>
  <c r="Z1104" i="1"/>
  <c r="Y1104" i="1"/>
  <c r="X1104" i="1"/>
  <c r="W1104" i="1"/>
  <c r="V1104" i="1"/>
  <c r="R1104" i="1"/>
  <c r="Q1104" i="1"/>
  <c r="Z1103" i="1"/>
  <c r="Y1103" i="1"/>
  <c r="X1103" i="1"/>
  <c r="W1103" i="1"/>
  <c r="V1103" i="1"/>
  <c r="R1103" i="1"/>
  <c r="Q1103" i="1"/>
  <c r="Z1102" i="1"/>
  <c r="Y1102" i="1"/>
  <c r="X1102" i="1"/>
  <c r="W1102" i="1"/>
  <c r="V1102" i="1"/>
  <c r="R1102" i="1"/>
  <c r="Q1102" i="1"/>
  <c r="Z1101" i="1"/>
  <c r="Y1101" i="1"/>
  <c r="X1101" i="1"/>
  <c r="W1101" i="1"/>
  <c r="V1101" i="1"/>
  <c r="R1101" i="1"/>
  <c r="Q1101" i="1"/>
  <c r="Z1100" i="1"/>
  <c r="Y1100" i="1"/>
  <c r="X1100" i="1"/>
  <c r="W1100" i="1"/>
  <c r="V1100" i="1"/>
  <c r="R1100" i="1"/>
  <c r="Q1100" i="1"/>
  <c r="Z1099" i="1"/>
  <c r="Y1099" i="1"/>
  <c r="X1099" i="1"/>
  <c r="W1099" i="1"/>
  <c r="V1099" i="1"/>
  <c r="R1099" i="1"/>
  <c r="Q1099" i="1"/>
  <c r="Z1098" i="1"/>
  <c r="Y1098" i="1"/>
  <c r="X1098" i="1"/>
  <c r="W1098" i="1"/>
  <c r="V1098" i="1"/>
  <c r="R1098" i="1"/>
  <c r="Q1098" i="1"/>
  <c r="Z1097" i="1"/>
  <c r="Y1097" i="1"/>
  <c r="X1097" i="1"/>
  <c r="W1097" i="1"/>
  <c r="V1097" i="1"/>
  <c r="R1097" i="1"/>
  <c r="Q1097" i="1"/>
  <c r="Z1096" i="1"/>
  <c r="Y1096" i="1"/>
  <c r="X1096" i="1"/>
  <c r="W1096" i="1"/>
  <c r="V1096" i="1"/>
  <c r="R1096" i="1"/>
  <c r="Q1096" i="1"/>
  <c r="Z1095" i="1"/>
  <c r="Y1095" i="1"/>
  <c r="X1095" i="1"/>
  <c r="W1095" i="1"/>
  <c r="V1095" i="1"/>
  <c r="R1095" i="1"/>
  <c r="Q1095" i="1"/>
  <c r="Z1094" i="1"/>
  <c r="Y1094" i="1"/>
  <c r="X1094" i="1"/>
  <c r="W1094" i="1"/>
  <c r="V1094" i="1"/>
  <c r="R1094" i="1"/>
  <c r="Q1094" i="1"/>
  <c r="Z1093" i="1"/>
  <c r="Y1093" i="1"/>
  <c r="X1093" i="1"/>
  <c r="W1093" i="1"/>
  <c r="V1093" i="1"/>
  <c r="R1093" i="1"/>
  <c r="Q1093" i="1"/>
  <c r="Z1092" i="1"/>
  <c r="Y1092" i="1"/>
  <c r="X1092" i="1"/>
  <c r="W1092" i="1"/>
  <c r="V1092" i="1"/>
  <c r="R1092" i="1"/>
  <c r="Q1092" i="1"/>
  <c r="Z1091" i="1"/>
  <c r="Y1091" i="1"/>
  <c r="X1091" i="1"/>
  <c r="W1091" i="1"/>
  <c r="V1091" i="1"/>
  <c r="R1091" i="1"/>
  <c r="Q1091" i="1"/>
  <c r="Z1090" i="1"/>
  <c r="Y1090" i="1"/>
  <c r="X1090" i="1"/>
  <c r="W1090" i="1"/>
  <c r="V1090" i="1"/>
  <c r="R1090" i="1"/>
  <c r="Q1090" i="1"/>
  <c r="Z1089" i="1"/>
  <c r="Y1089" i="1"/>
  <c r="X1089" i="1"/>
  <c r="W1089" i="1"/>
  <c r="V1089" i="1"/>
  <c r="R1089" i="1"/>
  <c r="Q1089" i="1"/>
  <c r="Z1088" i="1"/>
  <c r="Y1088" i="1"/>
  <c r="X1088" i="1"/>
  <c r="W1088" i="1"/>
  <c r="V1088" i="1"/>
  <c r="R1088" i="1"/>
  <c r="Q1088" i="1"/>
  <c r="Z1087" i="1"/>
  <c r="Y1087" i="1"/>
  <c r="X1087" i="1"/>
  <c r="W1087" i="1"/>
  <c r="V1087" i="1"/>
  <c r="R1087" i="1"/>
  <c r="Q1087" i="1"/>
  <c r="Z1086" i="1"/>
  <c r="Y1086" i="1"/>
  <c r="X1086" i="1"/>
  <c r="W1086" i="1"/>
  <c r="V1086" i="1"/>
  <c r="R1086" i="1"/>
  <c r="Q1086" i="1"/>
  <c r="Z1085" i="1"/>
  <c r="Y1085" i="1"/>
  <c r="X1085" i="1"/>
  <c r="W1085" i="1"/>
  <c r="V1085" i="1"/>
  <c r="R1085" i="1"/>
  <c r="Q1085" i="1"/>
  <c r="Z1084" i="1"/>
  <c r="Y1084" i="1"/>
  <c r="X1084" i="1"/>
  <c r="W1084" i="1"/>
  <c r="V1084" i="1"/>
  <c r="R1084" i="1"/>
  <c r="Q1084" i="1"/>
  <c r="Z1083" i="1"/>
  <c r="Y1083" i="1"/>
  <c r="X1083" i="1"/>
  <c r="W1083" i="1"/>
  <c r="V1083" i="1"/>
  <c r="R1083" i="1"/>
  <c r="Q1083" i="1"/>
  <c r="Z1082" i="1"/>
  <c r="Y1082" i="1"/>
  <c r="X1082" i="1"/>
  <c r="W1082" i="1"/>
  <c r="V1082" i="1"/>
  <c r="R1082" i="1"/>
  <c r="Q1082" i="1"/>
  <c r="Z1081" i="1"/>
  <c r="Y1081" i="1"/>
  <c r="X1081" i="1"/>
  <c r="W1081" i="1"/>
  <c r="V1081" i="1"/>
  <c r="R1081" i="1"/>
  <c r="Q1081" i="1"/>
  <c r="Z1080" i="1"/>
  <c r="Y1080" i="1"/>
  <c r="X1080" i="1"/>
  <c r="W1080" i="1"/>
  <c r="V1080" i="1"/>
  <c r="R1080" i="1"/>
  <c r="Q1080" i="1"/>
  <c r="Z1079" i="1"/>
  <c r="Y1079" i="1"/>
  <c r="X1079" i="1"/>
  <c r="W1079" i="1"/>
  <c r="V1079" i="1"/>
  <c r="R1079" i="1"/>
  <c r="Q1079" i="1"/>
  <c r="Z1078" i="1"/>
  <c r="Y1078" i="1"/>
  <c r="X1078" i="1"/>
  <c r="W1078" i="1"/>
  <c r="V1078" i="1"/>
  <c r="R1078" i="1"/>
  <c r="Q1078" i="1"/>
  <c r="Z1077" i="1"/>
  <c r="Y1077" i="1"/>
  <c r="X1077" i="1"/>
  <c r="W1077" i="1"/>
  <c r="V1077" i="1"/>
  <c r="R1077" i="1"/>
  <c r="Q1077" i="1"/>
  <c r="Z1076" i="1"/>
  <c r="Y1076" i="1"/>
  <c r="X1076" i="1"/>
  <c r="W1076" i="1"/>
  <c r="V1076" i="1"/>
  <c r="R1076" i="1"/>
  <c r="Q1076" i="1"/>
  <c r="Z1075" i="1"/>
  <c r="Y1075" i="1"/>
  <c r="X1075" i="1"/>
  <c r="W1075" i="1"/>
  <c r="V1075" i="1"/>
  <c r="R1075" i="1"/>
  <c r="Q1075" i="1"/>
  <c r="Z1074" i="1"/>
  <c r="Y1074" i="1"/>
  <c r="X1074" i="1"/>
  <c r="W1074" i="1"/>
  <c r="V1074" i="1"/>
  <c r="R1074" i="1"/>
  <c r="Q1074" i="1"/>
  <c r="Z1073" i="1"/>
  <c r="Y1073" i="1"/>
  <c r="X1073" i="1"/>
  <c r="W1073" i="1"/>
  <c r="V1073" i="1"/>
  <c r="R1073" i="1"/>
  <c r="Q1073" i="1"/>
  <c r="Z1072" i="1"/>
  <c r="Y1072" i="1"/>
  <c r="X1072" i="1"/>
  <c r="W1072" i="1"/>
  <c r="V1072" i="1"/>
  <c r="R1072" i="1"/>
  <c r="Q1072" i="1"/>
  <c r="Z1071" i="1"/>
  <c r="Y1071" i="1"/>
  <c r="X1071" i="1"/>
  <c r="W1071" i="1"/>
  <c r="V1071" i="1"/>
  <c r="R1071" i="1"/>
  <c r="Q1071" i="1"/>
  <c r="Z1070" i="1"/>
  <c r="Y1070" i="1"/>
  <c r="X1070" i="1"/>
  <c r="W1070" i="1"/>
  <c r="V1070" i="1"/>
  <c r="R1070" i="1"/>
  <c r="Q1070" i="1"/>
  <c r="Z1069" i="1"/>
  <c r="Y1069" i="1"/>
  <c r="X1069" i="1"/>
  <c r="W1069" i="1"/>
  <c r="V1069" i="1"/>
  <c r="R1069" i="1"/>
  <c r="Q1069" i="1"/>
  <c r="Z1068" i="1"/>
  <c r="Y1068" i="1"/>
  <c r="X1068" i="1"/>
  <c r="W1068" i="1"/>
  <c r="V1068" i="1"/>
  <c r="R1068" i="1"/>
  <c r="Q1068" i="1"/>
  <c r="Z1067" i="1"/>
  <c r="Y1067" i="1"/>
  <c r="X1067" i="1"/>
  <c r="W1067" i="1"/>
  <c r="V1067" i="1"/>
  <c r="R1067" i="1"/>
  <c r="Q1067" i="1"/>
  <c r="Z1066" i="1"/>
  <c r="Y1066" i="1"/>
  <c r="X1066" i="1"/>
  <c r="W1066" i="1"/>
  <c r="V1066" i="1"/>
  <c r="R1066" i="1"/>
  <c r="Q1066" i="1"/>
  <c r="Z1065" i="1"/>
  <c r="Y1065" i="1"/>
  <c r="X1065" i="1"/>
  <c r="W1065" i="1"/>
  <c r="V1065" i="1"/>
  <c r="R1065" i="1"/>
  <c r="Q1065" i="1"/>
  <c r="Z1064" i="1"/>
  <c r="Y1064" i="1"/>
  <c r="X1064" i="1"/>
  <c r="W1064" i="1"/>
  <c r="V1064" i="1"/>
  <c r="R1064" i="1"/>
  <c r="Q1064" i="1"/>
  <c r="Z1063" i="1"/>
  <c r="Y1063" i="1"/>
  <c r="X1063" i="1"/>
  <c r="W1063" i="1"/>
  <c r="V1063" i="1"/>
  <c r="R1063" i="1"/>
  <c r="Q1063" i="1"/>
  <c r="Z1062" i="1"/>
  <c r="Y1062" i="1"/>
  <c r="X1062" i="1"/>
  <c r="W1062" i="1"/>
  <c r="V1062" i="1"/>
  <c r="R1062" i="1"/>
  <c r="Q1062" i="1"/>
  <c r="Z1061" i="1"/>
  <c r="Y1061" i="1"/>
  <c r="X1061" i="1"/>
  <c r="W1061" i="1"/>
  <c r="V1061" i="1"/>
  <c r="R1061" i="1"/>
  <c r="Q1061" i="1"/>
  <c r="Z1060" i="1"/>
  <c r="Y1060" i="1"/>
  <c r="X1060" i="1"/>
  <c r="W1060" i="1"/>
  <c r="V1060" i="1"/>
  <c r="R1060" i="1"/>
  <c r="Q1060" i="1"/>
  <c r="Z1059" i="1"/>
  <c r="Y1059" i="1"/>
  <c r="X1059" i="1"/>
  <c r="W1059" i="1"/>
  <c r="V1059" i="1"/>
  <c r="R1059" i="1"/>
  <c r="Q1059" i="1"/>
  <c r="Z1058" i="1"/>
  <c r="Y1058" i="1"/>
  <c r="X1058" i="1"/>
  <c r="W1058" i="1"/>
  <c r="V1058" i="1"/>
  <c r="R1058" i="1"/>
  <c r="Q1058" i="1"/>
  <c r="Z1057" i="1"/>
  <c r="Y1057" i="1"/>
  <c r="X1057" i="1"/>
  <c r="W1057" i="1"/>
  <c r="V1057" i="1"/>
  <c r="R1057" i="1"/>
  <c r="Q1057" i="1"/>
  <c r="Z1056" i="1"/>
  <c r="Y1056" i="1"/>
  <c r="X1056" i="1"/>
  <c r="W1056" i="1"/>
  <c r="V1056" i="1"/>
  <c r="R1056" i="1"/>
  <c r="Q1056" i="1"/>
  <c r="Z1055" i="1"/>
  <c r="Y1055" i="1"/>
  <c r="X1055" i="1"/>
  <c r="W1055" i="1"/>
  <c r="V1055" i="1"/>
  <c r="R1055" i="1"/>
  <c r="Q1055" i="1"/>
  <c r="Z1054" i="1"/>
  <c r="Y1054" i="1"/>
  <c r="X1054" i="1"/>
  <c r="W1054" i="1"/>
  <c r="V1054" i="1"/>
  <c r="R1054" i="1"/>
  <c r="Q1054" i="1"/>
  <c r="Z1053" i="1"/>
  <c r="Y1053" i="1"/>
  <c r="X1053" i="1"/>
  <c r="W1053" i="1"/>
  <c r="V1053" i="1"/>
  <c r="R1053" i="1"/>
  <c r="Q1053" i="1"/>
  <c r="Z1052" i="1"/>
  <c r="Y1052" i="1"/>
  <c r="X1052" i="1"/>
  <c r="W1052" i="1"/>
  <c r="V1052" i="1"/>
  <c r="R1052" i="1"/>
  <c r="Q1052" i="1"/>
  <c r="Z1051" i="1"/>
  <c r="Y1051" i="1"/>
  <c r="X1051" i="1"/>
  <c r="W1051" i="1"/>
  <c r="V1051" i="1"/>
  <c r="R1051" i="1"/>
  <c r="Q1051" i="1"/>
  <c r="Z1050" i="1"/>
  <c r="Y1050" i="1"/>
  <c r="X1050" i="1"/>
  <c r="W1050" i="1"/>
  <c r="V1050" i="1"/>
  <c r="R1050" i="1"/>
  <c r="Q1050" i="1"/>
  <c r="Z1049" i="1"/>
  <c r="Y1049" i="1"/>
  <c r="X1049" i="1"/>
  <c r="W1049" i="1"/>
  <c r="V1049" i="1"/>
  <c r="R1049" i="1"/>
  <c r="Q1049" i="1"/>
  <c r="Z1048" i="1"/>
  <c r="Y1048" i="1"/>
  <c r="X1048" i="1"/>
  <c r="W1048" i="1"/>
  <c r="V1048" i="1"/>
  <c r="R1048" i="1"/>
  <c r="Q1048" i="1"/>
  <c r="Z1047" i="1"/>
  <c r="Y1047" i="1"/>
  <c r="X1047" i="1"/>
  <c r="W1047" i="1"/>
  <c r="V1047" i="1"/>
  <c r="R1047" i="1"/>
  <c r="Q1047" i="1"/>
  <c r="Z1046" i="1"/>
  <c r="Y1046" i="1"/>
  <c r="X1046" i="1"/>
  <c r="W1046" i="1"/>
  <c r="V1046" i="1"/>
  <c r="R1046" i="1"/>
  <c r="Q1046" i="1"/>
  <c r="Z1045" i="1"/>
  <c r="Y1045" i="1"/>
  <c r="X1045" i="1"/>
  <c r="W1045" i="1"/>
  <c r="V1045" i="1"/>
  <c r="R1045" i="1"/>
  <c r="Q1045" i="1"/>
  <c r="Z1044" i="1"/>
  <c r="Y1044" i="1"/>
  <c r="X1044" i="1"/>
  <c r="W1044" i="1"/>
  <c r="V1044" i="1"/>
  <c r="R1044" i="1"/>
  <c r="Q1044" i="1"/>
  <c r="Z1043" i="1"/>
  <c r="Y1043" i="1"/>
  <c r="X1043" i="1"/>
  <c r="W1043" i="1"/>
  <c r="V1043" i="1"/>
  <c r="R1043" i="1"/>
  <c r="Q1043" i="1"/>
  <c r="Z1042" i="1"/>
  <c r="Y1042" i="1"/>
  <c r="X1042" i="1"/>
  <c r="W1042" i="1"/>
  <c r="V1042" i="1"/>
  <c r="R1042" i="1"/>
  <c r="Q1042" i="1"/>
  <c r="Z1041" i="1"/>
  <c r="Y1041" i="1"/>
  <c r="X1041" i="1"/>
  <c r="W1041" i="1"/>
  <c r="V1041" i="1"/>
  <c r="R1041" i="1"/>
  <c r="Q1041" i="1"/>
  <c r="Z1040" i="1"/>
  <c r="Y1040" i="1"/>
  <c r="X1040" i="1"/>
  <c r="W1040" i="1"/>
  <c r="V1040" i="1"/>
  <c r="R1040" i="1"/>
  <c r="Q1040" i="1"/>
  <c r="Z1039" i="1"/>
  <c r="Y1039" i="1"/>
  <c r="X1039" i="1"/>
  <c r="W1039" i="1"/>
  <c r="V1039" i="1"/>
  <c r="R1039" i="1"/>
  <c r="Q1039" i="1"/>
  <c r="Z1038" i="1"/>
  <c r="Y1038" i="1"/>
  <c r="X1038" i="1"/>
  <c r="W1038" i="1"/>
  <c r="V1038" i="1"/>
  <c r="R1038" i="1"/>
  <c r="Q1038" i="1"/>
  <c r="Z1037" i="1"/>
  <c r="Y1037" i="1"/>
  <c r="X1037" i="1"/>
  <c r="W1037" i="1"/>
  <c r="V1037" i="1"/>
  <c r="R1037" i="1"/>
  <c r="Q1037" i="1"/>
  <c r="Z1036" i="1"/>
  <c r="Y1036" i="1"/>
  <c r="X1036" i="1"/>
  <c r="W1036" i="1"/>
  <c r="V1036" i="1"/>
  <c r="R1036" i="1"/>
  <c r="Q1036" i="1"/>
  <c r="Z1035" i="1"/>
  <c r="Y1035" i="1"/>
  <c r="X1035" i="1"/>
  <c r="W1035" i="1"/>
  <c r="V1035" i="1"/>
  <c r="R1035" i="1"/>
  <c r="Q1035" i="1"/>
  <c r="Z1034" i="1"/>
  <c r="Y1034" i="1"/>
  <c r="X1034" i="1"/>
  <c r="W1034" i="1"/>
  <c r="V1034" i="1"/>
  <c r="R1034" i="1"/>
  <c r="Q1034" i="1"/>
  <c r="Z1033" i="1"/>
  <c r="Y1033" i="1"/>
  <c r="X1033" i="1"/>
  <c r="W1033" i="1"/>
  <c r="V1033" i="1"/>
  <c r="R1033" i="1"/>
  <c r="Q1033" i="1"/>
  <c r="Z1032" i="1"/>
  <c r="Y1032" i="1"/>
  <c r="X1032" i="1"/>
  <c r="W1032" i="1"/>
  <c r="V1032" i="1"/>
  <c r="R1032" i="1"/>
  <c r="Q1032" i="1"/>
  <c r="Z1031" i="1"/>
  <c r="Y1031" i="1"/>
  <c r="X1031" i="1"/>
  <c r="W1031" i="1"/>
  <c r="V1031" i="1"/>
  <c r="R1031" i="1"/>
  <c r="Q1031" i="1"/>
  <c r="Z1030" i="1"/>
  <c r="Y1030" i="1"/>
  <c r="X1030" i="1"/>
  <c r="W1030" i="1"/>
  <c r="V1030" i="1"/>
  <c r="R1030" i="1"/>
  <c r="Q1030" i="1"/>
  <c r="Z1029" i="1"/>
  <c r="Y1029" i="1"/>
  <c r="X1029" i="1"/>
  <c r="W1029" i="1"/>
  <c r="V1029" i="1"/>
  <c r="R1029" i="1"/>
  <c r="Q1029" i="1"/>
  <c r="Z1028" i="1"/>
  <c r="Y1028" i="1"/>
  <c r="X1028" i="1"/>
  <c r="W1028" i="1"/>
  <c r="V1028" i="1"/>
  <c r="R1028" i="1"/>
  <c r="Q1028" i="1"/>
  <c r="Z1027" i="1"/>
  <c r="Y1027" i="1"/>
  <c r="X1027" i="1"/>
  <c r="W1027" i="1"/>
  <c r="V1027" i="1"/>
  <c r="R1027" i="1"/>
  <c r="Q1027" i="1"/>
  <c r="Z1026" i="1"/>
  <c r="Y1026" i="1"/>
  <c r="X1026" i="1"/>
  <c r="W1026" i="1"/>
  <c r="V1026" i="1"/>
  <c r="R1026" i="1"/>
  <c r="Q1026" i="1"/>
  <c r="Z1025" i="1"/>
  <c r="Y1025" i="1"/>
  <c r="X1025" i="1"/>
  <c r="W1025" i="1"/>
  <c r="V1025" i="1"/>
  <c r="R1025" i="1"/>
  <c r="Q1025" i="1"/>
  <c r="Z1024" i="1"/>
  <c r="Y1024" i="1"/>
  <c r="X1024" i="1"/>
  <c r="W1024" i="1"/>
  <c r="V1024" i="1"/>
  <c r="R1024" i="1"/>
  <c r="Q1024" i="1"/>
  <c r="Z1023" i="1"/>
  <c r="Y1023" i="1"/>
  <c r="X1023" i="1"/>
  <c r="W1023" i="1"/>
  <c r="V1023" i="1"/>
  <c r="R1023" i="1"/>
  <c r="Q1023" i="1"/>
  <c r="Z1022" i="1"/>
  <c r="Y1022" i="1"/>
  <c r="X1022" i="1"/>
  <c r="W1022" i="1"/>
  <c r="V1022" i="1"/>
  <c r="R1022" i="1"/>
  <c r="Q1022" i="1"/>
  <c r="Z1021" i="1"/>
  <c r="Y1021" i="1"/>
  <c r="X1021" i="1"/>
  <c r="W1021" i="1"/>
  <c r="V1021" i="1"/>
  <c r="R1021" i="1"/>
  <c r="Q1021" i="1"/>
  <c r="Z1020" i="1"/>
  <c r="Y1020" i="1"/>
  <c r="X1020" i="1"/>
  <c r="W1020" i="1"/>
  <c r="V1020" i="1"/>
  <c r="R1020" i="1"/>
  <c r="Q1020" i="1"/>
  <c r="Z1019" i="1"/>
  <c r="Y1019" i="1"/>
  <c r="X1019" i="1"/>
  <c r="W1019" i="1"/>
  <c r="V1019" i="1"/>
  <c r="R1019" i="1"/>
  <c r="Q1019" i="1"/>
  <c r="Z1018" i="1"/>
  <c r="Y1018" i="1"/>
  <c r="X1018" i="1"/>
  <c r="W1018" i="1"/>
  <c r="V1018" i="1"/>
  <c r="R1018" i="1"/>
  <c r="Q1018" i="1"/>
  <c r="Z1017" i="1"/>
  <c r="Y1017" i="1"/>
  <c r="X1017" i="1"/>
  <c r="W1017" i="1"/>
  <c r="V1017" i="1"/>
  <c r="R1017" i="1"/>
  <c r="Q1017" i="1"/>
  <c r="Z1016" i="1"/>
  <c r="Y1016" i="1"/>
  <c r="X1016" i="1"/>
  <c r="W1016" i="1"/>
  <c r="V1016" i="1"/>
  <c r="R1016" i="1"/>
  <c r="Q1016" i="1"/>
  <c r="Z1015" i="1"/>
  <c r="Y1015" i="1"/>
  <c r="X1015" i="1"/>
  <c r="W1015" i="1"/>
  <c r="V1015" i="1"/>
  <c r="R1015" i="1"/>
  <c r="Q1015" i="1"/>
  <c r="Z1014" i="1"/>
  <c r="Y1014" i="1"/>
  <c r="X1014" i="1"/>
  <c r="W1014" i="1"/>
  <c r="V1014" i="1"/>
  <c r="R1014" i="1"/>
  <c r="Q1014" i="1"/>
  <c r="Z1013" i="1"/>
  <c r="Y1013" i="1"/>
  <c r="X1013" i="1"/>
  <c r="W1013" i="1"/>
  <c r="V1013" i="1"/>
  <c r="R1013" i="1"/>
  <c r="Q1013" i="1"/>
  <c r="Z1012" i="1"/>
  <c r="Y1012" i="1"/>
  <c r="X1012" i="1"/>
  <c r="W1012" i="1"/>
  <c r="V1012" i="1"/>
  <c r="R1012" i="1"/>
  <c r="Q1012" i="1"/>
  <c r="Z1011" i="1"/>
  <c r="Y1011" i="1"/>
  <c r="X1011" i="1"/>
  <c r="W1011" i="1"/>
  <c r="V1011" i="1"/>
  <c r="R1011" i="1"/>
  <c r="Q1011" i="1"/>
  <c r="Z1010" i="1"/>
  <c r="Y1010" i="1"/>
  <c r="X1010" i="1"/>
  <c r="W1010" i="1"/>
  <c r="V1010" i="1"/>
  <c r="R1010" i="1"/>
  <c r="Q1010" i="1"/>
  <c r="Z1009" i="1"/>
  <c r="Y1009" i="1"/>
  <c r="X1009" i="1"/>
  <c r="W1009" i="1"/>
  <c r="V1009" i="1"/>
  <c r="R1009" i="1"/>
  <c r="Q1009" i="1"/>
  <c r="Z1008" i="1"/>
  <c r="Y1008" i="1"/>
  <c r="X1008" i="1"/>
  <c r="W1008" i="1"/>
  <c r="V1008" i="1"/>
  <c r="R1008" i="1"/>
  <c r="Q1008" i="1"/>
  <c r="Z1007" i="1"/>
  <c r="Y1007" i="1"/>
  <c r="X1007" i="1"/>
  <c r="W1007" i="1"/>
  <c r="V1007" i="1"/>
  <c r="R1007" i="1"/>
  <c r="Q1007" i="1"/>
  <c r="Z1006" i="1"/>
  <c r="Y1006" i="1"/>
  <c r="X1006" i="1"/>
  <c r="W1006" i="1"/>
  <c r="V1006" i="1"/>
  <c r="R1006" i="1"/>
  <c r="Q1006" i="1"/>
  <c r="Z1005" i="1"/>
  <c r="Y1005" i="1"/>
  <c r="X1005" i="1"/>
  <c r="W1005" i="1"/>
  <c r="V1005" i="1"/>
  <c r="R1005" i="1"/>
  <c r="Q1005" i="1"/>
  <c r="Z1004" i="1"/>
  <c r="Y1004" i="1"/>
  <c r="X1004" i="1"/>
  <c r="W1004" i="1"/>
  <c r="V1004" i="1"/>
  <c r="R1004" i="1"/>
  <c r="Q1004" i="1"/>
  <c r="Z1003" i="1"/>
  <c r="Y1003" i="1"/>
  <c r="X1003" i="1"/>
  <c r="W1003" i="1"/>
  <c r="V1003" i="1"/>
  <c r="R1003" i="1"/>
  <c r="Q1003" i="1"/>
  <c r="Z1002" i="1"/>
  <c r="Y1002" i="1"/>
  <c r="X1002" i="1"/>
  <c r="W1002" i="1"/>
  <c r="V1002" i="1"/>
  <c r="R1002" i="1"/>
  <c r="Q1002" i="1"/>
  <c r="Z1001" i="1"/>
  <c r="Y1001" i="1"/>
  <c r="X1001" i="1"/>
  <c r="W1001" i="1"/>
  <c r="V1001" i="1"/>
  <c r="R1001" i="1"/>
  <c r="Q1001" i="1"/>
  <c r="Z1000" i="1"/>
  <c r="Y1000" i="1"/>
  <c r="X1000" i="1"/>
  <c r="W1000" i="1"/>
  <c r="V1000" i="1"/>
  <c r="R1000" i="1"/>
  <c r="Q1000" i="1"/>
  <c r="Z999" i="1"/>
  <c r="Y999" i="1"/>
  <c r="X999" i="1"/>
  <c r="W999" i="1"/>
  <c r="V999" i="1"/>
  <c r="R999" i="1"/>
  <c r="Q999" i="1"/>
  <c r="Z998" i="1"/>
  <c r="Y998" i="1"/>
  <c r="X998" i="1"/>
  <c r="W998" i="1"/>
  <c r="V998" i="1"/>
  <c r="R998" i="1"/>
  <c r="Q998" i="1"/>
  <c r="Z997" i="1"/>
  <c r="Y997" i="1"/>
  <c r="X997" i="1"/>
  <c r="W997" i="1"/>
  <c r="V997" i="1"/>
  <c r="R997" i="1"/>
  <c r="Q997" i="1"/>
  <c r="Z996" i="1"/>
  <c r="Y996" i="1"/>
  <c r="X996" i="1"/>
  <c r="W996" i="1"/>
  <c r="V996" i="1"/>
  <c r="R996" i="1"/>
  <c r="Q996" i="1"/>
  <c r="Z995" i="1"/>
  <c r="Y995" i="1"/>
  <c r="X995" i="1"/>
  <c r="W995" i="1"/>
  <c r="V995" i="1"/>
  <c r="R995" i="1"/>
  <c r="Q995" i="1"/>
  <c r="Z994" i="1"/>
  <c r="Y994" i="1"/>
  <c r="X994" i="1"/>
  <c r="W994" i="1"/>
  <c r="V994" i="1"/>
  <c r="R994" i="1"/>
  <c r="Q994" i="1"/>
  <c r="Z993" i="1"/>
  <c r="Y993" i="1"/>
  <c r="X993" i="1"/>
  <c r="W993" i="1"/>
  <c r="V993" i="1"/>
  <c r="R993" i="1"/>
  <c r="Q993" i="1"/>
  <c r="Z992" i="1"/>
  <c r="Y992" i="1"/>
  <c r="X992" i="1"/>
  <c r="W992" i="1"/>
  <c r="V992" i="1"/>
  <c r="R992" i="1"/>
  <c r="Q992" i="1"/>
  <c r="Z991" i="1"/>
  <c r="Y991" i="1"/>
  <c r="X991" i="1"/>
  <c r="W991" i="1"/>
  <c r="V991" i="1"/>
  <c r="R991" i="1"/>
  <c r="Q991" i="1"/>
  <c r="Z990" i="1"/>
  <c r="Y990" i="1"/>
  <c r="X990" i="1"/>
  <c r="W990" i="1"/>
  <c r="V990" i="1"/>
  <c r="R990" i="1"/>
  <c r="Q990" i="1"/>
  <c r="Z989" i="1"/>
  <c r="Y989" i="1"/>
  <c r="X989" i="1"/>
  <c r="W989" i="1"/>
  <c r="V989" i="1"/>
  <c r="R989" i="1"/>
  <c r="Q989" i="1"/>
  <c r="Z988" i="1"/>
  <c r="Y988" i="1"/>
  <c r="X988" i="1"/>
  <c r="W988" i="1"/>
  <c r="V988" i="1"/>
  <c r="R988" i="1"/>
  <c r="Q988" i="1"/>
  <c r="Z987" i="1"/>
  <c r="Y987" i="1"/>
  <c r="X987" i="1"/>
  <c r="W987" i="1"/>
  <c r="V987" i="1"/>
  <c r="R987" i="1"/>
  <c r="Q987" i="1"/>
  <c r="Z986" i="1"/>
  <c r="Y986" i="1"/>
  <c r="X986" i="1"/>
  <c r="W986" i="1"/>
  <c r="V986" i="1"/>
  <c r="R986" i="1"/>
  <c r="Q986" i="1"/>
  <c r="Z985" i="1"/>
  <c r="Y985" i="1"/>
  <c r="X985" i="1"/>
  <c r="W985" i="1"/>
  <c r="V985" i="1"/>
  <c r="R985" i="1"/>
  <c r="Q985" i="1"/>
  <c r="Z984" i="1"/>
  <c r="Y984" i="1"/>
  <c r="X984" i="1"/>
  <c r="W984" i="1"/>
  <c r="V984" i="1"/>
  <c r="R984" i="1"/>
  <c r="Q984" i="1"/>
  <c r="Z983" i="1"/>
  <c r="Y983" i="1"/>
  <c r="X983" i="1"/>
  <c r="W983" i="1"/>
  <c r="V983" i="1"/>
  <c r="R983" i="1"/>
  <c r="Q983" i="1"/>
  <c r="Z982" i="1"/>
  <c r="Y982" i="1"/>
  <c r="X982" i="1"/>
  <c r="W982" i="1"/>
  <c r="V982" i="1"/>
  <c r="R982" i="1"/>
  <c r="Q982" i="1"/>
  <c r="Z981" i="1"/>
  <c r="Y981" i="1"/>
  <c r="X981" i="1"/>
  <c r="W981" i="1"/>
  <c r="V981" i="1"/>
  <c r="R981" i="1"/>
  <c r="Q981" i="1"/>
  <c r="Z980" i="1"/>
  <c r="Y980" i="1"/>
  <c r="X980" i="1"/>
  <c r="W980" i="1"/>
  <c r="V980" i="1"/>
  <c r="R980" i="1"/>
  <c r="Q980" i="1"/>
  <c r="Z979" i="1"/>
  <c r="Y979" i="1"/>
  <c r="X979" i="1"/>
  <c r="W979" i="1"/>
  <c r="V979" i="1"/>
  <c r="R979" i="1"/>
  <c r="Q979" i="1"/>
  <c r="Z978" i="1"/>
  <c r="Y978" i="1"/>
  <c r="X978" i="1"/>
  <c r="W978" i="1"/>
  <c r="V978" i="1"/>
  <c r="R978" i="1"/>
  <c r="Q978" i="1"/>
  <c r="Z977" i="1"/>
  <c r="Y977" i="1"/>
  <c r="X977" i="1"/>
  <c r="W977" i="1"/>
  <c r="V977" i="1"/>
  <c r="R977" i="1"/>
  <c r="Q977" i="1"/>
  <c r="Z976" i="1"/>
  <c r="Y976" i="1"/>
  <c r="X976" i="1"/>
  <c r="W976" i="1"/>
  <c r="V976" i="1"/>
  <c r="R976" i="1"/>
  <c r="Q976" i="1"/>
  <c r="Z975" i="1"/>
  <c r="Y975" i="1"/>
  <c r="X975" i="1"/>
  <c r="W975" i="1"/>
  <c r="V975" i="1"/>
  <c r="R975" i="1"/>
  <c r="Q975" i="1"/>
  <c r="Z974" i="1"/>
  <c r="Y974" i="1"/>
  <c r="X974" i="1"/>
  <c r="W974" i="1"/>
  <c r="V974" i="1"/>
  <c r="R974" i="1"/>
  <c r="Q974" i="1"/>
  <c r="Z973" i="1"/>
  <c r="Y973" i="1"/>
  <c r="X973" i="1"/>
  <c r="W973" i="1"/>
  <c r="V973" i="1"/>
  <c r="R973" i="1"/>
  <c r="Q973" i="1"/>
  <c r="Z972" i="1"/>
  <c r="Y972" i="1"/>
  <c r="X972" i="1"/>
  <c r="W972" i="1"/>
  <c r="V972" i="1"/>
  <c r="R972" i="1"/>
  <c r="Q972" i="1"/>
  <c r="Z971" i="1"/>
  <c r="Y971" i="1"/>
  <c r="X971" i="1"/>
  <c r="W971" i="1"/>
  <c r="V971" i="1"/>
  <c r="R971" i="1"/>
  <c r="Q971" i="1"/>
  <c r="Z970" i="1"/>
  <c r="Y970" i="1"/>
  <c r="X970" i="1"/>
  <c r="W970" i="1"/>
  <c r="V970" i="1"/>
  <c r="R970" i="1"/>
  <c r="Q970" i="1"/>
  <c r="Z969" i="1"/>
  <c r="Y969" i="1"/>
  <c r="X969" i="1"/>
  <c r="W969" i="1"/>
  <c r="V969" i="1"/>
  <c r="R969" i="1"/>
  <c r="Q969" i="1"/>
  <c r="Z968" i="1"/>
  <c r="Y968" i="1"/>
  <c r="X968" i="1"/>
  <c r="W968" i="1"/>
  <c r="V968" i="1"/>
  <c r="R968" i="1"/>
  <c r="Q968" i="1"/>
  <c r="Z967" i="1"/>
  <c r="Y967" i="1"/>
  <c r="X967" i="1"/>
  <c r="W967" i="1"/>
  <c r="V967" i="1"/>
  <c r="R967" i="1"/>
  <c r="Q967" i="1"/>
  <c r="Z966" i="1"/>
  <c r="Y966" i="1"/>
  <c r="X966" i="1"/>
  <c r="W966" i="1"/>
  <c r="V966" i="1"/>
  <c r="R966" i="1"/>
  <c r="Q966" i="1"/>
  <c r="Z965" i="1"/>
  <c r="Y965" i="1"/>
  <c r="X965" i="1"/>
  <c r="W965" i="1"/>
  <c r="V965" i="1"/>
  <c r="R965" i="1"/>
  <c r="Q965" i="1"/>
  <c r="Z964" i="1"/>
  <c r="Y964" i="1"/>
  <c r="X964" i="1"/>
  <c r="W964" i="1"/>
  <c r="V964" i="1"/>
  <c r="R964" i="1"/>
  <c r="Q964" i="1"/>
  <c r="Z963" i="1"/>
  <c r="Y963" i="1"/>
  <c r="X963" i="1"/>
  <c r="W963" i="1"/>
  <c r="V963" i="1"/>
  <c r="R963" i="1"/>
  <c r="Q963" i="1"/>
  <c r="Z962" i="1"/>
  <c r="Y962" i="1"/>
  <c r="X962" i="1"/>
  <c r="W962" i="1"/>
  <c r="V962" i="1"/>
  <c r="R962" i="1"/>
  <c r="Q962" i="1"/>
  <c r="Z961" i="1"/>
  <c r="Y961" i="1"/>
  <c r="X961" i="1"/>
  <c r="W961" i="1"/>
  <c r="V961" i="1"/>
  <c r="R961" i="1"/>
  <c r="Q961" i="1"/>
  <c r="Z960" i="1"/>
  <c r="Y960" i="1"/>
  <c r="X960" i="1"/>
  <c r="W960" i="1"/>
  <c r="V960" i="1"/>
  <c r="R960" i="1"/>
  <c r="Q960" i="1"/>
  <c r="Z959" i="1"/>
  <c r="Y959" i="1"/>
  <c r="X959" i="1"/>
  <c r="W959" i="1"/>
  <c r="V959" i="1"/>
  <c r="R959" i="1"/>
  <c r="Q959" i="1"/>
  <c r="Z958" i="1"/>
  <c r="Y958" i="1"/>
  <c r="X958" i="1"/>
  <c r="W958" i="1"/>
  <c r="V958" i="1"/>
  <c r="R958" i="1"/>
  <c r="Q958" i="1"/>
  <c r="Z957" i="1"/>
  <c r="Y957" i="1"/>
  <c r="X957" i="1"/>
  <c r="W957" i="1"/>
  <c r="V957" i="1"/>
  <c r="R957" i="1"/>
  <c r="Q957" i="1"/>
  <c r="Z956" i="1"/>
  <c r="Y956" i="1"/>
  <c r="X956" i="1"/>
  <c r="W956" i="1"/>
  <c r="V956" i="1"/>
  <c r="R956" i="1"/>
  <c r="Q956" i="1"/>
  <c r="Z955" i="1"/>
  <c r="Y955" i="1"/>
  <c r="X955" i="1"/>
  <c r="W955" i="1"/>
  <c r="V955" i="1"/>
  <c r="R955" i="1"/>
  <c r="Q955" i="1"/>
  <c r="Z954" i="1"/>
  <c r="Y954" i="1"/>
  <c r="X954" i="1"/>
  <c r="W954" i="1"/>
  <c r="V954" i="1"/>
  <c r="R954" i="1"/>
  <c r="Q954" i="1"/>
  <c r="Z953" i="1"/>
  <c r="Y953" i="1"/>
  <c r="X953" i="1"/>
  <c r="W953" i="1"/>
  <c r="V953" i="1"/>
  <c r="R953" i="1"/>
  <c r="Q953" i="1"/>
  <c r="Z952" i="1"/>
  <c r="Y952" i="1"/>
  <c r="X952" i="1"/>
  <c r="W952" i="1"/>
  <c r="V952" i="1"/>
  <c r="R952" i="1"/>
  <c r="Q952" i="1"/>
  <c r="Z951" i="1"/>
  <c r="Y951" i="1"/>
  <c r="X951" i="1"/>
  <c r="W951" i="1"/>
  <c r="V951" i="1"/>
  <c r="R951" i="1"/>
  <c r="Q951" i="1"/>
  <c r="Z950" i="1"/>
  <c r="Y950" i="1"/>
  <c r="X950" i="1"/>
  <c r="W950" i="1"/>
  <c r="V950" i="1"/>
  <c r="R950" i="1"/>
  <c r="Q950" i="1"/>
  <c r="Z949" i="1"/>
  <c r="Y949" i="1"/>
  <c r="X949" i="1"/>
  <c r="W949" i="1"/>
  <c r="V949" i="1"/>
  <c r="R949" i="1"/>
  <c r="Q949" i="1"/>
  <c r="Z948" i="1"/>
  <c r="Y948" i="1"/>
  <c r="X948" i="1"/>
  <c r="W948" i="1"/>
  <c r="V948" i="1"/>
  <c r="R948" i="1"/>
  <c r="Q948" i="1"/>
  <c r="Z947" i="1"/>
  <c r="Y947" i="1"/>
  <c r="X947" i="1"/>
  <c r="W947" i="1"/>
  <c r="V947" i="1"/>
  <c r="R947" i="1"/>
  <c r="Q947" i="1"/>
  <c r="Z946" i="1"/>
  <c r="Y946" i="1"/>
  <c r="X946" i="1"/>
  <c r="W946" i="1"/>
  <c r="V946" i="1"/>
  <c r="R946" i="1"/>
  <c r="Q946" i="1"/>
  <c r="Z945" i="1"/>
  <c r="Y945" i="1"/>
  <c r="X945" i="1"/>
  <c r="W945" i="1"/>
  <c r="V945" i="1"/>
  <c r="R945" i="1"/>
  <c r="Q945" i="1"/>
  <c r="Z944" i="1"/>
  <c r="Y944" i="1"/>
  <c r="X944" i="1"/>
  <c r="W944" i="1"/>
  <c r="V944" i="1"/>
  <c r="R944" i="1"/>
  <c r="Q944" i="1"/>
  <c r="Z943" i="1"/>
  <c r="Y943" i="1"/>
  <c r="X943" i="1"/>
  <c r="W943" i="1"/>
  <c r="V943" i="1"/>
  <c r="R943" i="1"/>
  <c r="Q943" i="1"/>
  <c r="Z942" i="1"/>
  <c r="Y942" i="1"/>
  <c r="X942" i="1"/>
  <c r="W942" i="1"/>
  <c r="V942" i="1"/>
  <c r="R942" i="1"/>
  <c r="Q942" i="1"/>
  <c r="Z941" i="1"/>
  <c r="Y941" i="1"/>
  <c r="X941" i="1"/>
  <c r="W941" i="1"/>
  <c r="V941" i="1"/>
  <c r="R941" i="1"/>
  <c r="Q941" i="1"/>
  <c r="Z940" i="1"/>
  <c r="Y940" i="1"/>
  <c r="X940" i="1"/>
  <c r="W940" i="1"/>
  <c r="V940" i="1"/>
  <c r="R940" i="1"/>
  <c r="Q940" i="1"/>
  <c r="Z939" i="1"/>
  <c r="Y939" i="1"/>
  <c r="X939" i="1"/>
  <c r="W939" i="1"/>
  <c r="V939" i="1"/>
  <c r="R939" i="1"/>
  <c r="Q939" i="1"/>
  <c r="Z938" i="1"/>
  <c r="Y938" i="1"/>
  <c r="X938" i="1"/>
  <c r="W938" i="1"/>
  <c r="V938" i="1"/>
  <c r="R938" i="1"/>
  <c r="Q938" i="1"/>
  <c r="Z937" i="1"/>
  <c r="Y937" i="1"/>
  <c r="X937" i="1"/>
  <c r="W937" i="1"/>
  <c r="V937" i="1"/>
  <c r="R937" i="1"/>
  <c r="Q937" i="1"/>
  <c r="Z936" i="1"/>
  <c r="Y936" i="1"/>
  <c r="X936" i="1"/>
  <c r="W936" i="1"/>
  <c r="V936" i="1"/>
  <c r="R936" i="1"/>
  <c r="Q936" i="1"/>
  <c r="Z935" i="1"/>
  <c r="Y935" i="1"/>
  <c r="X935" i="1"/>
  <c r="W935" i="1"/>
  <c r="V935" i="1"/>
  <c r="R935" i="1"/>
  <c r="Q935" i="1"/>
  <c r="Z934" i="1"/>
  <c r="Y934" i="1"/>
  <c r="X934" i="1"/>
  <c r="W934" i="1"/>
  <c r="V934" i="1"/>
  <c r="R934" i="1"/>
  <c r="Q934" i="1"/>
  <c r="Z933" i="1"/>
  <c r="Y933" i="1"/>
  <c r="X933" i="1"/>
  <c r="W933" i="1"/>
  <c r="V933" i="1"/>
  <c r="R933" i="1"/>
  <c r="Q933" i="1"/>
  <c r="Z932" i="1"/>
  <c r="Y932" i="1"/>
  <c r="X932" i="1"/>
  <c r="W932" i="1"/>
  <c r="V932" i="1"/>
  <c r="R932" i="1"/>
  <c r="Q932" i="1"/>
  <c r="Z931" i="1"/>
  <c r="Y931" i="1"/>
  <c r="X931" i="1"/>
  <c r="W931" i="1"/>
  <c r="V931" i="1"/>
  <c r="R931" i="1"/>
  <c r="Q931" i="1"/>
  <c r="Z930" i="1"/>
  <c r="Y930" i="1"/>
  <c r="X930" i="1"/>
  <c r="W930" i="1"/>
  <c r="V930" i="1"/>
  <c r="R930" i="1"/>
  <c r="Q930" i="1"/>
  <c r="Z929" i="1"/>
  <c r="Y929" i="1"/>
  <c r="X929" i="1"/>
  <c r="W929" i="1"/>
  <c r="V929" i="1"/>
  <c r="R929" i="1"/>
  <c r="Q929" i="1"/>
  <c r="Z928" i="1"/>
  <c r="Y928" i="1"/>
  <c r="X928" i="1"/>
  <c r="W928" i="1"/>
  <c r="V928" i="1"/>
  <c r="R928" i="1"/>
  <c r="Q928" i="1"/>
  <c r="Z927" i="1"/>
  <c r="Y927" i="1"/>
  <c r="X927" i="1"/>
  <c r="W927" i="1"/>
  <c r="V927" i="1"/>
  <c r="R927" i="1"/>
  <c r="Q927" i="1"/>
  <c r="Z926" i="1"/>
  <c r="Y926" i="1"/>
  <c r="X926" i="1"/>
  <c r="W926" i="1"/>
  <c r="V926" i="1"/>
  <c r="R926" i="1"/>
  <c r="Q926" i="1"/>
  <c r="Z925" i="1"/>
  <c r="Y925" i="1"/>
  <c r="X925" i="1"/>
  <c r="W925" i="1"/>
  <c r="V925" i="1"/>
  <c r="R925" i="1"/>
  <c r="Q925" i="1"/>
  <c r="Z924" i="1"/>
  <c r="Y924" i="1"/>
  <c r="X924" i="1"/>
  <c r="W924" i="1"/>
  <c r="V924" i="1"/>
  <c r="R924" i="1"/>
  <c r="Q924" i="1"/>
  <c r="Z923" i="1"/>
  <c r="Y923" i="1"/>
  <c r="X923" i="1"/>
  <c r="W923" i="1"/>
  <c r="V923" i="1"/>
  <c r="R923" i="1"/>
  <c r="Q923" i="1"/>
  <c r="Z922" i="1"/>
  <c r="Y922" i="1"/>
  <c r="X922" i="1"/>
  <c r="W922" i="1"/>
  <c r="V922" i="1"/>
  <c r="R922" i="1"/>
  <c r="Q922" i="1"/>
  <c r="Z921" i="1"/>
  <c r="Y921" i="1"/>
  <c r="X921" i="1"/>
  <c r="W921" i="1"/>
  <c r="V921" i="1"/>
  <c r="R921" i="1"/>
  <c r="Q921" i="1"/>
  <c r="Z920" i="1"/>
  <c r="Y920" i="1"/>
  <c r="X920" i="1"/>
  <c r="W920" i="1"/>
  <c r="V920" i="1"/>
  <c r="R920" i="1"/>
  <c r="Q920" i="1"/>
  <c r="Z919" i="1"/>
  <c r="Y919" i="1"/>
  <c r="X919" i="1"/>
  <c r="W919" i="1"/>
  <c r="V919" i="1"/>
  <c r="R919" i="1"/>
  <c r="Q919" i="1"/>
  <c r="Z918" i="1"/>
  <c r="Y918" i="1"/>
  <c r="X918" i="1"/>
  <c r="W918" i="1"/>
  <c r="V918" i="1"/>
  <c r="R918" i="1"/>
  <c r="Q918" i="1"/>
  <c r="Z917" i="1"/>
  <c r="Y917" i="1"/>
  <c r="X917" i="1"/>
  <c r="W917" i="1"/>
  <c r="V917" i="1"/>
  <c r="R917" i="1"/>
  <c r="Q917" i="1"/>
  <c r="Z916" i="1"/>
  <c r="Y916" i="1"/>
  <c r="X916" i="1"/>
  <c r="W916" i="1"/>
  <c r="V916" i="1"/>
  <c r="R916" i="1"/>
  <c r="Q916" i="1"/>
  <c r="Z915" i="1"/>
  <c r="Y915" i="1"/>
  <c r="X915" i="1"/>
  <c r="W915" i="1"/>
  <c r="V915" i="1"/>
  <c r="R915" i="1"/>
  <c r="Q915" i="1"/>
  <c r="Z914" i="1"/>
  <c r="Y914" i="1"/>
  <c r="X914" i="1"/>
  <c r="W914" i="1"/>
  <c r="V914" i="1"/>
  <c r="R914" i="1"/>
  <c r="Q914" i="1"/>
  <c r="Z913" i="1"/>
  <c r="Y913" i="1"/>
  <c r="X913" i="1"/>
  <c r="W913" i="1"/>
  <c r="V913" i="1"/>
  <c r="R913" i="1"/>
  <c r="Q913" i="1"/>
  <c r="Z912" i="1"/>
  <c r="Y912" i="1"/>
  <c r="X912" i="1"/>
  <c r="W912" i="1"/>
  <c r="V912" i="1"/>
  <c r="R912" i="1"/>
  <c r="Q912" i="1"/>
  <c r="Z911" i="1"/>
  <c r="Y911" i="1"/>
  <c r="X911" i="1"/>
  <c r="W911" i="1"/>
  <c r="V911" i="1"/>
  <c r="R911" i="1"/>
  <c r="Q911" i="1"/>
  <c r="Z910" i="1"/>
  <c r="Y910" i="1"/>
  <c r="X910" i="1"/>
  <c r="W910" i="1"/>
  <c r="V910" i="1"/>
  <c r="R910" i="1"/>
  <c r="Q910" i="1"/>
  <c r="Z909" i="1"/>
  <c r="Y909" i="1"/>
  <c r="X909" i="1"/>
  <c r="W909" i="1"/>
  <c r="V909" i="1"/>
  <c r="R909" i="1"/>
  <c r="Q909" i="1"/>
  <c r="Z908" i="1"/>
  <c r="Y908" i="1"/>
  <c r="X908" i="1"/>
  <c r="W908" i="1"/>
  <c r="V908" i="1"/>
  <c r="R908" i="1"/>
  <c r="Q908" i="1"/>
  <c r="Z907" i="1"/>
  <c r="Y907" i="1"/>
  <c r="X907" i="1"/>
  <c r="W907" i="1"/>
  <c r="V907" i="1"/>
  <c r="R907" i="1"/>
  <c r="Q907" i="1"/>
  <c r="Z906" i="1"/>
  <c r="Y906" i="1"/>
  <c r="X906" i="1"/>
  <c r="W906" i="1"/>
  <c r="V906" i="1"/>
  <c r="R906" i="1"/>
  <c r="Q906" i="1"/>
  <c r="Z905" i="1"/>
  <c r="Y905" i="1"/>
  <c r="X905" i="1"/>
  <c r="W905" i="1"/>
  <c r="V905" i="1"/>
  <c r="R905" i="1"/>
  <c r="Q905" i="1"/>
  <c r="Z904" i="1"/>
  <c r="Y904" i="1"/>
  <c r="X904" i="1"/>
  <c r="W904" i="1"/>
  <c r="V904" i="1"/>
  <c r="R904" i="1"/>
  <c r="Q904" i="1"/>
  <c r="Z903" i="1"/>
  <c r="Y903" i="1"/>
  <c r="X903" i="1"/>
  <c r="W903" i="1"/>
  <c r="V903" i="1"/>
  <c r="R903" i="1"/>
  <c r="Q903" i="1"/>
  <c r="Z902" i="1"/>
  <c r="Y902" i="1"/>
  <c r="X902" i="1"/>
  <c r="W902" i="1"/>
  <c r="V902" i="1"/>
  <c r="R902" i="1"/>
  <c r="Q902" i="1"/>
  <c r="Z901" i="1"/>
  <c r="Y901" i="1"/>
  <c r="X901" i="1"/>
  <c r="W901" i="1"/>
  <c r="V901" i="1"/>
  <c r="R901" i="1"/>
  <c r="Q901" i="1"/>
  <c r="Z900" i="1"/>
  <c r="Y900" i="1"/>
  <c r="X900" i="1"/>
  <c r="W900" i="1"/>
  <c r="V900" i="1"/>
  <c r="R900" i="1"/>
  <c r="Q900" i="1"/>
  <c r="Z899" i="1"/>
  <c r="Y899" i="1"/>
  <c r="X899" i="1"/>
  <c r="W899" i="1"/>
  <c r="V899" i="1"/>
  <c r="R899" i="1"/>
  <c r="Q899" i="1"/>
  <c r="Z898" i="1"/>
  <c r="Y898" i="1"/>
  <c r="X898" i="1"/>
  <c r="W898" i="1"/>
  <c r="V898" i="1"/>
  <c r="R898" i="1"/>
  <c r="Q898" i="1"/>
  <c r="Z897" i="1"/>
  <c r="Y897" i="1"/>
  <c r="X897" i="1"/>
  <c r="W897" i="1"/>
  <c r="V897" i="1"/>
  <c r="R897" i="1"/>
  <c r="Q897" i="1"/>
  <c r="Z896" i="1"/>
  <c r="Y896" i="1"/>
  <c r="X896" i="1"/>
  <c r="W896" i="1"/>
  <c r="V896" i="1"/>
  <c r="R896" i="1"/>
  <c r="Q896" i="1"/>
  <c r="Z895" i="1"/>
  <c r="Y895" i="1"/>
  <c r="X895" i="1"/>
  <c r="W895" i="1"/>
  <c r="V895" i="1"/>
  <c r="R895" i="1"/>
  <c r="Q895" i="1"/>
  <c r="Z894" i="1"/>
  <c r="Y894" i="1"/>
  <c r="X894" i="1"/>
  <c r="W894" i="1"/>
  <c r="V894" i="1"/>
  <c r="R894" i="1"/>
  <c r="Q894" i="1"/>
  <c r="Z893" i="1"/>
  <c r="Y893" i="1"/>
  <c r="X893" i="1"/>
  <c r="W893" i="1"/>
  <c r="V893" i="1"/>
  <c r="R893" i="1"/>
  <c r="Q893" i="1"/>
  <c r="Z892" i="1"/>
  <c r="Y892" i="1"/>
  <c r="X892" i="1"/>
  <c r="W892" i="1"/>
  <c r="V892" i="1"/>
  <c r="R892" i="1"/>
  <c r="Q892" i="1"/>
  <c r="Z891" i="1"/>
  <c r="Y891" i="1"/>
  <c r="X891" i="1"/>
  <c r="W891" i="1"/>
  <c r="V891" i="1"/>
  <c r="R891" i="1"/>
  <c r="Q891" i="1"/>
  <c r="Z890" i="1"/>
  <c r="Y890" i="1"/>
  <c r="X890" i="1"/>
  <c r="W890" i="1"/>
  <c r="V890" i="1"/>
  <c r="R890" i="1"/>
  <c r="Q890" i="1"/>
  <c r="Z889" i="1"/>
  <c r="Y889" i="1"/>
  <c r="X889" i="1"/>
  <c r="W889" i="1"/>
  <c r="V889" i="1"/>
  <c r="R889" i="1"/>
  <c r="Q889" i="1"/>
  <c r="Z888" i="1"/>
  <c r="Y888" i="1"/>
  <c r="X888" i="1"/>
  <c r="W888" i="1"/>
  <c r="V888" i="1"/>
  <c r="R888" i="1"/>
  <c r="Q888" i="1"/>
  <c r="Z887" i="1"/>
  <c r="Y887" i="1"/>
  <c r="X887" i="1"/>
  <c r="W887" i="1"/>
  <c r="V887" i="1"/>
  <c r="R887" i="1"/>
  <c r="Q887" i="1"/>
  <c r="Z886" i="1"/>
  <c r="Y886" i="1"/>
  <c r="X886" i="1"/>
  <c r="W886" i="1"/>
  <c r="V886" i="1"/>
  <c r="R886" i="1"/>
  <c r="Q886" i="1"/>
  <c r="Z885" i="1"/>
  <c r="Y885" i="1"/>
  <c r="X885" i="1"/>
  <c r="W885" i="1"/>
  <c r="V885" i="1"/>
  <c r="R885" i="1"/>
  <c r="Q885" i="1"/>
  <c r="Z884" i="1"/>
  <c r="Y884" i="1"/>
  <c r="X884" i="1"/>
  <c r="W884" i="1"/>
  <c r="V884" i="1"/>
  <c r="R884" i="1"/>
  <c r="Q884" i="1"/>
  <c r="Z883" i="1"/>
  <c r="Y883" i="1"/>
  <c r="X883" i="1"/>
  <c r="W883" i="1"/>
  <c r="V883" i="1"/>
  <c r="R883" i="1"/>
  <c r="Q883" i="1"/>
  <c r="Z882" i="1"/>
  <c r="Y882" i="1"/>
  <c r="X882" i="1"/>
  <c r="W882" i="1"/>
  <c r="V882" i="1"/>
  <c r="R882" i="1"/>
  <c r="Q882" i="1"/>
  <c r="Z881" i="1"/>
  <c r="Y881" i="1"/>
  <c r="X881" i="1"/>
  <c r="W881" i="1"/>
  <c r="V881" i="1"/>
  <c r="R881" i="1"/>
  <c r="Q881" i="1"/>
  <c r="Z880" i="1"/>
  <c r="Y880" i="1"/>
  <c r="X880" i="1"/>
  <c r="W880" i="1"/>
  <c r="V880" i="1"/>
  <c r="R880" i="1"/>
  <c r="Q880" i="1"/>
  <c r="Z879" i="1"/>
  <c r="Y879" i="1"/>
  <c r="X879" i="1"/>
  <c r="W879" i="1"/>
  <c r="V879" i="1"/>
  <c r="R879" i="1"/>
  <c r="Q879" i="1"/>
  <c r="Z878" i="1"/>
  <c r="Y878" i="1"/>
  <c r="X878" i="1"/>
  <c r="W878" i="1"/>
  <c r="V878" i="1"/>
  <c r="R878" i="1"/>
  <c r="Q878" i="1"/>
  <c r="Z877" i="1"/>
  <c r="Y877" i="1"/>
  <c r="X877" i="1"/>
  <c r="W877" i="1"/>
  <c r="V877" i="1"/>
  <c r="R877" i="1"/>
  <c r="Q877" i="1"/>
  <c r="Z876" i="1"/>
  <c r="Y876" i="1"/>
  <c r="X876" i="1"/>
  <c r="W876" i="1"/>
  <c r="V876" i="1"/>
  <c r="R876" i="1"/>
  <c r="Q876" i="1"/>
  <c r="Z875" i="1"/>
  <c r="Y875" i="1"/>
  <c r="X875" i="1"/>
  <c r="W875" i="1"/>
  <c r="V875" i="1"/>
  <c r="R875" i="1"/>
  <c r="Q875" i="1"/>
  <c r="Z874" i="1"/>
  <c r="Y874" i="1"/>
  <c r="X874" i="1"/>
  <c r="W874" i="1"/>
  <c r="V874" i="1"/>
  <c r="R874" i="1"/>
  <c r="Q874" i="1"/>
  <c r="Z873" i="1"/>
  <c r="Y873" i="1"/>
  <c r="X873" i="1"/>
  <c r="W873" i="1"/>
  <c r="V873" i="1"/>
  <c r="R873" i="1"/>
  <c r="Q873" i="1"/>
  <c r="Z872" i="1"/>
  <c r="Y872" i="1"/>
  <c r="X872" i="1"/>
  <c r="W872" i="1"/>
  <c r="V872" i="1"/>
  <c r="R872" i="1"/>
  <c r="Q872" i="1"/>
  <c r="Z871" i="1"/>
  <c r="Y871" i="1"/>
  <c r="X871" i="1"/>
  <c r="W871" i="1"/>
  <c r="V871" i="1"/>
  <c r="R871" i="1"/>
  <c r="Q871" i="1"/>
  <c r="Z870" i="1"/>
  <c r="Y870" i="1"/>
  <c r="X870" i="1"/>
  <c r="W870" i="1"/>
  <c r="V870" i="1"/>
  <c r="R870" i="1"/>
  <c r="Q870" i="1"/>
  <c r="Z869" i="1"/>
  <c r="Y869" i="1"/>
  <c r="X869" i="1"/>
  <c r="W869" i="1"/>
  <c r="V869" i="1"/>
  <c r="R869" i="1"/>
  <c r="Q869" i="1"/>
  <c r="Z868" i="1"/>
  <c r="Y868" i="1"/>
  <c r="X868" i="1"/>
  <c r="W868" i="1"/>
  <c r="V868" i="1"/>
  <c r="R868" i="1"/>
  <c r="Q868" i="1"/>
  <c r="Z867" i="1"/>
  <c r="Y867" i="1"/>
  <c r="X867" i="1"/>
  <c r="W867" i="1"/>
  <c r="V867" i="1"/>
  <c r="R867" i="1"/>
  <c r="Q867" i="1"/>
  <c r="Z866" i="1"/>
  <c r="Y866" i="1"/>
  <c r="X866" i="1"/>
  <c r="W866" i="1"/>
  <c r="V866" i="1"/>
  <c r="R866" i="1"/>
  <c r="Q866" i="1"/>
  <c r="Z865" i="1"/>
  <c r="Y865" i="1"/>
  <c r="X865" i="1"/>
  <c r="W865" i="1"/>
  <c r="V865" i="1"/>
  <c r="R865" i="1"/>
  <c r="Q865" i="1"/>
  <c r="Z864" i="1"/>
  <c r="Y864" i="1"/>
  <c r="X864" i="1"/>
  <c r="W864" i="1"/>
  <c r="V864" i="1"/>
  <c r="R864" i="1"/>
  <c r="Q864" i="1"/>
  <c r="Z863" i="1"/>
  <c r="Y863" i="1"/>
  <c r="X863" i="1"/>
  <c r="W863" i="1"/>
  <c r="V863" i="1"/>
  <c r="R863" i="1"/>
  <c r="Q863" i="1"/>
  <c r="Z862" i="1"/>
  <c r="Y862" i="1"/>
  <c r="X862" i="1"/>
  <c r="W862" i="1"/>
  <c r="V862" i="1"/>
  <c r="R862" i="1"/>
  <c r="Q862" i="1"/>
  <c r="Z861" i="1"/>
  <c r="Y861" i="1"/>
  <c r="X861" i="1"/>
  <c r="W861" i="1"/>
  <c r="V861" i="1"/>
  <c r="R861" i="1"/>
  <c r="Q861" i="1"/>
  <c r="Z860" i="1"/>
  <c r="Y860" i="1"/>
  <c r="X860" i="1"/>
  <c r="W860" i="1"/>
  <c r="V860" i="1"/>
  <c r="R860" i="1"/>
  <c r="Q860" i="1"/>
  <c r="Z859" i="1"/>
  <c r="Y859" i="1"/>
  <c r="X859" i="1"/>
  <c r="W859" i="1"/>
  <c r="V859" i="1"/>
  <c r="R859" i="1"/>
  <c r="Q859" i="1"/>
  <c r="Z858" i="1"/>
  <c r="Y858" i="1"/>
  <c r="X858" i="1"/>
  <c r="W858" i="1"/>
  <c r="V858" i="1"/>
  <c r="R858" i="1"/>
  <c r="Q858" i="1"/>
  <c r="Z857" i="1"/>
  <c r="Y857" i="1"/>
  <c r="X857" i="1"/>
  <c r="W857" i="1"/>
  <c r="V857" i="1"/>
  <c r="R857" i="1"/>
  <c r="Q857" i="1"/>
  <c r="Z856" i="1"/>
  <c r="Y856" i="1"/>
  <c r="X856" i="1"/>
  <c r="W856" i="1"/>
  <c r="V856" i="1"/>
  <c r="R856" i="1"/>
  <c r="Q856" i="1"/>
  <c r="Z855" i="1"/>
  <c r="Y855" i="1"/>
  <c r="X855" i="1"/>
  <c r="W855" i="1"/>
  <c r="V855" i="1"/>
  <c r="R855" i="1"/>
  <c r="Q855" i="1"/>
  <c r="Z854" i="1"/>
  <c r="Y854" i="1"/>
  <c r="X854" i="1"/>
  <c r="W854" i="1"/>
  <c r="V854" i="1"/>
  <c r="R854" i="1"/>
  <c r="Q854" i="1"/>
  <c r="Z853" i="1"/>
  <c r="Y853" i="1"/>
  <c r="X853" i="1"/>
  <c r="W853" i="1"/>
  <c r="V853" i="1"/>
  <c r="R853" i="1"/>
  <c r="Q853" i="1"/>
  <c r="Z852" i="1"/>
  <c r="Y852" i="1"/>
  <c r="X852" i="1"/>
  <c r="W852" i="1"/>
  <c r="V852" i="1"/>
  <c r="R852" i="1"/>
  <c r="Q852" i="1"/>
  <c r="Z851" i="1"/>
  <c r="Y851" i="1"/>
  <c r="X851" i="1"/>
  <c r="W851" i="1"/>
  <c r="V851" i="1"/>
  <c r="R851" i="1"/>
  <c r="Q851" i="1"/>
  <c r="Z850" i="1"/>
  <c r="Y850" i="1"/>
  <c r="X850" i="1"/>
  <c r="W850" i="1"/>
  <c r="V850" i="1"/>
  <c r="R850" i="1"/>
  <c r="Q850" i="1"/>
  <c r="Z849" i="1"/>
  <c r="Y849" i="1"/>
  <c r="X849" i="1"/>
  <c r="W849" i="1"/>
  <c r="V849" i="1"/>
  <c r="R849" i="1"/>
  <c r="Q849" i="1"/>
  <c r="Z848" i="1"/>
  <c r="Y848" i="1"/>
  <c r="X848" i="1"/>
  <c r="W848" i="1"/>
  <c r="V848" i="1"/>
  <c r="R848" i="1"/>
  <c r="Q848" i="1"/>
  <c r="Z847" i="1"/>
  <c r="Y847" i="1"/>
  <c r="X847" i="1"/>
  <c r="W847" i="1"/>
  <c r="V847" i="1"/>
  <c r="R847" i="1"/>
  <c r="Q847" i="1"/>
  <c r="Z846" i="1"/>
  <c r="Y846" i="1"/>
  <c r="X846" i="1"/>
  <c r="W846" i="1"/>
  <c r="V846" i="1"/>
  <c r="R846" i="1"/>
  <c r="Q846" i="1"/>
  <c r="Z845" i="1"/>
  <c r="Y845" i="1"/>
  <c r="X845" i="1"/>
  <c r="W845" i="1"/>
  <c r="V845" i="1"/>
  <c r="R845" i="1"/>
  <c r="Q845" i="1"/>
  <c r="Z844" i="1"/>
  <c r="Y844" i="1"/>
  <c r="X844" i="1"/>
  <c r="W844" i="1"/>
  <c r="V844" i="1"/>
  <c r="R844" i="1"/>
  <c r="Q844" i="1"/>
  <c r="Z843" i="1"/>
  <c r="Y843" i="1"/>
  <c r="X843" i="1"/>
  <c r="W843" i="1"/>
  <c r="V843" i="1"/>
  <c r="R843" i="1"/>
  <c r="Q843" i="1"/>
  <c r="Z842" i="1"/>
  <c r="Y842" i="1"/>
  <c r="X842" i="1"/>
  <c r="W842" i="1"/>
  <c r="V842" i="1"/>
  <c r="R842" i="1"/>
  <c r="Q842" i="1"/>
  <c r="Z841" i="1"/>
  <c r="Y841" i="1"/>
  <c r="X841" i="1"/>
  <c r="W841" i="1"/>
  <c r="V841" i="1"/>
  <c r="R841" i="1"/>
  <c r="Q841" i="1"/>
  <c r="Z840" i="1"/>
  <c r="Y840" i="1"/>
  <c r="X840" i="1"/>
  <c r="W840" i="1"/>
  <c r="V840" i="1"/>
  <c r="R840" i="1"/>
  <c r="Q840" i="1"/>
  <c r="Z839" i="1"/>
  <c r="Y839" i="1"/>
  <c r="X839" i="1"/>
  <c r="W839" i="1"/>
  <c r="V839" i="1"/>
  <c r="R839" i="1"/>
  <c r="Q839" i="1"/>
  <c r="Z838" i="1"/>
  <c r="Y838" i="1"/>
  <c r="X838" i="1"/>
  <c r="W838" i="1"/>
  <c r="V838" i="1"/>
  <c r="R838" i="1"/>
  <c r="Q838" i="1"/>
  <c r="Z837" i="1"/>
  <c r="Y837" i="1"/>
  <c r="X837" i="1"/>
  <c r="W837" i="1"/>
  <c r="V837" i="1"/>
  <c r="R837" i="1"/>
  <c r="Q837" i="1"/>
  <c r="Z836" i="1"/>
  <c r="Y836" i="1"/>
  <c r="X836" i="1"/>
  <c r="W836" i="1"/>
  <c r="V836" i="1"/>
  <c r="R836" i="1"/>
  <c r="Q836" i="1"/>
  <c r="Z835" i="1"/>
  <c r="Y835" i="1"/>
  <c r="X835" i="1"/>
  <c r="W835" i="1"/>
  <c r="V835" i="1"/>
  <c r="R835" i="1"/>
  <c r="Q835" i="1"/>
  <c r="Z834" i="1"/>
  <c r="Y834" i="1"/>
  <c r="X834" i="1"/>
  <c r="W834" i="1"/>
  <c r="V834" i="1"/>
  <c r="R834" i="1"/>
  <c r="Q834" i="1"/>
  <c r="Z833" i="1"/>
  <c r="Y833" i="1"/>
  <c r="X833" i="1"/>
  <c r="W833" i="1"/>
  <c r="V833" i="1"/>
  <c r="R833" i="1"/>
  <c r="Q833" i="1"/>
  <c r="Z832" i="1"/>
  <c r="Y832" i="1"/>
  <c r="X832" i="1"/>
  <c r="W832" i="1"/>
  <c r="V832" i="1"/>
  <c r="R832" i="1"/>
  <c r="Q832" i="1"/>
  <c r="Z831" i="1"/>
  <c r="Y831" i="1"/>
  <c r="X831" i="1"/>
  <c r="W831" i="1"/>
  <c r="V831" i="1"/>
  <c r="R831" i="1"/>
  <c r="Q831" i="1"/>
  <c r="Z830" i="1"/>
  <c r="Y830" i="1"/>
  <c r="X830" i="1"/>
  <c r="W830" i="1"/>
  <c r="V830" i="1"/>
  <c r="R830" i="1"/>
  <c r="Q830" i="1"/>
  <c r="Z829" i="1"/>
  <c r="Y829" i="1"/>
  <c r="X829" i="1"/>
  <c r="W829" i="1"/>
  <c r="V829" i="1"/>
  <c r="R829" i="1"/>
  <c r="Q829" i="1"/>
  <c r="Z828" i="1"/>
  <c r="Y828" i="1"/>
  <c r="X828" i="1"/>
  <c r="W828" i="1"/>
  <c r="V828" i="1"/>
  <c r="R828" i="1"/>
  <c r="Q828" i="1"/>
  <c r="Z827" i="1"/>
  <c r="Y827" i="1"/>
  <c r="X827" i="1"/>
  <c r="W827" i="1"/>
  <c r="V827" i="1"/>
  <c r="R827" i="1"/>
  <c r="Q827" i="1"/>
  <c r="Z826" i="1"/>
  <c r="Y826" i="1"/>
  <c r="X826" i="1"/>
  <c r="W826" i="1"/>
  <c r="V826" i="1"/>
  <c r="R826" i="1"/>
  <c r="Q826" i="1"/>
  <c r="Z825" i="1"/>
  <c r="Y825" i="1"/>
  <c r="X825" i="1"/>
  <c r="W825" i="1"/>
  <c r="V825" i="1"/>
  <c r="R825" i="1"/>
  <c r="Q825" i="1"/>
  <c r="Z824" i="1"/>
  <c r="Y824" i="1"/>
  <c r="X824" i="1"/>
  <c r="W824" i="1"/>
  <c r="V824" i="1"/>
  <c r="R824" i="1"/>
  <c r="Q824" i="1"/>
  <c r="Z823" i="1"/>
  <c r="Y823" i="1"/>
  <c r="X823" i="1"/>
  <c r="W823" i="1"/>
  <c r="V823" i="1"/>
  <c r="R823" i="1"/>
  <c r="Q823" i="1"/>
  <c r="Z822" i="1"/>
  <c r="Y822" i="1"/>
  <c r="X822" i="1"/>
  <c r="W822" i="1"/>
  <c r="V822" i="1"/>
  <c r="R822" i="1"/>
  <c r="Q822" i="1"/>
  <c r="Z821" i="1"/>
  <c r="Y821" i="1"/>
  <c r="X821" i="1"/>
  <c r="W821" i="1"/>
  <c r="V821" i="1"/>
  <c r="R821" i="1"/>
  <c r="Q821" i="1"/>
  <c r="Z820" i="1"/>
  <c r="Y820" i="1"/>
  <c r="X820" i="1"/>
  <c r="W820" i="1"/>
  <c r="V820" i="1"/>
  <c r="R820" i="1"/>
  <c r="Q820" i="1"/>
  <c r="Z819" i="1"/>
  <c r="Y819" i="1"/>
  <c r="X819" i="1"/>
  <c r="W819" i="1"/>
  <c r="V819" i="1"/>
  <c r="R819" i="1"/>
  <c r="Q819" i="1"/>
  <c r="Z818" i="1"/>
  <c r="Y818" i="1"/>
  <c r="X818" i="1"/>
  <c r="W818" i="1"/>
  <c r="V818" i="1"/>
  <c r="R818" i="1"/>
  <c r="Q818" i="1"/>
  <c r="Z817" i="1"/>
  <c r="Y817" i="1"/>
  <c r="X817" i="1"/>
  <c r="W817" i="1"/>
  <c r="V817" i="1"/>
  <c r="R817" i="1"/>
  <c r="Q817" i="1"/>
  <c r="Z816" i="1"/>
  <c r="Y816" i="1"/>
  <c r="X816" i="1"/>
  <c r="W816" i="1"/>
  <c r="V816" i="1"/>
  <c r="R816" i="1"/>
  <c r="Q816" i="1"/>
  <c r="Z815" i="1"/>
  <c r="Y815" i="1"/>
  <c r="X815" i="1"/>
  <c r="W815" i="1"/>
  <c r="V815" i="1"/>
  <c r="R815" i="1"/>
  <c r="Q815" i="1"/>
  <c r="Z814" i="1"/>
  <c r="Y814" i="1"/>
  <c r="X814" i="1"/>
  <c r="W814" i="1"/>
  <c r="V814" i="1"/>
  <c r="R814" i="1"/>
  <c r="Q814" i="1"/>
  <c r="Z813" i="1"/>
  <c r="Y813" i="1"/>
  <c r="X813" i="1"/>
  <c r="W813" i="1"/>
  <c r="V813" i="1"/>
  <c r="R813" i="1"/>
  <c r="Q813" i="1"/>
  <c r="Z812" i="1"/>
  <c r="Y812" i="1"/>
  <c r="X812" i="1"/>
  <c r="W812" i="1"/>
  <c r="V812" i="1"/>
  <c r="R812" i="1"/>
  <c r="Q812" i="1"/>
  <c r="Z811" i="1"/>
  <c r="Y811" i="1"/>
  <c r="X811" i="1"/>
  <c r="W811" i="1"/>
  <c r="V811" i="1"/>
  <c r="R811" i="1"/>
  <c r="Q811" i="1"/>
  <c r="Z810" i="1"/>
  <c r="Y810" i="1"/>
  <c r="X810" i="1"/>
  <c r="W810" i="1"/>
  <c r="V810" i="1"/>
  <c r="R810" i="1"/>
  <c r="Q810" i="1"/>
  <c r="Z809" i="1"/>
  <c r="Y809" i="1"/>
  <c r="X809" i="1"/>
  <c r="W809" i="1"/>
  <c r="V809" i="1"/>
  <c r="R809" i="1"/>
  <c r="Q809" i="1"/>
  <c r="Z808" i="1"/>
  <c r="Y808" i="1"/>
  <c r="X808" i="1"/>
  <c r="W808" i="1"/>
  <c r="V808" i="1"/>
  <c r="R808" i="1"/>
  <c r="Q808" i="1"/>
  <c r="Z807" i="1"/>
  <c r="Y807" i="1"/>
  <c r="X807" i="1"/>
  <c r="W807" i="1"/>
  <c r="V807" i="1"/>
  <c r="R807" i="1"/>
  <c r="Q807" i="1"/>
  <c r="Z806" i="1"/>
  <c r="Y806" i="1"/>
  <c r="X806" i="1"/>
  <c r="W806" i="1"/>
  <c r="V806" i="1"/>
  <c r="R806" i="1"/>
  <c r="Q806" i="1"/>
  <c r="Z805" i="1"/>
  <c r="Y805" i="1"/>
  <c r="X805" i="1"/>
  <c r="W805" i="1"/>
  <c r="V805" i="1"/>
  <c r="R805" i="1"/>
  <c r="Q805" i="1"/>
  <c r="Z804" i="1"/>
  <c r="Y804" i="1"/>
  <c r="X804" i="1"/>
  <c r="W804" i="1"/>
  <c r="V804" i="1"/>
  <c r="R804" i="1"/>
  <c r="Q804" i="1"/>
  <c r="Z803" i="1"/>
  <c r="Y803" i="1"/>
  <c r="X803" i="1"/>
  <c r="W803" i="1"/>
  <c r="V803" i="1"/>
  <c r="R803" i="1"/>
  <c r="Q803" i="1"/>
  <c r="Z802" i="1"/>
  <c r="Y802" i="1"/>
  <c r="X802" i="1"/>
  <c r="W802" i="1"/>
  <c r="V802" i="1"/>
  <c r="R802" i="1"/>
  <c r="Q802" i="1"/>
  <c r="Z801" i="1"/>
  <c r="Y801" i="1"/>
  <c r="X801" i="1"/>
  <c r="W801" i="1"/>
  <c r="V801" i="1"/>
  <c r="R801" i="1"/>
  <c r="Q801" i="1"/>
  <c r="Z800" i="1"/>
  <c r="Y800" i="1"/>
  <c r="X800" i="1"/>
  <c r="W800" i="1"/>
  <c r="V800" i="1"/>
  <c r="R800" i="1"/>
  <c r="Q800" i="1"/>
  <c r="Z799" i="1"/>
  <c r="Y799" i="1"/>
  <c r="X799" i="1"/>
  <c r="W799" i="1"/>
  <c r="V799" i="1"/>
  <c r="R799" i="1"/>
  <c r="Q799" i="1"/>
  <c r="Z798" i="1"/>
  <c r="Y798" i="1"/>
  <c r="X798" i="1"/>
  <c r="W798" i="1"/>
  <c r="V798" i="1"/>
  <c r="R798" i="1"/>
  <c r="Q798" i="1"/>
  <c r="Z797" i="1"/>
  <c r="Y797" i="1"/>
  <c r="X797" i="1"/>
  <c r="W797" i="1"/>
  <c r="V797" i="1"/>
  <c r="R797" i="1"/>
  <c r="Q797" i="1"/>
  <c r="Z796" i="1"/>
  <c r="Y796" i="1"/>
  <c r="X796" i="1"/>
  <c r="W796" i="1"/>
  <c r="V796" i="1"/>
  <c r="R796" i="1"/>
  <c r="Q796" i="1"/>
  <c r="Z795" i="1"/>
  <c r="Y795" i="1"/>
  <c r="X795" i="1"/>
  <c r="W795" i="1"/>
  <c r="V795" i="1"/>
  <c r="R795" i="1"/>
  <c r="Q795" i="1"/>
  <c r="Z794" i="1"/>
  <c r="Y794" i="1"/>
  <c r="X794" i="1"/>
  <c r="W794" i="1"/>
  <c r="V794" i="1"/>
  <c r="R794" i="1"/>
  <c r="Q794" i="1"/>
  <c r="Z793" i="1"/>
  <c r="Y793" i="1"/>
  <c r="X793" i="1"/>
  <c r="W793" i="1"/>
  <c r="V793" i="1"/>
  <c r="R793" i="1"/>
  <c r="Q793" i="1"/>
  <c r="Z792" i="1"/>
  <c r="Y792" i="1"/>
  <c r="X792" i="1"/>
  <c r="W792" i="1"/>
  <c r="V792" i="1"/>
  <c r="R792" i="1"/>
  <c r="Q792" i="1"/>
  <c r="Z791" i="1"/>
  <c r="Y791" i="1"/>
  <c r="X791" i="1"/>
  <c r="W791" i="1"/>
  <c r="V791" i="1"/>
  <c r="R791" i="1"/>
  <c r="Q791" i="1"/>
  <c r="Z790" i="1"/>
  <c r="Y790" i="1"/>
  <c r="X790" i="1"/>
  <c r="W790" i="1"/>
  <c r="V790" i="1"/>
  <c r="R790" i="1"/>
  <c r="Q790" i="1"/>
  <c r="Z789" i="1"/>
  <c r="Y789" i="1"/>
  <c r="X789" i="1"/>
  <c r="W789" i="1"/>
  <c r="V789" i="1"/>
  <c r="R789" i="1"/>
  <c r="Q789" i="1"/>
  <c r="Z788" i="1"/>
  <c r="Y788" i="1"/>
  <c r="X788" i="1"/>
  <c r="W788" i="1"/>
  <c r="V788" i="1"/>
  <c r="R788" i="1"/>
  <c r="Q788" i="1"/>
  <c r="Z787" i="1"/>
  <c r="Y787" i="1"/>
  <c r="X787" i="1"/>
  <c r="W787" i="1"/>
  <c r="V787" i="1"/>
  <c r="R787" i="1"/>
  <c r="Q787" i="1"/>
  <c r="Z786" i="1"/>
  <c r="Y786" i="1"/>
  <c r="X786" i="1"/>
  <c r="W786" i="1"/>
  <c r="V786" i="1"/>
  <c r="R786" i="1"/>
  <c r="Q786" i="1"/>
  <c r="Z785" i="1"/>
  <c r="Y785" i="1"/>
  <c r="X785" i="1"/>
  <c r="W785" i="1"/>
  <c r="V785" i="1"/>
  <c r="R785" i="1"/>
  <c r="Q785" i="1"/>
  <c r="Z784" i="1"/>
  <c r="Y784" i="1"/>
  <c r="X784" i="1"/>
  <c r="W784" i="1"/>
  <c r="V784" i="1"/>
  <c r="R784" i="1"/>
  <c r="Q784" i="1"/>
  <c r="Z783" i="1"/>
  <c r="Y783" i="1"/>
  <c r="X783" i="1"/>
  <c r="W783" i="1"/>
  <c r="V783" i="1"/>
  <c r="R783" i="1"/>
  <c r="Q783" i="1"/>
  <c r="Z782" i="1"/>
  <c r="Y782" i="1"/>
  <c r="X782" i="1"/>
  <c r="W782" i="1"/>
  <c r="V782" i="1"/>
  <c r="R782" i="1"/>
  <c r="Q782" i="1"/>
  <c r="Z781" i="1"/>
  <c r="Y781" i="1"/>
  <c r="X781" i="1"/>
  <c r="W781" i="1"/>
  <c r="V781" i="1"/>
  <c r="R781" i="1"/>
  <c r="Q781" i="1"/>
  <c r="Z780" i="1"/>
  <c r="Y780" i="1"/>
  <c r="X780" i="1"/>
  <c r="W780" i="1"/>
  <c r="V780" i="1"/>
  <c r="R780" i="1"/>
  <c r="Q780" i="1"/>
  <c r="Z779" i="1"/>
  <c r="Y779" i="1"/>
  <c r="X779" i="1"/>
  <c r="W779" i="1"/>
  <c r="V779" i="1"/>
  <c r="R779" i="1"/>
  <c r="Q779" i="1"/>
  <c r="Z778" i="1"/>
  <c r="Y778" i="1"/>
  <c r="X778" i="1"/>
  <c r="W778" i="1"/>
  <c r="V778" i="1"/>
  <c r="R778" i="1"/>
  <c r="Q778" i="1"/>
  <c r="Z777" i="1"/>
  <c r="Y777" i="1"/>
  <c r="X777" i="1"/>
  <c r="W777" i="1"/>
  <c r="V777" i="1"/>
  <c r="R777" i="1"/>
  <c r="Q777" i="1"/>
  <c r="Z776" i="1"/>
  <c r="Y776" i="1"/>
  <c r="X776" i="1"/>
  <c r="W776" i="1"/>
  <c r="V776" i="1"/>
  <c r="R776" i="1"/>
  <c r="Q776" i="1"/>
  <c r="Z775" i="1"/>
  <c r="Y775" i="1"/>
  <c r="X775" i="1"/>
  <c r="W775" i="1"/>
  <c r="V775" i="1"/>
  <c r="R775" i="1"/>
  <c r="Q775" i="1"/>
  <c r="Z774" i="1"/>
  <c r="Y774" i="1"/>
  <c r="X774" i="1"/>
  <c r="W774" i="1"/>
  <c r="V774" i="1"/>
  <c r="R774" i="1"/>
  <c r="Q774" i="1"/>
  <c r="Z773" i="1"/>
  <c r="Y773" i="1"/>
  <c r="X773" i="1"/>
  <c r="W773" i="1"/>
  <c r="V773" i="1"/>
  <c r="R773" i="1"/>
  <c r="Q773" i="1"/>
  <c r="Z772" i="1"/>
  <c r="Y772" i="1"/>
  <c r="X772" i="1"/>
  <c r="W772" i="1"/>
  <c r="V772" i="1"/>
  <c r="R772" i="1"/>
  <c r="Q772" i="1"/>
  <c r="Z771" i="1"/>
  <c r="Y771" i="1"/>
  <c r="X771" i="1"/>
  <c r="W771" i="1"/>
  <c r="V771" i="1"/>
  <c r="R771" i="1"/>
  <c r="Q771" i="1"/>
  <c r="Z770" i="1"/>
  <c r="Y770" i="1"/>
  <c r="X770" i="1"/>
  <c r="W770" i="1"/>
  <c r="V770" i="1"/>
  <c r="R770" i="1"/>
  <c r="Q770" i="1"/>
  <c r="Z769" i="1"/>
  <c r="Y769" i="1"/>
  <c r="X769" i="1"/>
  <c r="W769" i="1"/>
  <c r="V769" i="1"/>
  <c r="R769" i="1"/>
  <c r="Q769" i="1"/>
  <c r="Z768" i="1"/>
  <c r="Y768" i="1"/>
  <c r="X768" i="1"/>
  <c r="W768" i="1"/>
  <c r="V768" i="1"/>
  <c r="R768" i="1"/>
  <c r="Q768" i="1"/>
  <c r="Z767" i="1"/>
  <c r="Y767" i="1"/>
  <c r="X767" i="1"/>
  <c r="W767" i="1"/>
  <c r="V767" i="1"/>
  <c r="R767" i="1"/>
  <c r="Q767" i="1"/>
  <c r="Z766" i="1"/>
  <c r="Y766" i="1"/>
  <c r="X766" i="1"/>
  <c r="W766" i="1"/>
  <c r="V766" i="1"/>
  <c r="R766" i="1"/>
  <c r="Q766" i="1"/>
  <c r="Z765" i="1"/>
  <c r="Y765" i="1"/>
  <c r="X765" i="1"/>
  <c r="W765" i="1"/>
  <c r="V765" i="1"/>
  <c r="R765" i="1"/>
  <c r="Q765" i="1"/>
  <c r="Z764" i="1"/>
  <c r="Y764" i="1"/>
  <c r="X764" i="1"/>
  <c r="W764" i="1"/>
  <c r="V764" i="1"/>
  <c r="R764" i="1"/>
  <c r="Q764" i="1"/>
  <c r="Z763" i="1"/>
  <c r="Y763" i="1"/>
  <c r="X763" i="1"/>
  <c r="W763" i="1"/>
  <c r="V763" i="1"/>
  <c r="R763" i="1"/>
  <c r="Q763" i="1"/>
  <c r="Z762" i="1"/>
  <c r="Y762" i="1"/>
  <c r="X762" i="1"/>
  <c r="W762" i="1"/>
  <c r="V762" i="1"/>
  <c r="R762" i="1"/>
  <c r="Q762" i="1"/>
  <c r="Z761" i="1"/>
  <c r="Y761" i="1"/>
  <c r="X761" i="1"/>
  <c r="W761" i="1"/>
  <c r="V761" i="1"/>
  <c r="R761" i="1"/>
  <c r="Q761" i="1"/>
  <c r="Z760" i="1"/>
  <c r="Y760" i="1"/>
  <c r="X760" i="1"/>
  <c r="W760" i="1"/>
  <c r="V760" i="1"/>
  <c r="R760" i="1"/>
  <c r="Q760" i="1"/>
  <c r="Z759" i="1"/>
  <c r="Y759" i="1"/>
  <c r="X759" i="1"/>
  <c r="W759" i="1"/>
  <c r="V759" i="1"/>
  <c r="R759" i="1"/>
  <c r="Q759" i="1"/>
  <c r="Z758" i="1"/>
  <c r="Y758" i="1"/>
  <c r="X758" i="1"/>
  <c r="W758" i="1"/>
  <c r="V758" i="1"/>
  <c r="R758" i="1"/>
  <c r="Q758" i="1"/>
  <c r="Z757" i="1"/>
  <c r="Y757" i="1"/>
  <c r="X757" i="1"/>
  <c r="W757" i="1"/>
  <c r="V757" i="1"/>
  <c r="R757" i="1"/>
  <c r="Q757" i="1"/>
  <c r="Z756" i="1"/>
  <c r="Y756" i="1"/>
  <c r="X756" i="1"/>
  <c r="W756" i="1"/>
  <c r="V756" i="1"/>
  <c r="R756" i="1"/>
  <c r="Q756" i="1"/>
  <c r="Z755" i="1"/>
  <c r="Y755" i="1"/>
  <c r="X755" i="1"/>
  <c r="W755" i="1"/>
  <c r="V755" i="1"/>
  <c r="R755" i="1"/>
  <c r="Q755" i="1"/>
  <c r="Z754" i="1"/>
  <c r="Y754" i="1"/>
  <c r="X754" i="1"/>
  <c r="W754" i="1"/>
  <c r="V754" i="1"/>
  <c r="R754" i="1"/>
  <c r="Q754" i="1"/>
  <c r="Z753" i="1"/>
  <c r="Y753" i="1"/>
  <c r="X753" i="1"/>
  <c r="W753" i="1"/>
  <c r="V753" i="1"/>
  <c r="R753" i="1"/>
  <c r="Q753" i="1"/>
  <c r="Z752" i="1"/>
  <c r="Y752" i="1"/>
  <c r="X752" i="1"/>
  <c r="W752" i="1"/>
  <c r="V752" i="1"/>
  <c r="R752" i="1"/>
  <c r="Q752" i="1"/>
  <c r="Z751" i="1"/>
  <c r="Y751" i="1"/>
  <c r="X751" i="1"/>
  <c r="W751" i="1"/>
  <c r="V751" i="1"/>
  <c r="R751" i="1"/>
  <c r="Q751" i="1"/>
  <c r="Z750" i="1"/>
  <c r="Y750" i="1"/>
  <c r="X750" i="1"/>
  <c r="W750" i="1"/>
  <c r="V750" i="1"/>
  <c r="R750" i="1"/>
  <c r="Q750" i="1"/>
  <c r="Z749" i="1"/>
  <c r="Y749" i="1"/>
  <c r="X749" i="1"/>
  <c r="W749" i="1"/>
  <c r="V749" i="1"/>
  <c r="R749" i="1"/>
  <c r="Q749" i="1"/>
  <c r="Z748" i="1"/>
  <c r="Y748" i="1"/>
  <c r="X748" i="1"/>
  <c r="W748" i="1"/>
  <c r="V748" i="1"/>
  <c r="R748" i="1"/>
  <c r="Q748" i="1"/>
  <c r="Z747" i="1"/>
  <c r="Y747" i="1"/>
  <c r="X747" i="1"/>
  <c r="W747" i="1"/>
  <c r="V747" i="1"/>
  <c r="R747" i="1"/>
  <c r="Q747" i="1"/>
  <c r="Z746" i="1"/>
  <c r="Y746" i="1"/>
  <c r="X746" i="1"/>
  <c r="W746" i="1"/>
  <c r="V746" i="1"/>
  <c r="R746" i="1"/>
  <c r="Q746" i="1"/>
  <c r="Z745" i="1"/>
  <c r="Y745" i="1"/>
  <c r="X745" i="1"/>
  <c r="W745" i="1"/>
  <c r="V745" i="1"/>
  <c r="R745" i="1"/>
  <c r="Q745" i="1"/>
  <c r="Z744" i="1"/>
  <c r="Y744" i="1"/>
  <c r="X744" i="1"/>
  <c r="W744" i="1"/>
  <c r="V744" i="1"/>
  <c r="R744" i="1"/>
  <c r="Q744" i="1"/>
  <c r="Z743" i="1"/>
  <c r="Y743" i="1"/>
  <c r="X743" i="1"/>
  <c r="W743" i="1"/>
  <c r="V743" i="1"/>
  <c r="R743" i="1"/>
  <c r="Q743" i="1"/>
  <c r="Z742" i="1"/>
  <c r="Y742" i="1"/>
  <c r="X742" i="1"/>
  <c r="W742" i="1"/>
  <c r="V742" i="1"/>
  <c r="R742" i="1"/>
  <c r="Q742" i="1"/>
  <c r="Z741" i="1"/>
  <c r="Y741" i="1"/>
  <c r="X741" i="1"/>
  <c r="W741" i="1"/>
  <c r="V741" i="1"/>
  <c r="R741" i="1"/>
  <c r="Q741" i="1"/>
  <c r="Z740" i="1"/>
  <c r="Y740" i="1"/>
  <c r="X740" i="1"/>
  <c r="W740" i="1"/>
  <c r="V740" i="1"/>
  <c r="R740" i="1"/>
  <c r="Q740" i="1"/>
  <c r="Z739" i="1"/>
  <c r="Y739" i="1"/>
  <c r="X739" i="1"/>
  <c r="W739" i="1"/>
  <c r="V739" i="1"/>
  <c r="R739" i="1"/>
  <c r="Q739" i="1"/>
  <c r="Z738" i="1"/>
  <c r="Y738" i="1"/>
  <c r="X738" i="1"/>
  <c r="W738" i="1"/>
  <c r="V738" i="1"/>
  <c r="R738" i="1"/>
  <c r="Q738" i="1"/>
  <c r="Z737" i="1"/>
  <c r="Y737" i="1"/>
  <c r="X737" i="1"/>
  <c r="W737" i="1"/>
  <c r="V737" i="1"/>
  <c r="R737" i="1"/>
  <c r="Q737" i="1"/>
  <c r="Z736" i="1"/>
  <c r="Y736" i="1"/>
  <c r="X736" i="1"/>
  <c r="W736" i="1"/>
  <c r="V736" i="1"/>
  <c r="R736" i="1"/>
  <c r="Q736" i="1"/>
  <c r="Z735" i="1"/>
  <c r="Y735" i="1"/>
  <c r="X735" i="1"/>
  <c r="W735" i="1"/>
  <c r="V735" i="1"/>
  <c r="R735" i="1"/>
  <c r="Q735" i="1"/>
  <c r="Z734" i="1"/>
  <c r="Y734" i="1"/>
  <c r="X734" i="1"/>
  <c r="W734" i="1"/>
  <c r="V734" i="1"/>
  <c r="R734" i="1"/>
  <c r="Q734" i="1"/>
  <c r="Z733" i="1"/>
  <c r="Y733" i="1"/>
  <c r="X733" i="1"/>
  <c r="W733" i="1"/>
  <c r="V733" i="1"/>
  <c r="R733" i="1"/>
  <c r="Q733" i="1"/>
  <c r="Z732" i="1"/>
  <c r="Y732" i="1"/>
  <c r="X732" i="1"/>
  <c r="W732" i="1"/>
  <c r="V732" i="1"/>
  <c r="R732" i="1"/>
  <c r="Q732" i="1"/>
  <c r="Z731" i="1"/>
  <c r="Y731" i="1"/>
  <c r="X731" i="1"/>
  <c r="W731" i="1"/>
  <c r="V731" i="1"/>
  <c r="R731" i="1"/>
  <c r="Q731" i="1"/>
  <c r="Z730" i="1"/>
  <c r="Y730" i="1"/>
  <c r="X730" i="1"/>
  <c r="W730" i="1"/>
  <c r="V730" i="1"/>
  <c r="R730" i="1"/>
  <c r="Q730" i="1"/>
  <c r="Z729" i="1"/>
  <c r="Y729" i="1"/>
  <c r="X729" i="1"/>
  <c r="W729" i="1"/>
  <c r="V729" i="1"/>
  <c r="R729" i="1"/>
  <c r="Q729" i="1"/>
  <c r="Z728" i="1"/>
  <c r="Y728" i="1"/>
  <c r="X728" i="1"/>
  <c r="W728" i="1"/>
  <c r="V728" i="1"/>
  <c r="R728" i="1"/>
  <c r="Q728" i="1"/>
  <c r="Z727" i="1"/>
  <c r="Y727" i="1"/>
  <c r="X727" i="1"/>
  <c r="W727" i="1"/>
  <c r="V727" i="1"/>
  <c r="R727" i="1"/>
  <c r="Q727" i="1"/>
  <c r="Z726" i="1"/>
  <c r="Y726" i="1"/>
  <c r="X726" i="1"/>
  <c r="W726" i="1"/>
  <c r="V726" i="1"/>
  <c r="R726" i="1"/>
  <c r="Q726" i="1"/>
  <c r="Z725" i="1"/>
  <c r="Y725" i="1"/>
  <c r="X725" i="1"/>
  <c r="W725" i="1"/>
  <c r="V725" i="1"/>
  <c r="R725" i="1"/>
  <c r="Q725" i="1"/>
  <c r="Z724" i="1"/>
  <c r="Y724" i="1"/>
  <c r="X724" i="1"/>
  <c r="W724" i="1"/>
  <c r="V724" i="1"/>
  <c r="R724" i="1"/>
  <c r="Q724" i="1"/>
  <c r="Z723" i="1"/>
  <c r="Y723" i="1"/>
  <c r="X723" i="1"/>
  <c r="W723" i="1"/>
  <c r="V723" i="1"/>
  <c r="R723" i="1"/>
  <c r="Q723" i="1"/>
  <c r="Z722" i="1"/>
  <c r="Y722" i="1"/>
  <c r="X722" i="1"/>
  <c r="W722" i="1"/>
  <c r="V722" i="1"/>
  <c r="R722" i="1"/>
  <c r="Q722" i="1"/>
  <c r="Z721" i="1"/>
  <c r="Y721" i="1"/>
  <c r="X721" i="1"/>
  <c r="W721" i="1"/>
  <c r="V721" i="1"/>
  <c r="R721" i="1"/>
  <c r="Q721" i="1"/>
  <c r="Z720" i="1"/>
  <c r="Y720" i="1"/>
  <c r="X720" i="1"/>
  <c r="W720" i="1"/>
  <c r="V720" i="1"/>
  <c r="R720" i="1"/>
  <c r="Q720" i="1"/>
  <c r="Z719" i="1"/>
  <c r="Y719" i="1"/>
  <c r="X719" i="1"/>
  <c r="W719" i="1"/>
  <c r="V719" i="1"/>
  <c r="R719" i="1"/>
  <c r="Q719" i="1"/>
  <c r="Z718" i="1"/>
  <c r="Y718" i="1"/>
  <c r="X718" i="1"/>
  <c r="W718" i="1"/>
  <c r="V718" i="1"/>
  <c r="R718" i="1"/>
  <c r="Q718" i="1"/>
  <c r="Z717" i="1"/>
  <c r="Y717" i="1"/>
  <c r="X717" i="1"/>
  <c r="W717" i="1"/>
  <c r="V717" i="1"/>
  <c r="R717" i="1"/>
  <c r="Q717" i="1"/>
  <c r="Z716" i="1"/>
  <c r="Y716" i="1"/>
  <c r="X716" i="1"/>
  <c r="W716" i="1"/>
  <c r="V716" i="1"/>
  <c r="R716" i="1"/>
  <c r="Q716" i="1"/>
  <c r="Z715" i="1"/>
  <c r="Y715" i="1"/>
  <c r="X715" i="1"/>
  <c r="W715" i="1"/>
  <c r="V715" i="1"/>
  <c r="R715" i="1"/>
  <c r="Q715" i="1"/>
  <c r="Z714" i="1"/>
  <c r="Y714" i="1"/>
  <c r="X714" i="1"/>
  <c r="W714" i="1"/>
  <c r="V714" i="1"/>
  <c r="R714" i="1"/>
  <c r="Q714" i="1"/>
  <c r="Z713" i="1"/>
  <c r="Y713" i="1"/>
  <c r="X713" i="1"/>
  <c r="W713" i="1"/>
  <c r="V713" i="1"/>
  <c r="R713" i="1"/>
  <c r="Q713" i="1"/>
  <c r="Z712" i="1"/>
  <c r="Y712" i="1"/>
  <c r="X712" i="1"/>
  <c r="W712" i="1"/>
  <c r="V712" i="1"/>
  <c r="R712" i="1"/>
  <c r="Q712" i="1"/>
  <c r="Z711" i="1"/>
  <c r="Y711" i="1"/>
  <c r="X711" i="1"/>
  <c r="W711" i="1"/>
  <c r="V711" i="1"/>
  <c r="R711" i="1"/>
  <c r="Q711" i="1"/>
  <c r="Z710" i="1"/>
  <c r="Y710" i="1"/>
  <c r="X710" i="1"/>
  <c r="W710" i="1"/>
  <c r="V710" i="1"/>
  <c r="R710" i="1"/>
  <c r="Q710" i="1"/>
  <c r="Z709" i="1"/>
  <c r="Y709" i="1"/>
  <c r="X709" i="1"/>
  <c r="W709" i="1"/>
  <c r="V709" i="1"/>
  <c r="R709" i="1"/>
  <c r="Q709" i="1"/>
  <c r="Z708" i="1"/>
  <c r="Y708" i="1"/>
  <c r="X708" i="1"/>
  <c r="W708" i="1"/>
  <c r="V708" i="1"/>
  <c r="R708" i="1"/>
  <c r="Q708" i="1"/>
  <c r="Z707" i="1"/>
  <c r="Y707" i="1"/>
  <c r="X707" i="1"/>
  <c r="W707" i="1"/>
  <c r="V707" i="1"/>
  <c r="R707" i="1"/>
  <c r="Q707" i="1"/>
  <c r="Z706" i="1"/>
  <c r="Y706" i="1"/>
  <c r="X706" i="1"/>
  <c r="W706" i="1"/>
  <c r="V706" i="1"/>
  <c r="R706" i="1"/>
  <c r="Q706" i="1"/>
  <c r="Z705" i="1"/>
  <c r="Y705" i="1"/>
  <c r="X705" i="1"/>
  <c r="W705" i="1"/>
  <c r="V705" i="1"/>
  <c r="R705" i="1"/>
  <c r="Q705" i="1"/>
  <c r="Z704" i="1"/>
  <c r="Y704" i="1"/>
  <c r="X704" i="1"/>
  <c r="W704" i="1"/>
  <c r="V704" i="1"/>
  <c r="R704" i="1"/>
  <c r="Q704" i="1"/>
  <c r="Z703" i="1"/>
  <c r="Y703" i="1"/>
  <c r="X703" i="1"/>
  <c r="W703" i="1"/>
  <c r="V703" i="1"/>
  <c r="R703" i="1"/>
  <c r="Q703" i="1"/>
  <c r="Z702" i="1"/>
  <c r="Y702" i="1"/>
  <c r="X702" i="1"/>
  <c r="W702" i="1"/>
  <c r="V702" i="1"/>
  <c r="R702" i="1"/>
  <c r="Q702" i="1"/>
  <c r="Z701" i="1"/>
  <c r="Y701" i="1"/>
  <c r="X701" i="1"/>
  <c r="W701" i="1"/>
  <c r="V701" i="1"/>
  <c r="R701" i="1"/>
  <c r="Q701" i="1"/>
  <c r="Z700" i="1"/>
  <c r="Y700" i="1"/>
  <c r="X700" i="1"/>
  <c r="W700" i="1"/>
  <c r="V700" i="1"/>
  <c r="R700" i="1"/>
  <c r="Q700" i="1"/>
  <c r="Z699" i="1"/>
  <c r="Y699" i="1"/>
  <c r="X699" i="1"/>
  <c r="W699" i="1"/>
  <c r="V699" i="1"/>
  <c r="R699" i="1"/>
  <c r="Q699" i="1"/>
  <c r="Z698" i="1"/>
  <c r="Y698" i="1"/>
  <c r="X698" i="1"/>
  <c r="W698" i="1"/>
  <c r="V698" i="1"/>
  <c r="R698" i="1"/>
  <c r="Q698" i="1"/>
  <c r="Z697" i="1"/>
  <c r="Y697" i="1"/>
  <c r="X697" i="1"/>
  <c r="W697" i="1"/>
  <c r="V697" i="1"/>
  <c r="R697" i="1"/>
  <c r="Q697" i="1"/>
  <c r="Z696" i="1"/>
  <c r="Y696" i="1"/>
  <c r="X696" i="1"/>
  <c r="W696" i="1"/>
  <c r="V696" i="1"/>
  <c r="R696" i="1"/>
  <c r="Q696" i="1"/>
  <c r="Z695" i="1"/>
  <c r="Y695" i="1"/>
  <c r="X695" i="1"/>
  <c r="W695" i="1"/>
  <c r="V695" i="1"/>
  <c r="R695" i="1"/>
  <c r="Q695" i="1"/>
  <c r="Z694" i="1"/>
  <c r="Y694" i="1"/>
  <c r="X694" i="1"/>
  <c r="W694" i="1"/>
  <c r="V694" i="1"/>
  <c r="R694" i="1"/>
  <c r="Q694" i="1"/>
  <c r="Z693" i="1"/>
  <c r="Y693" i="1"/>
  <c r="X693" i="1"/>
  <c r="W693" i="1"/>
  <c r="V693" i="1"/>
  <c r="R693" i="1"/>
  <c r="Q693" i="1"/>
  <c r="Z692" i="1"/>
  <c r="Y692" i="1"/>
  <c r="X692" i="1"/>
  <c r="W692" i="1"/>
  <c r="V692" i="1"/>
  <c r="R692" i="1"/>
  <c r="Q692" i="1"/>
  <c r="Z691" i="1"/>
  <c r="Y691" i="1"/>
  <c r="X691" i="1"/>
  <c r="W691" i="1"/>
  <c r="V691" i="1"/>
  <c r="R691" i="1"/>
  <c r="Q691" i="1"/>
  <c r="Z690" i="1"/>
  <c r="Y690" i="1"/>
  <c r="X690" i="1"/>
  <c r="W690" i="1"/>
  <c r="V690" i="1"/>
  <c r="R690" i="1"/>
  <c r="Q690" i="1"/>
  <c r="Z689" i="1"/>
  <c r="Y689" i="1"/>
  <c r="X689" i="1"/>
  <c r="W689" i="1"/>
  <c r="V689" i="1"/>
  <c r="R689" i="1"/>
  <c r="Q689" i="1"/>
  <c r="Z688" i="1"/>
  <c r="Y688" i="1"/>
  <c r="X688" i="1"/>
  <c r="W688" i="1"/>
  <c r="V688" i="1"/>
  <c r="R688" i="1"/>
  <c r="Q688" i="1"/>
  <c r="Z687" i="1"/>
  <c r="Y687" i="1"/>
  <c r="X687" i="1"/>
  <c r="W687" i="1"/>
  <c r="V687" i="1"/>
  <c r="R687" i="1"/>
  <c r="Q687" i="1"/>
  <c r="Z686" i="1"/>
  <c r="Y686" i="1"/>
  <c r="X686" i="1"/>
  <c r="W686" i="1"/>
  <c r="V686" i="1"/>
  <c r="R686" i="1"/>
  <c r="Q686" i="1"/>
  <c r="Z685" i="1"/>
  <c r="Y685" i="1"/>
  <c r="X685" i="1"/>
  <c r="W685" i="1"/>
  <c r="V685" i="1"/>
  <c r="R685" i="1"/>
  <c r="Q685" i="1"/>
  <c r="Z684" i="1"/>
  <c r="Y684" i="1"/>
  <c r="X684" i="1"/>
  <c r="W684" i="1"/>
  <c r="V684" i="1"/>
  <c r="R684" i="1"/>
  <c r="Q684" i="1"/>
  <c r="Z683" i="1"/>
  <c r="Y683" i="1"/>
  <c r="X683" i="1"/>
  <c r="W683" i="1"/>
  <c r="V683" i="1"/>
  <c r="R683" i="1"/>
  <c r="Q683" i="1"/>
  <c r="Z682" i="1"/>
  <c r="Y682" i="1"/>
  <c r="X682" i="1"/>
  <c r="W682" i="1"/>
  <c r="V682" i="1"/>
  <c r="R682" i="1"/>
  <c r="Q682" i="1"/>
  <c r="Z681" i="1"/>
  <c r="Y681" i="1"/>
  <c r="X681" i="1"/>
  <c r="W681" i="1"/>
  <c r="V681" i="1"/>
  <c r="R681" i="1"/>
  <c r="Q681" i="1"/>
  <c r="Z680" i="1"/>
  <c r="Y680" i="1"/>
  <c r="X680" i="1"/>
  <c r="W680" i="1"/>
  <c r="V680" i="1"/>
  <c r="R680" i="1"/>
  <c r="Q680" i="1"/>
  <c r="Z679" i="1"/>
  <c r="Y679" i="1"/>
  <c r="X679" i="1"/>
  <c r="W679" i="1"/>
  <c r="V679" i="1"/>
  <c r="R679" i="1"/>
  <c r="Q679" i="1"/>
  <c r="Z678" i="1"/>
  <c r="Y678" i="1"/>
  <c r="X678" i="1"/>
  <c r="W678" i="1"/>
  <c r="V678" i="1"/>
  <c r="R678" i="1"/>
  <c r="Q678" i="1"/>
  <c r="Z677" i="1"/>
  <c r="Y677" i="1"/>
  <c r="X677" i="1"/>
  <c r="W677" i="1"/>
  <c r="V677" i="1"/>
  <c r="R677" i="1"/>
  <c r="Q677" i="1"/>
  <c r="Z676" i="1"/>
  <c r="Y676" i="1"/>
  <c r="X676" i="1"/>
  <c r="W676" i="1"/>
  <c r="V676" i="1"/>
  <c r="R676" i="1"/>
  <c r="Q676" i="1"/>
  <c r="Z675" i="1"/>
  <c r="Y675" i="1"/>
  <c r="X675" i="1"/>
  <c r="W675" i="1"/>
  <c r="V675" i="1"/>
  <c r="R675" i="1"/>
  <c r="Q675" i="1"/>
  <c r="Z674" i="1"/>
  <c r="Y674" i="1"/>
  <c r="X674" i="1"/>
  <c r="W674" i="1"/>
  <c r="V674" i="1"/>
  <c r="R674" i="1"/>
  <c r="Q674" i="1"/>
  <c r="Z673" i="1"/>
  <c r="Y673" i="1"/>
  <c r="X673" i="1"/>
  <c r="W673" i="1"/>
  <c r="V673" i="1"/>
  <c r="R673" i="1"/>
  <c r="Q673" i="1"/>
  <c r="Z672" i="1"/>
  <c r="Y672" i="1"/>
  <c r="X672" i="1"/>
  <c r="W672" i="1"/>
  <c r="V672" i="1"/>
  <c r="R672" i="1"/>
  <c r="Q672" i="1"/>
  <c r="Z671" i="1"/>
  <c r="Y671" i="1"/>
  <c r="X671" i="1"/>
  <c r="W671" i="1"/>
  <c r="V671" i="1"/>
  <c r="R671" i="1"/>
  <c r="Q671" i="1"/>
  <c r="Z670" i="1"/>
  <c r="Y670" i="1"/>
  <c r="X670" i="1"/>
  <c r="W670" i="1"/>
  <c r="V670" i="1"/>
  <c r="R670" i="1"/>
  <c r="Q670" i="1"/>
  <c r="Z669" i="1"/>
  <c r="Y669" i="1"/>
  <c r="X669" i="1"/>
  <c r="W669" i="1"/>
  <c r="V669" i="1"/>
  <c r="R669" i="1"/>
  <c r="Q669" i="1"/>
  <c r="Z668" i="1"/>
  <c r="Y668" i="1"/>
  <c r="X668" i="1"/>
  <c r="W668" i="1"/>
  <c r="V668" i="1"/>
  <c r="R668" i="1"/>
  <c r="Q668" i="1"/>
  <c r="Z667" i="1"/>
  <c r="Y667" i="1"/>
  <c r="X667" i="1"/>
  <c r="W667" i="1"/>
  <c r="V667" i="1"/>
  <c r="R667" i="1"/>
  <c r="Q667" i="1"/>
  <c r="Z666" i="1"/>
  <c r="Y666" i="1"/>
  <c r="X666" i="1"/>
  <c r="W666" i="1"/>
  <c r="V666" i="1"/>
  <c r="R666" i="1"/>
  <c r="Q666" i="1"/>
  <c r="Z665" i="1"/>
  <c r="Y665" i="1"/>
  <c r="X665" i="1"/>
  <c r="W665" i="1"/>
  <c r="V665" i="1"/>
  <c r="R665" i="1"/>
  <c r="Q665" i="1"/>
  <c r="Z664" i="1"/>
  <c r="Y664" i="1"/>
  <c r="X664" i="1"/>
  <c r="W664" i="1"/>
  <c r="V664" i="1"/>
  <c r="R664" i="1"/>
  <c r="Q664" i="1"/>
  <c r="Z663" i="1"/>
  <c r="Y663" i="1"/>
  <c r="X663" i="1"/>
  <c r="W663" i="1"/>
  <c r="V663" i="1"/>
  <c r="R663" i="1"/>
  <c r="Q663" i="1"/>
  <c r="Z662" i="1"/>
  <c r="Y662" i="1"/>
  <c r="X662" i="1"/>
  <c r="W662" i="1"/>
  <c r="V662" i="1"/>
  <c r="R662" i="1"/>
  <c r="Q662" i="1"/>
  <c r="Z661" i="1"/>
  <c r="Y661" i="1"/>
  <c r="X661" i="1"/>
  <c r="W661" i="1"/>
  <c r="V661" i="1"/>
  <c r="R661" i="1"/>
  <c r="Q661" i="1"/>
  <c r="Z660" i="1"/>
  <c r="Y660" i="1"/>
  <c r="X660" i="1"/>
  <c r="W660" i="1"/>
  <c r="V660" i="1"/>
  <c r="R660" i="1"/>
  <c r="Q660" i="1"/>
  <c r="Z659" i="1"/>
  <c r="Y659" i="1"/>
  <c r="X659" i="1"/>
  <c r="W659" i="1"/>
  <c r="V659" i="1"/>
  <c r="R659" i="1"/>
  <c r="Q659" i="1"/>
  <c r="Z658" i="1"/>
  <c r="Y658" i="1"/>
  <c r="X658" i="1"/>
  <c r="W658" i="1"/>
  <c r="V658" i="1"/>
  <c r="R658" i="1"/>
  <c r="Q658" i="1"/>
  <c r="Z657" i="1"/>
  <c r="Y657" i="1"/>
  <c r="X657" i="1"/>
  <c r="W657" i="1"/>
  <c r="V657" i="1"/>
  <c r="R657" i="1"/>
  <c r="Q657" i="1"/>
  <c r="Z656" i="1"/>
  <c r="Y656" i="1"/>
  <c r="X656" i="1"/>
  <c r="W656" i="1"/>
  <c r="V656" i="1"/>
  <c r="R656" i="1"/>
  <c r="Q656" i="1"/>
  <c r="Z655" i="1"/>
  <c r="Y655" i="1"/>
  <c r="X655" i="1"/>
  <c r="W655" i="1"/>
  <c r="V655" i="1"/>
  <c r="R655" i="1"/>
  <c r="Q655" i="1"/>
  <c r="Z654" i="1"/>
  <c r="Y654" i="1"/>
  <c r="X654" i="1"/>
  <c r="W654" i="1"/>
  <c r="V654" i="1"/>
  <c r="R654" i="1"/>
  <c r="Q654" i="1"/>
  <c r="Z653" i="1"/>
  <c r="Y653" i="1"/>
  <c r="X653" i="1"/>
  <c r="W653" i="1"/>
  <c r="V653" i="1"/>
  <c r="R653" i="1"/>
  <c r="Q653" i="1"/>
  <c r="Z652" i="1"/>
  <c r="Y652" i="1"/>
  <c r="X652" i="1"/>
  <c r="W652" i="1"/>
  <c r="V652" i="1"/>
  <c r="R652" i="1"/>
  <c r="Q652" i="1"/>
  <c r="Z651" i="1"/>
  <c r="Y651" i="1"/>
  <c r="X651" i="1"/>
  <c r="W651" i="1"/>
  <c r="V651" i="1"/>
  <c r="R651" i="1"/>
  <c r="Q651" i="1"/>
  <c r="Z650" i="1"/>
  <c r="Y650" i="1"/>
  <c r="X650" i="1"/>
  <c r="W650" i="1"/>
  <c r="V650" i="1"/>
  <c r="R650" i="1"/>
  <c r="Q650" i="1"/>
  <c r="Z649" i="1"/>
  <c r="Y649" i="1"/>
  <c r="X649" i="1"/>
  <c r="W649" i="1"/>
  <c r="V649" i="1"/>
  <c r="R649" i="1"/>
  <c r="Q649" i="1"/>
  <c r="Z648" i="1"/>
  <c r="Y648" i="1"/>
  <c r="X648" i="1"/>
  <c r="W648" i="1"/>
  <c r="V648" i="1"/>
  <c r="R648" i="1"/>
  <c r="Q648" i="1"/>
  <c r="Z647" i="1"/>
  <c r="Y647" i="1"/>
  <c r="X647" i="1"/>
  <c r="W647" i="1"/>
  <c r="V647" i="1"/>
  <c r="R647" i="1"/>
  <c r="Q647" i="1"/>
  <c r="Z646" i="1"/>
  <c r="Y646" i="1"/>
  <c r="X646" i="1"/>
  <c r="W646" i="1"/>
  <c r="V646" i="1"/>
  <c r="R646" i="1"/>
  <c r="Q646" i="1"/>
  <c r="Z645" i="1"/>
  <c r="Y645" i="1"/>
  <c r="X645" i="1"/>
  <c r="W645" i="1"/>
  <c r="V645" i="1"/>
  <c r="R645" i="1"/>
  <c r="Q645" i="1"/>
  <c r="Z644" i="1"/>
  <c r="Y644" i="1"/>
  <c r="X644" i="1"/>
  <c r="W644" i="1"/>
  <c r="V644" i="1"/>
  <c r="R644" i="1"/>
  <c r="Q644" i="1"/>
  <c r="Z643" i="1"/>
  <c r="Y643" i="1"/>
  <c r="X643" i="1"/>
  <c r="W643" i="1"/>
  <c r="V643" i="1"/>
  <c r="R643" i="1"/>
  <c r="Q643" i="1"/>
  <c r="Z642" i="1"/>
  <c r="Y642" i="1"/>
  <c r="X642" i="1"/>
  <c r="W642" i="1"/>
  <c r="V642" i="1"/>
  <c r="R642" i="1"/>
  <c r="Q642" i="1"/>
  <c r="Z641" i="1"/>
  <c r="Y641" i="1"/>
  <c r="X641" i="1"/>
  <c r="W641" i="1"/>
  <c r="V641" i="1"/>
  <c r="R641" i="1"/>
  <c r="Q641" i="1"/>
  <c r="Z640" i="1"/>
  <c r="Y640" i="1"/>
  <c r="X640" i="1"/>
  <c r="W640" i="1"/>
  <c r="V640" i="1"/>
  <c r="R640" i="1"/>
  <c r="Q640" i="1"/>
  <c r="Z639" i="1"/>
  <c r="Y639" i="1"/>
  <c r="X639" i="1"/>
  <c r="W639" i="1"/>
  <c r="V639" i="1"/>
  <c r="R639" i="1"/>
  <c r="Q639" i="1"/>
  <c r="Z638" i="1"/>
  <c r="Y638" i="1"/>
  <c r="X638" i="1"/>
  <c r="W638" i="1"/>
  <c r="V638" i="1"/>
  <c r="R638" i="1"/>
  <c r="Q638" i="1"/>
  <c r="Z637" i="1"/>
  <c r="Y637" i="1"/>
  <c r="X637" i="1"/>
  <c r="W637" i="1"/>
  <c r="V637" i="1"/>
  <c r="R637" i="1"/>
  <c r="Q637" i="1"/>
  <c r="Z636" i="1"/>
  <c r="Y636" i="1"/>
  <c r="X636" i="1"/>
  <c r="W636" i="1"/>
  <c r="V636" i="1"/>
  <c r="R636" i="1"/>
  <c r="Q636" i="1"/>
  <c r="Z635" i="1"/>
  <c r="Y635" i="1"/>
  <c r="X635" i="1"/>
  <c r="W635" i="1"/>
  <c r="V635" i="1"/>
  <c r="R635" i="1"/>
  <c r="Q635" i="1"/>
  <c r="Z634" i="1"/>
  <c r="Y634" i="1"/>
  <c r="X634" i="1"/>
  <c r="W634" i="1"/>
  <c r="V634" i="1"/>
  <c r="R634" i="1"/>
  <c r="Q634" i="1"/>
  <c r="Z633" i="1"/>
  <c r="Y633" i="1"/>
  <c r="X633" i="1"/>
  <c r="W633" i="1"/>
  <c r="V633" i="1"/>
  <c r="R633" i="1"/>
  <c r="Q633" i="1"/>
  <c r="Z632" i="1"/>
  <c r="Y632" i="1"/>
  <c r="X632" i="1"/>
  <c r="W632" i="1"/>
  <c r="V632" i="1"/>
  <c r="R632" i="1"/>
  <c r="Q632" i="1"/>
  <c r="Z631" i="1"/>
  <c r="Y631" i="1"/>
  <c r="X631" i="1"/>
  <c r="W631" i="1"/>
  <c r="V631" i="1"/>
  <c r="R631" i="1"/>
  <c r="Q631" i="1"/>
  <c r="Z630" i="1"/>
  <c r="Y630" i="1"/>
  <c r="X630" i="1"/>
  <c r="W630" i="1"/>
  <c r="V630" i="1"/>
  <c r="R630" i="1"/>
  <c r="Q630" i="1"/>
  <c r="Z629" i="1"/>
  <c r="Y629" i="1"/>
  <c r="X629" i="1"/>
  <c r="W629" i="1"/>
  <c r="V629" i="1"/>
  <c r="R629" i="1"/>
  <c r="Q629" i="1"/>
  <c r="Z628" i="1"/>
  <c r="Y628" i="1"/>
  <c r="X628" i="1"/>
  <c r="W628" i="1"/>
  <c r="V628" i="1"/>
  <c r="R628" i="1"/>
  <c r="Q628" i="1"/>
  <c r="Z627" i="1"/>
  <c r="Y627" i="1"/>
  <c r="X627" i="1"/>
  <c r="W627" i="1"/>
  <c r="V627" i="1"/>
  <c r="R627" i="1"/>
  <c r="Q627" i="1"/>
  <c r="Z626" i="1"/>
  <c r="Y626" i="1"/>
  <c r="X626" i="1"/>
  <c r="W626" i="1"/>
  <c r="V626" i="1"/>
  <c r="R626" i="1"/>
  <c r="Q626" i="1"/>
  <c r="Z625" i="1"/>
  <c r="Y625" i="1"/>
  <c r="X625" i="1"/>
  <c r="W625" i="1"/>
  <c r="V625" i="1"/>
  <c r="R625" i="1"/>
  <c r="Q625" i="1"/>
  <c r="Z624" i="1"/>
  <c r="Y624" i="1"/>
  <c r="X624" i="1"/>
  <c r="W624" i="1"/>
  <c r="V624" i="1"/>
  <c r="R624" i="1"/>
  <c r="Q624" i="1"/>
  <c r="Z623" i="1"/>
  <c r="Y623" i="1"/>
  <c r="X623" i="1"/>
  <c r="W623" i="1"/>
  <c r="V623" i="1"/>
  <c r="R623" i="1"/>
  <c r="Q623" i="1"/>
  <c r="Z622" i="1"/>
  <c r="Y622" i="1"/>
  <c r="X622" i="1"/>
  <c r="W622" i="1"/>
  <c r="V622" i="1"/>
  <c r="R622" i="1"/>
  <c r="Q622" i="1"/>
  <c r="Z621" i="1"/>
  <c r="Y621" i="1"/>
  <c r="X621" i="1"/>
  <c r="W621" i="1"/>
  <c r="V621" i="1"/>
  <c r="R621" i="1"/>
  <c r="Q621" i="1"/>
  <c r="Z620" i="1"/>
  <c r="Y620" i="1"/>
  <c r="X620" i="1"/>
  <c r="W620" i="1"/>
  <c r="V620" i="1"/>
  <c r="R620" i="1"/>
  <c r="Q620" i="1"/>
  <c r="Z619" i="1"/>
  <c r="Y619" i="1"/>
  <c r="X619" i="1"/>
  <c r="W619" i="1"/>
  <c r="V619" i="1"/>
  <c r="R619" i="1"/>
  <c r="Q619" i="1"/>
  <c r="Z618" i="1"/>
  <c r="Y618" i="1"/>
  <c r="X618" i="1"/>
  <c r="W618" i="1"/>
  <c r="V618" i="1"/>
  <c r="R618" i="1"/>
  <c r="Q618" i="1"/>
  <c r="Z617" i="1"/>
  <c r="Y617" i="1"/>
  <c r="X617" i="1"/>
  <c r="W617" i="1"/>
  <c r="V617" i="1"/>
  <c r="R617" i="1"/>
  <c r="Q617" i="1"/>
  <c r="Z616" i="1"/>
  <c r="Y616" i="1"/>
  <c r="X616" i="1"/>
  <c r="W616" i="1"/>
  <c r="V616" i="1"/>
  <c r="R616" i="1"/>
  <c r="Q616" i="1"/>
  <c r="Z615" i="1"/>
  <c r="Y615" i="1"/>
  <c r="X615" i="1"/>
  <c r="W615" i="1"/>
  <c r="V615" i="1"/>
  <c r="R615" i="1"/>
  <c r="Q615" i="1"/>
  <c r="Z614" i="1"/>
  <c r="Y614" i="1"/>
  <c r="X614" i="1"/>
  <c r="W614" i="1"/>
  <c r="V614" i="1"/>
  <c r="R614" i="1"/>
  <c r="Q614" i="1"/>
  <c r="Z613" i="1"/>
  <c r="Y613" i="1"/>
  <c r="X613" i="1"/>
  <c r="W613" i="1"/>
  <c r="V613" i="1"/>
  <c r="R613" i="1"/>
  <c r="Q613" i="1"/>
  <c r="Z612" i="1"/>
  <c r="Y612" i="1"/>
  <c r="X612" i="1"/>
  <c r="W612" i="1"/>
  <c r="V612" i="1"/>
  <c r="R612" i="1"/>
  <c r="Q612" i="1"/>
  <c r="Z611" i="1"/>
  <c r="Y611" i="1"/>
  <c r="X611" i="1"/>
  <c r="W611" i="1"/>
  <c r="V611" i="1"/>
  <c r="R611" i="1"/>
  <c r="Q611" i="1"/>
  <c r="Z610" i="1"/>
  <c r="Y610" i="1"/>
  <c r="X610" i="1"/>
  <c r="W610" i="1"/>
  <c r="V610" i="1"/>
  <c r="R610" i="1"/>
  <c r="Q610" i="1"/>
  <c r="Z609" i="1"/>
  <c r="Y609" i="1"/>
  <c r="X609" i="1"/>
  <c r="W609" i="1"/>
  <c r="V609" i="1"/>
  <c r="R609" i="1"/>
  <c r="Q609" i="1"/>
  <c r="Z608" i="1"/>
  <c r="Y608" i="1"/>
  <c r="X608" i="1"/>
  <c r="W608" i="1"/>
  <c r="V608" i="1"/>
  <c r="R608" i="1"/>
  <c r="Q608" i="1"/>
  <c r="Z607" i="1"/>
  <c r="Y607" i="1"/>
  <c r="X607" i="1"/>
  <c r="W607" i="1"/>
  <c r="V607" i="1"/>
  <c r="R607" i="1"/>
  <c r="Q607" i="1"/>
  <c r="Z606" i="1"/>
  <c r="Y606" i="1"/>
  <c r="X606" i="1"/>
  <c r="W606" i="1"/>
  <c r="V606" i="1"/>
  <c r="R606" i="1"/>
  <c r="Q606" i="1"/>
  <c r="Z605" i="1"/>
  <c r="Y605" i="1"/>
  <c r="X605" i="1"/>
  <c r="W605" i="1"/>
  <c r="V605" i="1"/>
  <c r="R605" i="1"/>
  <c r="Q605" i="1"/>
  <c r="Z604" i="1"/>
  <c r="Y604" i="1"/>
  <c r="X604" i="1"/>
  <c r="W604" i="1"/>
  <c r="V604" i="1"/>
  <c r="R604" i="1"/>
  <c r="Q604" i="1"/>
  <c r="Z603" i="1"/>
  <c r="Y603" i="1"/>
  <c r="X603" i="1"/>
  <c r="W603" i="1"/>
  <c r="V603" i="1"/>
  <c r="R603" i="1"/>
  <c r="Q603" i="1"/>
  <c r="Z602" i="1"/>
  <c r="Y602" i="1"/>
  <c r="X602" i="1"/>
  <c r="W602" i="1"/>
  <c r="V602" i="1"/>
  <c r="R602" i="1"/>
  <c r="Q602" i="1"/>
  <c r="Z601" i="1"/>
  <c r="Y601" i="1"/>
  <c r="X601" i="1"/>
  <c r="W601" i="1"/>
  <c r="V601" i="1"/>
  <c r="R601" i="1"/>
  <c r="Q601" i="1"/>
  <c r="Z600" i="1"/>
  <c r="Y600" i="1"/>
  <c r="X600" i="1"/>
  <c r="W600" i="1"/>
  <c r="V600" i="1"/>
  <c r="R600" i="1"/>
  <c r="Q600" i="1"/>
  <c r="Z599" i="1"/>
  <c r="Y599" i="1"/>
  <c r="X599" i="1"/>
  <c r="W599" i="1"/>
  <c r="V599" i="1"/>
  <c r="R599" i="1"/>
  <c r="Q599" i="1"/>
  <c r="Z598" i="1"/>
  <c r="Y598" i="1"/>
  <c r="X598" i="1"/>
  <c r="W598" i="1"/>
  <c r="V598" i="1"/>
  <c r="R598" i="1"/>
  <c r="Q598" i="1"/>
  <c r="Z597" i="1"/>
  <c r="Y597" i="1"/>
  <c r="X597" i="1"/>
  <c r="W597" i="1"/>
  <c r="V597" i="1"/>
  <c r="R597" i="1"/>
  <c r="Q597" i="1"/>
  <c r="Z596" i="1"/>
  <c r="Y596" i="1"/>
  <c r="X596" i="1"/>
  <c r="W596" i="1"/>
  <c r="V596" i="1"/>
  <c r="R596" i="1"/>
  <c r="Q596" i="1"/>
  <c r="Z595" i="1"/>
  <c r="Y595" i="1"/>
  <c r="X595" i="1"/>
  <c r="W595" i="1"/>
  <c r="V595" i="1"/>
  <c r="R595" i="1"/>
  <c r="Q595" i="1"/>
  <c r="Z594" i="1"/>
  <c r="Y594" i="1"/>
  <c r="X594" i="1"/>
  <c r="W594" i="1"/>
  <c r="V594" i="1"/>
  <c r="R594" i="1"/>
  <c r="Q594" i="1"/>
  <c r="Z593" i="1"/>
  <c r="Y593" i="1"/>
  <c r="X593" i="1"/>
  <c r="W593" i="1"/>
  <c r="V593" i="1"/>
  <c r="R593" i="1"/>
  <c r="Q593" i="1"/>
  <c r="Z592" i="1"/>
  <c r="Y592" i="1"/>
  <c r="X592" i="1"/>
  <c r="W592" i="1"/>
  <c r="V592" i="1"/>
  <c r="R592" i="1"/>
  <c r="Q592" i="1"/>
  <c r="Z591" i="1"/>
  <c r="Y591" i="1"/>
  <c r="X591" i="1"/>
  <c r="W591" i="1"/>
  <c r="V591" i="1"/>
  <c r="R591" i="1"/>
  <c r="Q591" i="1"/>
  <c r="Z590" i="1"/>
  <c r="Y590" i="1"/>
  <c r="X590" i="1"/>
  <c r="W590" i="1"/>
  <c r="V590" i="1"/>
  <c r="R590" i="1"/>
  <c r="Q590" i="1"/>
  <c r="Z589" i="1"/>
  <c r="Y589" i="1"/>
  <c r="X589" i="1"/>
  <c r="W589" i="1"/>
  <c r="V589" i="1"/>
  <c r="R589" i="1"/>
  <c r="Q589" i="1"/>
  <c r="Z588" i="1"/>
  <c r="Y588" i="1"/>
  <c r="X588" i="1"/>
  <c r="W588" i="1"/>
  <c r="V588" i="1"/>
  <c r="R588" i="1"/>
  <c r="Q588" i="1"/>
  <c r="Z587" i="1"/>
  <c r="Y587" i="1"/>
  <c r="X587" i="1"/>
  <c r="W587" i="1"/>
  <c r="V587" i="1"/>
  <c r="R587" i="1"/>
  <c r="Q587" i="1"/>
  <c r="Z586" i="1"/>
  <c r="Y586" i="1"/>
  <c r="X586" i="1"/>
  <c r="W586" i="1"/>
  <c r="V586" i="1"/>
  <c r="R586" i="1"/>
  <c r="Q586" i="1"/>
  <c r="Z585" i="1"/>
  <c r="Y585" i="1"/>
  <c r="X585" i="1"/>
  <c r="W585" i="1"/>
  <c r="V585" i="1"/>
  <c r="R585" i="1"/>
  <c r="Q585" i="1"/>
  <c r="Z584" i="1"/>
  <c r="Y584" i="1"/>
  <c r="X584" i="1"/>
  <c r="W584" i="1"/>
  <c r="V584" i="1"/>
  <c r="R584" i="1"/>
  <c r="Q584" i="1"/>
  <c r="Z583" i="1"/>
  <c r="Y583" i="1"/>
  <c r="X583" i="1"/>
  <c r="W583" i="1"/>
  <c r="V583" i="1"/>
  <c r="R583" i="1"/>
  <c r="Q583" i="1"/>
  <c r="Z582" i="1"/>
  <c r="Y582" i="1"/>
  <c r="X582" i="1"/>
  <c r="W582" i="1"/>
  <c r="V582" i="1"/>
  <c r="R582" i="1"/>
  <c r="Q582" i="1"/>
  <c r="Z581" i="1"/>
  <c r="Y581" i="1"/>
  <c r="X581" i="1"/>
  <c r="W581" i="1"/>
  <c r="V581" i="1"/>
  <c r="R581" i="1"/>
  <c r="Q581" i="1"/>
  <c r="Z580" i="1"/>
  <c r="Y580" i="1"/>
  <c r="X580" i="1"/>
  <c r="W580" i="1"/>
  <c r="V580" i="1"/>
  <c r="R580" i="1"/>
  <c r="Q580" i="1"/>
  <c r="Z579" i="1"/>
  <c r="Y579" i="1"/>
  <c r="X579" i="1"/>
  <c r="W579" i="1"/>
  <c r="V579" i="1"/>
  <c r="R579" i="1"/>
  <c r="Q579" i="1"/>
  <c r="Z578" i="1"/>
  <c r="Y578" i="1"/>
  <c r="X578" i="1"/>
  <c r="W578" i="1"/>
  <c r="V578" i="1"/>
  <c r="R578" i="1"/>
  <c r="Q578" i="1"/>
  <c r="Z577" i="1"/>
  <c r="Y577" i="1"/>
  <c r="X577" i="1"/>
  <c r="W577" i="1"/>
  <c r="V577" i="1"/>
  <c r="R577" i="1"/>
  <c r="Q577" i="1"/>
  <c r="Z576" i="1"/>
  <c r="Y576" i="1"/>
  <c r="X576" i="1"/>
  <c r="W576" i="1"/>
  <c r="V576" i="1"/>
  <c r="R576" i="1"/>
  <c r="Q576" i="1"/>
  <c r="Z575" i="1"/>
  <c r="Y575" i="1"/>
  <c r="X575" i="1"/>
  <c r="W575" i="1"/>
  <c r="V575" i="1"/>
  <c r="R575" i="1"/>
  <c r="Q575" i="1"/>
  <c r="Z574" i="1"/>
  <c r="Y574" i="1"/>
  <c r="X574" i="1"/>
  <c r="W574" i="1"/>
  <c r="V574" i="1"/>
  <c r="R574" i="1"/>
  <c r="Q574" i="1"/>
  <c r="Z573" i="1"/>
  <c r="Y573" i="1"/>
  <c r="X573" i="1"/>
  <c r="W573" i="1"/>
  <c r="V573" i="1"/>
  <c r="R573" i="1"/>
  <c r="Q573" i="1"/>
  <c r="Z572" i="1"/>
  <c r="Y572" i="1"/>
  <c r="X572" i="1"/>
  <c r="W572" i="1"/>
  <c r="V572" i="1"/>
  <c r="R572" i="1"/>
  <c r="Q572" i="1"/>
  <c r="Z571" i="1"/>
  <c r="Y571" i="1"/>
  <c r="X571" i="1"/>
  <c r="W571" i="1"/>
  <c r="V571" i="1"/>
  <c r="R571" i="1"/>
  <c r="Q571" i="1"/>
  <c r="Z570" i="1"/>
  <c r="Y570" i="1"/>
  <c r="X570" i="1"/>
  <c r="W570" i="1"/>
  <c r="V570" i="1"/>
  <c r="R570" i="1"/>
  <c r="Q570" i="1"/>
  <c r="Z569" i="1"/>
  <c r="Y569" i="1"/>
  <c r="X569" i="1"/>
  <c r="W569" i="1"/>
  <c r="V569" i="1"/>
  <c r="R569" i="1"/>
  <c r="Q569" i="1"/>
  <c r="Z568" i="1"/>
  <c r="Y568" i="1"/>
  <c r="X568" i="1"/>
  <c r="W568" i="1"/>
  <c r="V568" i="1"/>
  <c r="R568" i="1"/>
  <c r="Q568" i="1"/>
  <c r="Z567" i="1"/>
  <c r="Y567" i="1"/>
  <c r="X567" i="1"/>
  <c r="W567" i="1"/>
  <c r="V567" i="1"/>
  <c r="R567" i="1"/>
  <c r="Q567" i="1"/>
  <c r="Z566" i="1"/>
  <c r="Y566" i="1"/>
  <c r="X566" i="1"/>
  <c r="W566" i="1"/>
  <c r="V566" i="1"/>
  <c r="R566" i="1"/>
  <c r="Q566" i="1"/>
  <c r="Z565" i="1"/>
  <c r="Y565" i="1"/>
  <c r="X565" i="1"/>
  <c r="W565" i="1"/>
  <c r="V565" i="1"/>
  <c r="R565" i="1"/>
  <c r="Q565" i="1"/>
  <c r="Z564" i="1"/>
  <c r="Y564" i="1"/>
  <c r="X564" i="1"/>
  <c r="W564" i="1"/>
  <c r="V564" i="1"/>
  <c r="R564" i="1"/>
  <c r="Q564" i="1"/>
  <c r="Z563" i="1"/>
  <c r="Y563" i="1"/>
  <c r="X563" i="1"/>
  <c r="W563" i="1"/>
  <c r="V563" i="1"/>
  <c r="R563" i="1"/>
  <c r="Q563" i="1"/>
  <c r="Z562" i="1"/>
  <c r="Y562" i="1"/>
  <c r="X562" i="1"/>
  <c r="W562" i="1"/>
  <c r="V562" i="1"/>
  <c r="R562" i="1"/>
  <c r="Q562" i="1"/>
  <c r="Z561" i="1"/>
  <c r="Y561" i="1"/>
  <c r="X561" i="1"/>
  <c r="W561" i="1"/>
  <c r="V561" i="1"/>
  <c r="R561" i="1"/>
  <c r="Q561" i="1"/>
  <c r="Z560" i="1"/>
  <c r="Y560" i="1"/>
  <c r="X560" i="1"/>
  <c r="W560" i="1"/>
  <c r="V560" i="1"/>
  <c r="R560" i="1"/>
  <c r="Q560" i="1"/>
  <c r="Z559" i="1"/>
  <c r="Y559" i="1"/>
  <c r="X559" i="1"/>
  <c r="W559" i="1"/>
  <c r="V559" i="1"/>
  <c r="R559" i="1"/>
  <c r="Q559" i="1"/>
  <c r="Z558" i="1"/>
  <c r="Y558" i="1"/>
  <c r="X558" i="1"/>
  <c r="W558" i="1"/>
  <c r="V558" i="1"/>
  <c r="R558" i="1"/>
  <c r="Q558" i="1"/>
  <c r="Z557" i="1"/>
  <c r="Y557" i="1"/>
  <c r="X557" i="1"/>
  <c r="W557" i="1"/>
  <c r="V557" i="1"/>
  <c r="R557" i="1"/>
  <c r="Q557" i="1"/>
  <c r="Z556" i="1"/>
  <c r="Y556" i="1"/>
  <c r="X556" i="1"/>
  <c r="W556" i="1"/>
  <c r="V556" i="1"/>
  <c r="R556" i="1"/>
  <c r="Q556" i="1"/>
  <c r="Z555" i="1"/>
  <c r="Y555" i="1"/>
  <c r="X555" i="1"/>
  <c r="W555" i="1"/>
  <c r="V555" i="1"/>
  <c r="R555" i="1"/>
  <c r="Q555" i="1"/>
  <c r="Z554" i="1"/>
  <c r="Y554" i="1"/>
  <c r="X554" i="1"/>
  <c r="W554" i="1"/>
  <c r="V554" i="1"/>
  <c r="R554" i="1"/>
  <c r="Q554" i="1"/>
  <c r="Z553" i="1"/>
  <c r="Y553" i="1"/>
  <c r="X553" i="1"/>
  <c r="W553" i="1"/>
  <c r="V553" i="1"/>
  <c r="R553" i="1"/>
  <c r="Q553" i="1"/>
  <c r="Z552" i="1"/>
  <c r="Y552" i="1"/>
  <c r="X552" i="1"/>
  <c r="W552" i="1"/>
  <c r="V552" i="1"/>
  <c r="R552" i="1"/>
  <c r="Q552" i="1"/>
  <c r="Z551" i="1"/>
  <c r="Y551" i="1"/>
  <c r="X551" i="1"/>
  <c r="W551" i="1"/>
  <c r="V551" i="1"/>
  <c r="R551" i="1"/>
  <c r="Q551" i="1"/>
  <c r="Z550" i="1"/>
  <c r="Y550" i="1"/>
  <c r="X550" i="1"/>
  <c r="W550" i="1"/>
  <c r="V550" i="1"/>
  <c r="R550" i="1"/>
  <c r="Q550" i="1"/>
  <c r="Z549" i="1"/>
  <c r="Y549" i="1"/>
  <c r="X549" i="1"/>
  <c r="W549" i="1"/>
  <c r="V549" i="1"/>
  <c r="R549" i="1"/>
  <c r="Q549" i="1"/>
  <c r="Z548" i="1"/>
  <c r="Y548" i="1"/>
  <c r="X548" i="1"/>
  <c r="W548" i="1"/>
  <c r="V548" i="1"/>
  <c r="R548" i="1"/>
  <c r="Q548" i="1"/>
  <c r="Z547" i="1"/>
  <c r="Y547" i="1"/>
  <c r="X547" i="1"/>
  <c r="W547" i="1"/>
  <c r="V547" i="1"/>
  <c r="R547" i="1"/>
  <c r="Q547" i="1"/>
  <c r="Z546" i="1"/>
  <c r="Y546" i="1"/>
  <c r="X546" i="1"/>
  <c r="W546" i="1"/>
  <c r="V546" i="1"/>
  <c r="R546" i="1"/>
  <c r="Q546" i="1"/>
  <c r="Z545" i="1"/>
  <c r="Y545" i="1"/>
  <c r="X545" i="1"/>
  <c r="W545" i="1"/>
  <c r="V545" i="1"/>
  <c r="R545" i="1"/>
  <c r="Q545" i="1"/>
  <c r="Z544" i="1"/>
  <c r="Y544" i="1"/>
  <c r="X544" i="1"/>
  <c r="W544" i="1"/>
  <c r="V544" i="1"/>
  <c r="R544" i="1"/>
  <c r="Q544" i="1"/>
  <c r="Z543" i="1"/>
  <c r="Y543" i="1"/>
  <c r="X543" i="1"/>
  <c r="W543" i="1"/>
  <c r="V543" i="1"/>
  <c r="R543" i="1"/>
  <c r="Q543" i="1"/>
  <c r="Z542" i="1"/>
  <c r="Y542" i="1"/>
  <c r="X542" i="1"/>
  <c r="W542" i="1"/>
  <c r="V542" i="1"/>
  <c r="R542" i="1"/>
  <c r="Q542" i="1"/>
  <c r="Z541" i="1"/>
  <c r="Y541" i="1"/>
  <c r="X541" i="1"/>
  <c r="W541" i="1"/>
  <c r="V541" i="1"/>
  <c r="R541" i="1"/>
  <c r="Q541" i="1"/>
  <c r="Z540" i="1"/>
  <c r="Y540" i="1"/>
  <c r="X540" i="1"/>
  <c r="W540" i="1"/>
  <c r="V540" i="1"/>
  <c r="R540" i="1"/>
  <c r="Q540" i="1"/>
  <c r="Z539" i="1"/>
  <c r="Y539" i="1"/>
  <c r="X539" i="1"/>
  <c r="W539" i="1"/>
  <c r="V539" i="1"/>
  <c r="R539" i="1"/>
  <c r="Q539" i="1"/>
  <c r="Z538" i="1"/>
  <c r="Y538" i="1"/>
  <c r="X538" i="1"/>
  <c r="W538" i="1"/>
  <c r="V538" i="1"/>
  <c r="R538" i="1"/>
  <c r="Q538" i="1"/>
  <c r="Z537" i="1"/>
  <c r="Y537" i="1"/>
  <c r="X537" i="1"/>
  <c r="W537" i="1"/>
  <c r="V537" i="1"/>
  <c r="R537" i="1"/>
  <c r="Q537" i="1"/>
  <c r="Z536" i="1"/>
  <c r="Y536" i="1"/>
  <c r="X536" i="1"/>
  <c r="W536" i="1"/>
  <c r="V536" i="1"/>
  <c r="R536" i="1"/>
  <c r="Q536" i="1"/>
  <c r="Z535" i="1"/>
  <c r="Y535" i="1"/>
  <c r="X535" i="1"/>
  <c r="W535" i="1"/>
  <c r="V535" i="1"/>
  <c r="R535" i="1"/>
  <c r="Q535" i="1"/>
  <c r="Z534" i="1"/>
  <c r="Y534" i="1"/>
  <c r="X534" i="1"/>
  <c r="W534" i="1"/>
  <c r="V534" i="1"/>
  <c r="R534" i="1"/>
  <c r="Q534" i="1"/>
  <c r="Z533" i="1"/>
  <c r="Y533" i="1"/>
  <c r="X533" i="1"/>
  <c r="W533" i="1"/>
  <c r="V533" i="1"/>
  <c r="R533" i="1"/>
  <c r="Q533" i="1"/>
  <c r="Z532" i="1"/>
  <c r="Y532" i="1"/>
  <c r="X532" i="1"/>
  <c r="W532" i="1"/>
  <c r="V532" i="1"/>
  <c r="R532" i="1"/>
  <c r="Q532" i="1"/>
  <c r="Z531" i="1"/>
  <c r="Y531" i="1"/>
  <c r="X531" i="1"/>
  <c r="W531" i="1"/>
  <c r="V531" i="1"/>
  <c r="R531" i="1"/>
  <c r="Q531" i="1"/>
  <c r="Z530" i="1"/>
  <c r="Y530" i="1"/>
  <c r="X530" i="1"/>
  <c r="W530" i="1"/>
  <c r="V530" i="1"/>
  <c r="R530" i="1"/>
  <c r="Q530" i="1"/>
  <c r="Z529" i="1"/>
  <c r="Y529" i="1"/>
  <c r="X529" i="1"/>
  <c r="W529" i="1"/>
  <c r="V529" i="1"/>
  <c r="R529" i="1"/>
  <c r="Q529" i="1"/>
  <c r="Z528" i="1"/>
  <c r="Y528" i="1"/>
  <c r="X528" i="1"/>
  <c r="W528" i="1"/>
  <c r="V528" i="1"/>
  <c r="R528" i="1"/>
  <c r="Q528" i="1"/>
  <c r="Z527" i="1"/>
  <c r="Y527" i="1"/>
  <c r="X527" i="1"/>
  <c r="W527" i="1"/>
  <c r="V527" i="1"/>
  <c r="R527" i="1"/>
  <c r="Q527" i="1"/>
  <c r="Z526" i="1"/>
  <c r="Y526" i="1"/>
  <c r="X526" i="1"/>
  <c r="W526" i="1"/>
  <c r="V526" i="1"/>
  <c r="R526" i="1"/>
  <c r="Q526" i="1"/>
  <c r="Z525" i="1"/>
  <c r="Y525" i="1"/>
  <c r="X525" i="1"/>
  <c r="W525" i="1"/>
  <c r="V525" i="1"/>
  <c r="R525" i="1"/>
  <c r="Q525" i="1"/>
  <c r="Z524" i="1"/>
  <c r="Y524" i="1"/>
  <c r="X524" i="1"/>
  <c r="W524" i="1"/>
  <c r="V524" i="1"/>
  <c r="R524" i="1"/>
  <c r="Q524" i="1"/>
  <c r="Z523" i="1"/>
  <c r="Y523" i="1"/>
  <c r="X523" i="1"/>
  <c r="W523" i="1"/>
  <c r="V523" i="1"/>
  <c r="R523" i="1"/>
  <c r="Q523" i="1"/>
  <c r="Z522" i="1"/>
  <c r="Y522" i="1"/>
  <c r="X522" i="1"/>
  <c r="W522" i="1"/>
  <c r="V522" i="1"/>
  <c r="R522" i="1"/>
  <c r="Q522" i="1"/>
  <c r="Z521" i="1"/>
  <c r="Y521" i="1"/>
  <c r="X521" i="1"/>
  <c r="W521" i="1"/>
  <c r="V521" i="1"/>
  <c r="R521" i="1"/>
  <c r="Q521" i="1"/>
  <c r="Z520" i="1"/>
  <c r="Y520" i="1"/>
  <c r="X520" i="1"/>
  <c r="W520" i="1"/>
  <c r="V520" i="1"/>
  <c r="R520" i="1"/>
  <c r="Q520" i="1"/>
  <c r="Z519" i="1"/>
  <c r="Y519" i="1"/>
  <c r="X519" i="1"/>
  <c r="W519" i="1"/>
  <c r="V519" i="1"/>
  <c r="R519" i="1"/>
  <c r="Q519" i="1"/>
  <c r="Z518" i="1"/>
  <c r="Y518" i="1"/>
  <c r="X518" i="1"/>
  <c r="W518" i="1"/>
  <c r="V518" i="1"/>
  <c r="R518" i="1"/>
  <c r="Q518" i="1"/>
  <c r="Z517" i="1"/>
  <c r="Y517" i="1"/>
  <c r="X517" i="1"/>
  <c r="W517" i="1"/>
  <c r="V517" i="1"/>
  <c r="R517" i="1"/>
  <c r="Q517" i="1"/>
  <c r="Z516" i="1"/>
  <c r="Y516" i="1"/>
  <c r="X516" i="1"/>
  <c r="W516" i="1"/>
  <c r="V516" i="1"/>
  <c r="R516" i="1"/>
  <c r="Q516" i="1"/>
  <c r="Z515" i="1"/>
  <c r="Y515" i="1"/>
  <c r="X515" i="1"/>
  <c r="W515" i="1"/>
  <c r="V515" i="1"/>
  <c r="R515" i="1"/>
  <c r="Q515" i="1"/>
  <c r="Z514" i="1"/>
  <c r="Y514" i="1"/>
  <c r="X514" i="1"/>
  <c r="W514" i="1"/>
  <c r="V514" i="1"/>
  <c r="R514" i="1"/>
  <c r="Q514" i="1"/>
  <c r="Z513" i="1"/>
  <c r="Y513" i="1"/>
  <c r="X513" i="1"/>
  <c r="W513" i="1"/>
  <c r="V513" i="1"/>
  <c r="R513" i="1"/>
  <c r="Q513" i="1"/>
  <c r="Z512" i="1"/>
  <c r="Y512" i="1"/>
  <c r="X512" i="1"/>
  <c r="W512" i="1"/>
  <c r="V512" i="1"/>
  <c r="R512" i="1"/>
  <c r="Q512" i="1"/>
  <c r="Z511" i="1"/>
  <c r="Y511" i="1"/>
  <c r="X511" i="1"/>
  <c r="W511" i="1"/>
  <c r="V511" i="1"/>
  <c r="R511" i="1"/>
  <c r="Q511" i="1"/>
  <c r="Z510" i="1"/>
  <c r="Y510" i="1"/>
  <c r="X510" i="1"/>
  <c r="W510" i="1"/>
  <c r="V510" i="1"/>
  <c r="R510" i="1"/>
  <c r="Q510" i="1"/>
  <c r="Z509" i="1"/>
  <c r="Y509" i="1"/>
  <c r="X509" i="1"/>
  <c r="W509" i="1"/>
  <c r="V509" i="1"/>
  <c r="R509" i="1"/>
  <c r="Q509" i="1"/>
  <c r="Z508" i="1"/>
  <c r="Y508" i="1"/>
  <c r="X508" i="1"/>
  <c r="W508" i="1"/>
  <c r="V508" i="1"/>
  <c r="R508" i="1"/>
  <c r="Q508" i="1"/>
  <c r="Z507" i="1"/>
  <c r="Y507" i="1"/>
  <c r="X507" i="1"/>
  <c r="W507" i="1"/>
  <c r="V507" i="1"/>
  <c r="R507" i="1"/>
  <c r="Q507" i="1"/>
  <c r="Z506" i="1"/>
  <c r="Y506" i="1"/>
  <c r="X506" i="1"/>
  <c r="W506" i="1"/>
  <c r="V506" i="1"/>
  <c r="R506" i="1"/>
  <c r="Q506" i="1"/>
  <c r="Z505" i="1"/>
  <c r="Y505" i="1"/>
  <c r="X505" i="1"/>
  <c r="W505" i="1"/>
  <c r="V505" i="1"/>
  <c r="R505" i="1"/>
  <c r="Q505" i="1"/>
  <c r="Z504" i="1"/>
  <c r="Y504" i="1"/>
  <c r="X504" i="1"/>
  <c r="W504" i="1"/>
  <c r="V504" i="1"/>
  <c r="R504" i="1"/>
  <c r="Q504" i="1"/>
  <c r="Z503" i="1"/>
  <c r="Y503" i="1"/>
  <c r="X503" i="1"/>
  <c r="W503" i="1"/>
  <c r="V503" i="1"/>
  <c r="R503" i="1"/>
  <c r="Q503" i="1"/>
  <c r="Z502" i="1"/>
  <c r="Y502" i="1"/>
  <c r="X502" i="1"/>
  <c r="W502" i="1"/>
  <c r="V502" i="1"/>
  <c r="R502" i="1"/>
  <c r="Q502" i="1"/>
  <c r="Z501" i="1"/>
  <c r="Y501" i="1"/>
  <c r="X501" i="1"/>
  <c r="W501" i="1"/>
  <c r="V501" i="1"/>
  <c r="R501" i="1"/>
  <c r="Q501" i="1"/>
  <c r="Z500" i="1"/>
  <c r="Y500" i="1"/>
  <c r="X500" i="1"/>
  <c r="W500" i="1"/>
  <c r="V500" i="1"/>
  <c r="R500" i="1"/>
  <c r="Q500" i="1"/>
  <c r="Z499" i="1"/>
  <c r="Y499" i="1"/>
  <c r="X499" i="1"/>
  <c r="W499" i="1"/>
  <c r="V499" i="1"/>
  <c r="R499" i="1"/>
  <c r="Q499" i="1"/>
  <c r="Z498" i="1"/>
  <c r="Y498" i="1"/>
  <c r="X498" i="1"/>
  <c r="W498" i="1"/>
  <c r="V498" i="1"/>
  <c r="R498" i="1"/>
  <c r="Q498" i="1"/>
  <c r="Z497" i="1"/>
  <c r="Y497" i="1"/>
  <c r="X497" i="1"/>
  <c r="W497" i="1"/>
  <c r="V497" i="1"/>
  <c r="R497" i="1"/>
  <c r="Q497" i="1"/>
  <c r="Z496" i="1"/>
  <c r="Y496" i="1"/>
  <c r="X496" i="1"/>
  <c r="W496" i="1"/>
  <c r="V496" i="1"/>
  <c r="R496" i="1"/>
  <c r="Q496" i="1"/>
  <c r="Z495" i="1"/>
  <c r="Y495" i="1"/>
  <c r="X495" i="1"/>
  <c r="W495" i="1"/>
  <c r="V495" i="1"/>
  <c r="R495" i="1"/>
  <c r="Q495" i="1"/>
  <c r="Z494" i="1"/>
  <c r="Y494" i="1"/>
  <c r="X494" i="1"/>
  <c r="W494" i="1"/>
  <c r="V494" i="1"/>
  <c r="R494" i="1"/>
  <c r="Q494" i="1"/>
  <c r="Z493" i="1"/>
  <c r="Y493" i="1"/>
  <c r="X493" i="1"/>
  <c r="W493" i="1"/>
  <c r="V493" i="1"/>
  <c r="R493" i="1"/>
  <c r="Q493" i="1"/>
  <c r="Z492" i="1"/>
  <c r="Y492" i="1"/>
  <c r="X492" i="1"/>
  <c r="W492" i="1"/>
  <c r="V492" i="1"/>
  <c r="R492" i="1"/>
  <c r="Q492" i="1"/>
  <c r="Z491" i="1"/>
  <c r="Y491" i="1"/>
  <c r="X491" i="1"/>
  <c r="W491" i="1"/>
  <c r="V491" i="1"/>
  <c r="R491" i="1"/>
  <c r="Q491" i="1"/>
  <c r="Z490" i="1"/>
  <c r="Y490" i="1"/>
  <c r="X490" i="1"/>
  <c r="W490" i="1"/>
  <c r="V490" i="1"/>
  <c r="R490" i="1"/>
  <c r="Q490" i="1"/>
  <c r="Z489" i="1"/>
  <c r="Y489" i="1"/>
  <c r="X489" i="1"/>
  <c r="W489" i="1"/>
  <c r="V489" i="1"/>
  <c r="R489" i="1"/>
  <c r="Q489" i="1"/>
  <c r="Z488" i="1"/>
  <c r="Y488" i="1"/>
  <c r="X488" i="1"/>
  <c r="W488" i="1"/>
  <c r="V488" i="1"/>
  <c r="R488" i="1"/>
  <c r="Q488" i="1"/>
  <c r="Z487" i="1"/>
  <c r="Y487" i="1"/>
  <c r="X487" i="1"/>
  <c r="W487" i="1"/>
  <c r="V487" i="1"/>
  <c r="R487" i="1"/>
  <c r="Q487" i="1"/>
  <c r="Z486" i="1"/>
  <c r="Y486" i="1"/>
  <c r="X486" i="1"/>
  <c r="W486" i="1"/>
  <c r="V486" i="1"/>
  <c r="R486" i="1"/>
  <c r="Q486" i="1"/>
  <c r="Z485" i="1"/>
  <c r="Y485" i="1"/>
  <c r="X485" i="1"/>
  <c r="W485" i="1"/>
  <c r="V485" i="1"/>
  <c r="R485" i="1"/>
  <c r="Q485" i="1"/>
  <c r="Z484" i="1"/>
  <c r="Y484" i="1"/>
  <c r="X484" i="1"/>
  <c r="W484" i="1"/>
  <c r="V484" i="1"/>
  <c r="R484" i="1"/>
  <c r="Q484" i="1"/>
  <c r="Z483" i="1"/>
  <c r="Y483" i="1"/>
  <c r="X483" i="1"/>
  <c r="W483" i="1"/>
  <c r="V483" i="1"/>
  <c r="R483" i="1"/>
  <c r="Q483" i="1"/>
  <c r="Z482" i="1"/>
  <c r="Y482" i="1"/>
  <c r="X482" i="1"/>
  <c r="W482" i="1"/>
  <c r="V482" i="1"/>
  <c r="R482" i="1"/>
  <c r="Q482" i="1"/>
  <c r="Z481" i="1"/>
  <c r="Y481" i="1"/>
  <c r="X481" i="1"/>
  <c r="W481" i="1"/>
  <c r="V481" i="1"/>
  <c r="R481" i="1"/>
  <c r="Q481" i="1"/>
  <c r="Z480" i="1"/>
  <c r="Y480" i="1"/>
  <c r="X480" i="1"/>
  <c r="W480" i="1"/>
  <c r="V480" i="1"/>
  <c r="R480" i="1"/>
  <c r="Q480" i="1"/>
  <c r="Z479" i="1"/>
  <c r="Y479" i="1"/>
  <c r="X479" i="1"/>
  <c r="W479" i="1"/>
  <c r="V479" i="1"/>
  <c r="R479" i="1"/>
  <c r="Q479" i="1"/>
  <c r="Z478" i="1"/>
  <c r="Y478" i="1"/>
  <c r="X478" i="1"/>
  <c r="W478" i="1"/>
  <c r="V478" i="1"/>
  <c r="R478" i="1"/>
  <c r="Q478" i="1"/>
  <c r="Z477" i="1"/>
  <c r="Y477" i="1"/>
  <c r="X477" i="1"/>
  <c r="W477" i="1"/>
  <c r="V477" i="1"/>
  <c r="R477" i="1"/>
  <c r="Q477" i="1"/>
  <c r="Z476" i="1"/>
  <c r="Y476" i="1"/>
  <c r="X476" i="1"/>
  <c r="W476" i="1"/>
  <c r="V476" i="1"/>
  <c r="R476" i="1"/>
  <c r="Q476" i="1"/>
  <c r="Z475" i="1"/>
  <c r="Y475" i="1"/>
  <c r="X475" i="1"/>
  <c r="W475" i="1"/>
  <c r="V475" i="1"/>
  <c r="R475" i="1"/>
  <c r="Q475" i="1"/>
  <c r="Z474" i="1"/>
  <c r="Y474" i="1"/>
  <c r="X474" i="1"/>
  <c r="W474" i="1"/>
  <c r="V474" i="1"/>
  <c r="R474" i="1"/>
  <c r="Q474" i="1"/>
  <c r="Z473" i="1"/>
  <c r="Y473" i="1"/>
  <c r="X473" i="1"/>
  <c r="W473" i="1"/>
  <c r="V473" i="1"/>
  <c r="R473" i="1"/>
  <c r="Q473" i="1"/>
  <c r="Z472" i="1"/>
  <c r="Y472" i="1"/>
  <c r="X472" i="1"/>
  <c r="W472" i="1"/>
  <c r="V472" i="1"/>
  <c r="R472" i="1"/>
  <c r="Q472" i="1"/>
  <c r="Z471" i="1"/>
  <c r="Y471" i="1"/>
  <c r="X471" i="1"/>
  <c r="W471" i="1"/>
  <c r="V471" i="1"/>
  <c r="R471" i="1"/>
  <c r="Q471" i="1"/>
  <c r="Z470" i="1"/>
  <c r="Y470" i="1"/>
  <c r="X470" i="1"/>
  <c r="W470" i="1"/>
  <c r="V470" i="1"/>
  <c r="R470" i="1"/>
  <c r="Q470" i="1"/>
  <c r="Z469" i="1"/>
  <c r="Y469" i="1"/>
  <c r="X469" i="1"/>
  <c r="W469" i="1"/>
  <c r="V469" i="1"/>
  <c r="R469" i="1"/>
  <c r="Q469" i="1"/>
  <c r="Z468" i="1"/>
  <c r="Y468" i="1"/>
  <c r="X468" i="1"/>
  <c r="W468" i="1"/>
  <c r="V468" i="1"/>
  <c r="R468" i="1"/>
  <c r="Q468" i="1"/>
  <c r="Z467" i="1"/>
  <c r="Y467" i="1"/>
  <c r="X467" i="1"/>
  <c r="W467" i="1"/>
  <c r="V467" i="1"/>
  <c r="R467" i="1"/>
  <c r="Q467" i="1"/>
  <c r="Z466" i="1"/>
  <c r="Y466" i="1"/>
  <c r="X466" i="1"/>
  <c r="W466" i="1"/>
  <c r="V466" i="1"/>
  <c r="R466" i="1"/>
  <c r="Q466" i="1"/>
  <c r="Z465" i="1"/>
  <c r="Y465" i="1"/>
  <c r="X465" i="1"/>
  <c r="W465" i="1"/>
  <c r="V465" i="1"/>
  <c r="R465" i="1"/>
  <c r="Q465" i="1"/>
  <c r="Z464" i="1"/>
  <c r="Y464" i="1"/>
  <c r="X464" i="1"/>
  <c r="W464" i="1"/>
  <c r="V464" i="1"/>
  <c r="R464" i="1"/>
  <c r="Q464" i="1"/>
  <c r="Z463" i="1"/>
  <c r="Y463" i="1"/>
  <c r="X463" i="1"/>
  <c r="W463" i="1"/>
  <c r="V463" i="1"/>
  <c r="R463" i="1"/>
  <c r="Q463" i="1"/>
  <c r="Z462" i="1"/>
  <c r="Y462" i="1"/>
  <c r="X462" i="1"/>
  <c r="W462" i="1"/>
  <c r="V462" i="1"/>
  <c r="R462" i="1"/>
  <c r="Q462" i="1"/>
  <c r="Z461" i="1"/>
  <c r="Y461" i="1"/>
  <c r="X461" i="1"/>
  <c r="W461" i="1"/>
  <c r="V461" i="1"/>
  <c r="R461" i="1"/>
  <c r="Q461" i="1"/>
  <c r="Z460" i="1"/>
  <c r="Y460" i="1"/>
  <c r="X460" i="1"/>
  <c r="W460" i="1"/>
  <c r="V460" i="1"/>
  <c r="R460" i="1"/>
  <c r="Q460" i="1"/>
  <c r="Z459" i="1"/>
  <c r="Y459" i="1"/>
  <c r="X459" i="1"/>
  <c r="W459" i="1"/>
  <c r="V459" i="1"/>
  <c r="R459" i="1"/>
  <c r="Q459" i="1"/>
  <c r="Z458" i="1"/>
  <c r="Y458" i="1"/>
  <c r="X458" i="1"/>
  <c r="W458" i="1"/>
  <c r="V458" i="1"/>
  <c r="R458" i="1"/>
  <c r="Q458" i="1"/>
  <c r="Z457" i="1"/>
  <c r="Y457" i="1"/>
  <c r="X457" i="1"/>
  <c r="W457" i="1"/>
  <c r="V457" i="1"/>
  <c r="R457" i="1"/>
  <c r="Q457" i="1"/>
  <c r="Z456" i="1"/>
  <c r="Y456" i="1"/>
  <c r="X456" i="1"/>
  <c r="W456" i="1"/>
  <c r="V456" i="1"/>
  <c r="R456" i="1"/>
  <c r="Q456" i="1"/>
  <c r="Z455" i="1"/>
  <c r="Y455" i="1"/>
  <c r="X455" i="1"/>
  <c r="W455" i="1"/>
  <c r="V455" i="1"/>
  <c r="R455" i="1"/>
  <c r="Q455" i="1"/>
  <c r="Z454" i="1"/>
  <c r="Y454" i="1"/>
  <c r="X454" i="1"/>
  <c r="W454" i="1"/>
  <c r="V454" i="1"/>
  <c r="R454" i="1"/>
  <c r="Q454" i="1"/>
  <c r="Z453" i="1"/>
  <c r="Y453" i="1"/>
  <c r="X453" i="1"/>
  <c r="W453" i="1"/>
  <c r="V453" i="1"/>
  <c r="R453" i="1"/>
  <c r="Q453" i="1"/>
  <c r="Z452" i="1"/>
  <c r="Y452" i="1"/>
  <c r="X452" i="1"/>
  <c r="W452" i="1"/>
  <c r="V452" i="1"/>
  <c r="R452" i="1"/>
  <c r="Q452" i="1"/>
  <c r="Z451" i="1"/>
  <c r="Y451" i="1"/>
  <c r="X451" i="1"/>
  <c r="W451" i="1"/>
  <c r="V451" i="1"/>
  <c r="R451" i="1"/>
  <c r="Q451" i="1"/>
  <c r="Z450" i="1"/>
  <c r="Y450" i="1"/>
  <c r="X450" i="1"/>
  <c r="W450" i="1"/>
  <c r="V450" i="1"/>
  <c r="R450" i="1"/>
  <c r="Q450" i="1"/>
  <c r="Z449" i="1"/>
  <c r="Y449" i="1"/>
  <c r="X449" i="1"/>
  <c r="W449" i="1"/>
  <c r="V449" i="1"/>
  <c r="R449" i="1"/>
  <c r="Q449" i="1"/>
  <c r="Z448" i="1"/>
  <c r="Y448" i="1"/>
  <c r="X448" i="1"/>
  <c r="W448" i="1"/>
  <c r="V448" i="1"/>
  <c r="R448" i="1"/>
  <c r="Q448" i="1"/>
  <c r="Z447" i="1"/>
  <c r="Y447" i="1"/>
  <c r="X447" i="1"/>
  <c r="W447" i="1"/>
  <c r="V447" i="1"/>
  <c r="R447" i="1"/>
  <c r="Q447" i="1"/>
  <c r="Z446" i="1"/>
  <c r="Y446" i="1"/>
  <c r="X446" i="1"/>
  <c r="W446" i="1"/>
  <c r="V446" i="1"/>
  <c r="R446" i="1"/>
  <c r="Q446" i="1"/>
  <c r="Z445" i="1"/>
  <c r="Y445" i="1"/>
  <c r="X445" i="1"/>
  <c r="W445" i="1"/>
  <c r="V445" i="1"/>
  <c r="R445" i="1"/>
  <c r="Q445" i="1"/>
  <c r="Z444" i="1"/>
  <c r="Y444" i="1"/>
  <c r="X444" i="1"/>
  <c r="W444" i="1"/>
  <c r="V444" i="1"/>
  <c r="R444" i="1"/>
  <c r="Q444" i="1"/>
  <c r="Z443" i="1"/>
  <c r="Y443" i="1"/>
  <c r="X443" i="1"/>
  <c r="W443" i="1"/>
  <c r="V443" i="1"/>
  <c r="R443" i="1"/>
  <c r="Q443" i="1"/>
  <c r="Z442" i="1"/>
  <c r="Y442" i="1"/>
  <c r="X442" i="1"/>
  <c r="W442" i="1"/>
  <c r="V442" i="1"/>
  <c r="R442" i="1"/>
  <c r="Q442" i="1"/>
  <c r="Z441" i="1"/>
  <c r="Y441" i="1"/>
  <c r="X441" i="1"/>
  <c r="W441" i="1"/>
  <c r="V441" i="1"/>
  <c r="R441" i="1"/>
  <c r="Q441" i="1"/>
  <c r="Z440" i="1"/>
  <c r="Y440" i="1"/>
  <c r="X440" i="1"/>
  <c r="W440" i="1"/>
  <c r="V440" i="1"/>
  <c r="R440" i="1"/>
  <c r="Q440" i="1"/>
  <c r="Z439" i="1"/>
  <c r="Y439" i="1"/>
  <c r="X439" i="1"/>
  <c r="W439" i="1"/>
  <c r="V439" i="1"/>
  <c r="R439" i="1"/>
  <c r="Q439" i="1"/>
  <c r="Z438" i="1"/>
  <c r="Y438" i="1"/>
  <c r="X438" i="1"/>
  <c r="W438" i="1"/>
  <c r="V438" i="1"/>
  <c r="R438" i="1"/>
  <c r="Q438" i="1"/>
  <c r="Z437" i="1"/>
  <c r="Y437" i="1"/>
  <c r="X437" i="1"/>
  <c r="W437" i="1"/>
  <c r="V437" i="1"/>
  <c r="R437" i="1"/>
  <c r="Q437" i="1"/>
  <c r="Z436" i="1"/>
  <c r="Y436" i="1"/>
  <c r="X436" i="1"/>
  <c r="W436" i="1"/>
  <c r="V436" i="1"/>
  <c r="R436" i="1"/>
  <c r="Q436" i="1"/>
  <c r="Z435" i="1"/>
  <c r="Y435" i="1"/>
  <c r="X435" i="1"/>
  <c r="W435" i="1"/>
  <c r="V435" i="1"/>
  <c r="R435" i="1"/>
  <c r="Q435" i="1"/>
  <c r="Z434" i="1"/>
  <c r="Y434" i="1"/>
  <c r="X434" i="1"/>
  <c r="W434" i="1"/>
  <c r="V434" i="1"/>
  <c r="R434" i="1"/>
  <c r="Q434" i="1"/>
  <c r="Z433" i="1"/>
  <c r="Y433" i="1"/>
  <c r="X433" i="1"/>
  <c r="W433" i="1"/>
  <c r="V433" i="1"/>
  <c r="R433" i="1"/>
  <c r="Q433" i="1"/>
  <c r="Z432" i="1"/>
  <c r="Y432" i="1"/>
  <c r="X432" i="1"/>
  <c r="W432" i="1"/>
  <c r="V432" i="1"/>
  <c r="R432" i="1"/>
  <c r="Q432" i="1"/>
  <c r="Z431" i="1"/>
  <c r="Y431" i="1"/>
  <c r="X431" i="1"/>
  <c r="W431" i="1"/>
  <c r="V431" i="1"/>
  <c r="R431" i="1"/>
  <c r="Q431" i="1"/>
  <c r="Z430" i="1"/>
  <c r="Y430" i="1"/>
  <c r="X430" i="1"/>
  <c r="W430" i="1"/>
  <c r="V430" i="1"/>
  <c r="R430" i="1"/>
  <c r="Q430" i="1"/>
  <c r="Z429" i="1"/>
  <c r="Y429" i="1"/>
  <c r="X429" i="1"/>
  <c r="W429" i="1"/>
  <c r="V429" i="1"/>
  <c r="R429" i="1"/>
  <c r="Q429" i="1"/>
  <c r="Z428" i="1"/>
  <c r="Y428" i="1"/>
  <c r="X428" i="1"/>
  <c r="W428" i="1"/>
  <c r="V428" i="1"/>
  <c r="R428" i="1"/>
  <c r="Q428" i="1"/>
  <c r="Z427" i="1"/>
  <c r="Y427" i="1"/>
  <c r="X427" i="1"/>
  <c r="W427" i="1"/>
  <c r="V427" i="1"/>
  <c r="R427" i="1"/>
  <c r="Q427" i="1"/>
  <c r="Z426" i="1"/>
  <c r="Y426" i="1"/>
  <c r="X426" i="1"/>
  <c r="W426" i="1"/>
  <c r="V426" i="1"/>
  <c r="R426" i="1"/>
  <c r="Q426" i="1"/>
  <c r="Z425" i="1"/>
  <c r="Y425" i="1"/>
  <c r="X425" i="1"/>
  <c r="W425" i="1"/>
  <c r="V425" i="1"/>
  <c r="R425" i="1"/>
  <c r="Q425" i="1"/>
  <c r="Z424" i="1"/>
  <c r="Y424" i="1"/>
  <c r="X424" i="1"/>
  <c r="W424" i="1"/>
  <c r="V424" i="1"/>
  <c r="R424" i="1"/>
  <c r="Q424" i="1"/>
  <c r="Z423" i="1"/>
  <c r="Y423" i="1"/>
  <c r="X423" i="1"/>
  <c r="W423" i="1"/>
  <c r="V423" i="1"/>
  <c r="R423" i="1"/>
  <c r="Q423" i="1"/>
  <c r="Z422" i="1"/>
  <c r="Y422" i="1"/>
  <c r="X422" i="1"/>
  <c r="W422" i="1"/>
  <c r="V422" i="1"/>
  <c r="R422" i="1"/>
  <c r="Q422" i="1"/>
  <c r="Z421" i="1"/>
  <c r="Y421" i="1"/>
  <c r="X421" i="1"/>
  <c r="W421" i="1"/>
  <c r="V421" i="1"/>
  <c r="R421" i="1"/>
  <c r="Q421" i="1"/>
  <c r="Z420" i="1"/>
  <c r="Y420" i="1"/>
  <c r="X420" i="1"/>
  <c r="W420" i="1"/>
  <c r="V420" i="1"/>
  <c r="R420" i="1"/>
  <c r="Q420" i="1"/>
  <c r="Z419" i="1"/>
  <c r="Y419" i="1"/>
  <c r="X419" i="1"/>
  <c r="W419" i="1"/>
  <c r="V419" i="1"/>
  <c r="R419" i="1"/>
  <c r="Q419" i="1"/>
  <c r="Z418" i="1"/>
  <c r="Y418" i="1"/>
  <c r="X418" i="1"/>
  <c r="W418" i="1"/>
  <c r="V418" i="1"/>
  <c r="R418" i="1"/>
  <c r="Q418" i="1"/>
  <c r="Z417" i="1"/>
  <c r="Y417" i="1"/>
  <c r="X417" i="1"/>
  <c r="W417" i="1"/>
  <c r="V417" i="1"/>
  <c r="R417" i="1"/>
  <c r="Q417" i="1"/>
  <c r="Z416" i="1"/>
  <c r="Y416" i="1"/>
  <c r="X416" i="1"/>
  <c r="W416" i="1"/>
  <c r="V416" i="1"/>
  <c r="R416" i="1"/>
  <c r="Q416" i="1"/>
  <c r="Z415" i="1"/>
  <c r="Y415" i="1"/>
  <c r="X415" i="1"/>
  <c r="W415" i="1"/>
  <c r="V415" i="1"/>
  <c r="R415" i="1"/>
  <c r="Q415" i="1"/>
  <c r="Z414" i="1"/>
  <c r="Y414" i="1"/>
  <c r="X414" i="1"/>
  <c r="W414" i="1"/>
  <c r="V414" i="1"/>
  <c r="R414" i="1"/>
  <c r="Q414" i="1"/>
  <c r="Z413" i="1"/>
  <c r="Y413" i="1"/>
  <c r="X413" i="1"/>
  <c r="W413" i="1"/>
  <c r="V413" i="1"/>
  <c r="R413" i="1"/>
  <c r="Q413" i="1"/>
  <c r="Z412" i="1"/>
  <c r="Y412" i="1"/>
  <c r="X412" i="1"/>
  <c r="W412" i="1"/>
  <c r="V412" i="1"/>
  <c r="R412" i="1"/>
  <c r="Q412" i="1"/>
  <c r="Z411" i="1"/>
  <c r="Y411" i="1"/>
  <c r="X411" i="1"/>
  <c r="W411" i="1"/>
  <c r="V411" i="1"/>
  <c r="R411" i="1"/>
  <c r="Q411" i="1"/>
  <c r="Z410" i="1"/>
  <c r="Y410" i="1"/>
  <c r="X410" i="1"/>
  <c r="W410" i="1"/>
  <c r="V410" i="1"/>
  <c r="R410" i="1"/>
  <c r="Q410" i="1"/>
  <c r="Z409" i="1"/>
  <c r="Y409" i="1"/>
  <c r="X409" i="1"/>
  <c r="W409" i="1"/>
  <c r="V409" i="1"/>
  <c r="R409" i="1"/>
  <c r="Q409" i="1"/>
  <c r="Z408" i="1"/>
  <c r="Y408" i="1"/>
  <c r="X408" i="1"/>
  <c r="W408" i="1"/>
  <c r="V408" i="1"/>
  <c r="R408" i="1"/>
  <c r="Q408" i="1"/>
  <c r="Z407" i="1"/>
  <c r="Y407" i="1"/>
  <c r="X407" i="1"/>
  <c r="W407" i="1"/>
  <c r="V407" i="1"/>
  <c r="R407" i="1"/>
  <c r="Q407" i="1"/>
  <c r="Z406" i="1"/>
  <c r="Y406" i="1"/>
  <c r="X406" i="1"/>
  <c r="W406" i="1"/>
  <c r="V406" i="1"/>
  <c r="R406" i="1"/>
  <c r="Q406" i="1"/>
  <c r="Z405" i="1"/>
  <c r="Y405" i="1"/>
  <c r="X405" i="1"/>
  <c r="W405" i="1"/>
  <c r="V405" i="1"/>
  <c r="R405" i="1"/>
  <c r="Q405" i="1"/>
  <c r="Z404" i="1"/>
  <c r="Y404" i="1"/>
  <c r="X404" i="1"/>
  <c r="W404" i="1"/>
  <c r="V404" i="1"/>
  <c r="R404" i="1"/>
  <c r="Q404" i="1"/>
  <c r="Z403" i="1"/>
  <c r="Y403" i="1"/>
  <c r="X403" i="1"/>
  <c r="W403" i="1"/>
  <c r="V403" i="1"/>
  <c r="R403" i="1"/>
  <c r="Q403" i="1"/>
  <c r="Z402" i="1"/>
  <c r="Y402" i="1"/>
  <c r="X402" i="1"/>
  <c r="W402" i="1"/>
  <c r="V402" i="1"/>
  <c r="R402" i="1"/>
  <c r="Q402" i="1"/>
  <c r="Z401" i="1"/>
  <c r="Y401" i="1"/>
  <c r="X401" i="1"/>
  <c r="W401" i="1"/>
  <c r="V401" i="1"/>
  <c r="R401" i="1"/>
  <c r="Q401" i="1"/>
  <c r="Z400" i="1"/>
  <c r="Y400" i="1"/>
  <c r="X400" i="1"/>
  <c r="W400" i="1"/>
  <c r="V400" i="1"/>
  <c r="R400" i="1"/>
  <c r="Q400" i="1"/>
  <c r="Z399" i="1"/>
  <c r="Y399" i="1"/>
  <c r="X399" i="1"/>
  <c r="W399" i="1"/>
  <c r="V399" i="1"/>
  <c r="R399" i="1"/>
  <c r="Q399" i="1"/>
  <c r="Z398" i="1"/>
  <c r="Y398" i="1"/>
  <c r="X398" i="1"/>
  <c r="W398" i="1"/>
  <c r="V398" i="1"/>
  <c r="R398" i="1"/>
  <c r="Q398" i="1"/>
  <c r="Z397" i="1"/>
  <c r="Y397" i="1"/>
  <c r="X397" i="1"/>
  <c r="W397" i="1"/>
  <c r="V397" i="1"/>
  <c r="R397" i="1"/>
  <c r="Q397" i="1"/>
  <c r="Z396" i="1"/>
  <c r="Y396" i="1"/>
  <c r="X396" i="1"/>
  <c r="W396" i="1"/>
  <c r="V396" i="1"/>
  <c r="R396" i="1"/>
  <c r="Q396" i="1"/>
  <c r="Z395" i="1"/>
  <c r="Y395" i="1"/>
  <c r="X395" i="1"/>
  <c r="W395" i="1"/>
  <c r="V395" i="1"/>
  <c r="R395" i="1"/>
  <c r="Q395" i="1"/>
  <c r="Z394" i="1"/>
  <c r="Y394" i="1"/>
  <c r="X394" i="1"/>
  <c r="W394" i="1"/>
  <c r="V394" i="1"/>
  <c r="R394" i="1"/>
  <c r="Q394" i="1"/>
  <c r="Z393" i="1"/>
  <c r="Y393" i="1"/>
  <c r="X393" i="1"/>
  <c r="W393" i="1"/>
  <c r="V393" i="1"/>
  <c r="R393" i="1"/>
  <c r="Q393" i="1"/>
  <c r="Z392" i="1"/>
  <c r="Y392" i="1"/>
  <c r="X392" i="1"/>
  <c r="W392" i="1"/>
  <c r="V392" i="1"/>
  <c r="R392" i="1"/>
  <c r="Q392" i="1"/>
  <c r="Z391" i="1"/>
  <c r="Y391" i="1"/>
  <c r="X391" i="1"/>
  <c r="W391" i="1"/>
  <c r="V391" i="1"/>
  <c r="R391" i="1"/>
  <c r="Q391" i="1"/>
  <c r="Z390" i="1"/>
  <c r="Y390" i="1"/>
  <c r="X390" i="1"/>
  <c r="W390" i="1"/>
  <c r="V390" i="1"/>
  <c r="R390" i="1"/>
  <c r="Q390" i="1"/>
  <c r="Z389" i="1"/>
  <c r="Y389" i="1"/>
  <c r="X389" i="1"/>
  <c r="W389" i="1"/>
  <c r="V389" i="1"/>
  <c r="R389" i="1"/>
  <c r="Q389" i="1"/>
  <c r="Z388" i="1"/>
  <c r="Y388" i="1"/>
  <c r="X388" i="1"/>
  <c r="W388" i="1"/>
  <c r="V388" i="1"/>
  <c r="R388" i="1"/>
  <c r="Q388" i="1"/>
  <c r="Z387" i="1"/>
  <c r="Y387" i="1"/>
  <c r="X387" i="1"/>
  <c r="W387" i="1"/>
  <c r="V387" i="1"/>
  <c r="R387" i="1"/>
  <c r="Q387" i="1"/>
  <c r="Z386" i="1"/>
  <c r="Y386" i="1"/>
  <c r="X386" i="1"/>
  <c r="W386" i="1"/>
  <c r="V386" i="1"/>
  <c r="R386" i="1"/>
  <c r="Q386" i="1"/>
  <c r="Z385" i="1"/>
  <c r="Y385" i="1"/>
  <c r="X385" i="1"/>
  <c r="W385" i="1"/>
  <c r="V385" i="1"/>
  <c r="R385" i="1"/>
  <c r="Q385" i="1"/>
  <c r="Z384" i="1"/>
  <c r="Y384" i="1"/>
  <c r="X384" i="1"/>
  <c r="W384" i="1"/>
  <c r="V384" i="1"/>
  <c r="R384" i="1"/>
  <c r="Q384" i="1"/>
  <c r="Z383" i="1"/>
  <c r="Y383" i="1"/>
  <c r="X383" i="1"/>
  <c r="W383" i="1"/>
  <c r="V383" i="1"/>
  <c r="R383" i="1"/>
  <c r="Q383" i="1"/>
  <c r="Z382" i="1"/>
  <c r="Y382" i="1"/>
  <c r="X382" i="1"/>
  <c r="W382" i="1"/>
  <c r="V382" i="1"/>
  <c r="R382" i="1"/>
  <c r="Q382" i="1"/>
  <c r="Z381" i="1"/>
  <c r="Y381" i="1"/>
  <c r="X381" i="1"/>
  <c r="W381" i="1"/>
  <c r="V381" i="1"/>
  <c r="R381" i="1"/>
  <c r="Q381" i="1"/>
  <c r="Z380" i="1"/>
  <c r="Y380" i="1"/>
  <c r="X380" i="1"/>
  <c r="W380" i="1"/>
  <c r="V380" i="1"/>
  <c r="R380" i="1"/>
  <c r="Q380" i="1"/>
  <c r="Z379" i="1"/>
  <c r="Y379" i="1"/>
  <c r="X379" i="1"/>
  <c r="W379" i="1"/>
  <c r="V379" i="1"/>
  <c r="R379" i="1"/>
  <c r="Q379" i="1"/>
  <c r="Z378" i="1"/>
  <c r="Y378" i="1"/>
  <c r="X378" i="1"/>
  <c r="W378" i="1"/>
  <c r="V378" i="1"/>
  <c r="R378" i="1"/>
  <c r="Q378" i="1"/>
  <c r="Z377" i="1"/>
  <c r="Y377" i="1"/>
  <c r="X377" i="1"/>
  <c r="W377" i="1"/>
  <c r="V377" i="1"/>
  <c r="R377" i="1"/>
  <c r="Q377" i="1"/>
  <c r="Z376" i="1"/>
  <c r="Y376" i="1"/>
  <c r="X376" i="1"/>
  <c r="W376" i="1"/>
  <c r="V376" i="1"/>
  <c r="R376" i="1"/>
  <c r="Q376" i="1"/>
  <c r="Z375" i="1"/>
  <c r="Y375" i="1"/>
  <c r="X375" i="1"/>
  <c r="W375" i="1"/>
  <c r="V375" i="1"/>
  <c r="R375" i="1"/>
  <c r="Q375" i="1"/>
  <c r="Z374" i="1"/>
  <c r="Y374" i="1"/>
  <c r="X374" i="1"/>
  <c r="W374" i="1"/>
  <c r="V374" i="1"/>
  <c r="R374" i="1"/>
  <c r="Q374" i="1"/>
  <c r="Z373" i="1"/>
  <c r="Y373" i="1"/>
  <c r="X373" i="1"/>
  <c r="W373" i="1"/>
  <c r="V373" i="1"/>
  <c r="R373" i="1"/>
  <c r="Q373" i="1"/>
  <c r="Z372" i="1"/>
  <c r="Y372" i="1"/>
  <c r="X372" i="1"/>
  <c r="W372" i="1"/>
  <c r="V372" i="1"/>
  <c r="R372" i="1"/>
  <c r="Q372" i="1"/>
  <c r="Z371" i="1"/>
  <c r="Y371" i="1"/>
  <c r="X371" i="1"/>
  <c r="W371" i="1"/>
  <c r="V371" i="1"/>
  <c r="R371" i="1"/>
  <c r="Q371" i="1"/>
  <c r="Z370" i="1"/>
  <c r="Y370" i="1"/>
  <c r="X370" i="1"/>
  <c r="W370" i="1"/>
  <c r="V370" i="1"/>
  <c r="R370" i="1"/>
  <c r="Q370" i="1"/>
  <c r="Z369" i="1"/>
  <c r="Y369" i="1"/>
  <c r="X369" i="1"/>
  <c r="W369" i="1"/>
  <c r="V369" i="1"/>
  <c r="R369" i="1"/>
  <c r="Q369" i="1"/>
  <c r="Z368" i="1"/>
  <c r="Y368" i="1"/>
  <c r="X368" i="1"/>
  <c r="W368" i="1"/>
  <c r="V368" i="1"/>
  <c r="R368" i="1"/>
  <c r="Q368" i="1"/>
  <c r="Z367" i="1"/>
  <c r="Y367" i="1"/>
  <c r="X367" i="1"/>
  <c r="W367" i="1"/>
  <c r="V367" i="1"/>
  <c r="R367" i="1"/>
  <c r="Q367" i="1"/>
  <c r="Z366" i="1"/>
  <c r="Y366" i="1"/>
  <c r="X366" i="1"/>
  <c r="W366" i="1"/>
  <c r="V366" i="1"/>
  <c r="R366" i="1"/>
  <c r="Q366" i="1"/>
  <c r="Z365" i="1"/>
  <c r="Y365" i="1"/>
  <c r="X365" i="1"/>
  <c r="W365" i="1"/>
  <c r="V365" i="1"/>
  <c r="R365" i="1"/>
  <c r="Q365" i="1"/>
  <c r="Z364" i="1"/>
  <c r="Y364" i="1"/>
  <c r="X364" i="1"/>
  <c r="W364" i="1"/>
  <c r="V364" i="1"/>
  <c r="R364" i="1"/>
  <c r="Q364" i="1"/>
  <c r="Z363" i="1"/>
  <c r="Y363" i="1"/>
  <c r="X363" i="1"/>
  <c r="W363" i="1"/>
  <c r="V363" i="1"/>
  <c r="R363" i="1"/>
  <c r="Q363" i="1"/>
  <c r="Z362" i="1"/>
  <c r="Y362" i="1"/>
  <c r="X362" i="1"/>
  <c r="W362" i="1"/>
  <c r="V362" i="1"/>
  <c r="R362" i="1"/>
  <c r="Q362" i="1"/>
  <c r="Z361" i="1"/>
  <c r="Y361" i="1"/>
  <c r="X361" i="1"/>
  <c r="W361" i="1"/>
  <c r="V361" i="1"/>
  <c r="R361" i="1"/>
  <c r="Q361" i="1"/>
  <c r="Z360" i="1"/>
  <c r="Y360" i="1"/>
  <c r="X360" i="1"/>
  <c r="W360" i="1"/>
  <c r="V360" i="1"/>
  <c r="R360" i="1"/>
  <c r="Q360" i="1"/>
  <c r="Z359" i="1"/>
  <c r="Y359" i="1"/>
  <c r="X359" i="1"/>
  <c r="W359" i="1"/>
  <c r="V359" i="1"/>
  <c r="R359" i="1"/>
  <c r="Q359" i="1"/>
  <c r="Z358" i="1"/>
  <c r="Y358" i="1"/>
  <c r="X358" i="1"/>
  <c r="W358" i="1"/>
  <c r="V358" i="1"/>
  <c r="R358" i="1"/>
  <c r="Q358" i="1"/>
  <c r="Z357" i="1"/>
  <c r="Y357" i="1"/>
  <c r="X357" i="1"/>
  <c r="W357" i="1"/>
  <c r="V357" i="1"/>
  <c r="R357" i="1"/>
  <c r="Q357" i="1"/>
  <c r="Z356" i="1"/>
  <c r="Y356" i="1"/>
  <c r="X356" i="1"/>
  <c r="W356" i="1"/>
  <c r="V356" i="1"/>
  <c r="R356" i="1"/>
  <c r="Q356" i="1"/>
  <c r="Z355" i="1"/>
  <c r="Y355" i="1"/>
  <c r="X355" i="1"/>
  <c r="W355" i="1"/>
  <c r="V355" i="1"/>
  <c r="R355" i="1"/>
  <c r="Q355" i="1"/>
  <c r="Z354" i="1"/>
  <c r="Y354" i="1"/>
  <c r="X354" i="1"/>
  <c r="W354" i="1"/>
  <c r="V354" i="1"/>
  <c r="R354" i="1"/>
  <c r="Q354" i="1"/>
  <c r="Z353" i="1"/>
  <c r="Y353" i="1"/>
  <c r="X353" i="1"/>
  <c r="W353" i="1"/>
  <c r="V353" i="1"/>
  <c r="R353" i="1"/>
  <c r="Q353" i="1"/>
  <c r="Z352" i="1"/>
  <c r="Y352" i="1"/>
  <c r="X352" i="1"/>
  <c r="W352" i="1"/>
  <c r="V352" i="1"/>
  <c r="R352" i="1"/>
  <c r="Q352" i="1"/>
  <c r="Z351" i="1"/>
  <c r="Y351" i="1"/>
  <c r="X351" i="1"/>
  <c r="W351" i="1"/>
  <c r="V351" i="1"/>
  <c r="R351" i="1"/>
  <c r="Q351" i="1"/>
  <c r="Z350" i="1"/>
  <c r="Y350" i="1"/>
  <c r="X350" i="1"/>
  <c r="W350" i="1"/>
  <c r="V350" i="1"/>
  <c r="R350" i="1"/>
  <c r="Q350" i="1"/>
  <c r="Z349" i="1"/>
  <c r="Y349" i="1"/>
  <c r="X349" i="1"/>
  <c r="W349" i="1"/>
  <c r="V349" i="1"/>
  <c r="R349" i="1"/>
  <c r="Q349" i="1"/>
  <c r="Z348" i="1"/>
  <c r="Y348" i="1"/>
  <c r="X348" i="1"/>
  <c r="W348" i="1"/>
  <c r="V348" i="1"/>
  <c r="R348" i="1"/>
  <c r="Q348" i="1"/>
  <c r="Z347" i="1"/>
  <c r="Y347" i="1"/>
  <c r="X347" i="1"/>
  <c r="W347" i="1"/>
  <c r="V347" i="1"/>
  <c r="R347" i="1"/>
  <c r="Q347" i="1"/>
  <c r="Z346" i="1"/>
  <c r="Y346" i="1"/>
  <c r="X346" i="1"/>
  <c r="W346" i="1"/>
  <c r="V346" i="1"/>
  <c r="R346" i="1"/>
  <c r="Q346" i="1"/>
  <c r="Z345" i="1"/>
  <c r="Y345" i="1"/>
  <c r="X345" i="1"/>
  <c r="W345" i="1"/>
  <c r="V345" i="1"/>
  <c r="R345" i="1"/>
  <c r="Q345" i="1"/>
  <c r="Z344" i="1"/>
  <c r="Y344" i="1"/>
  <c r="X344" i="1"/>
  <c r="W344" i="1"/>
  <c r="V344" i="1"/>
  <c r="R344" i="1"/>
  <c r="Q344" i="1"/>
  <c r="Z343" i="1"/>
  <c r="Y343" i="1"/>
  <c r="X343" i="1"/>
  <c r="W343" i="1"/>
  <c r="V343" i="1"/>
  <c r="R343" i="1"/>
  <c r="Q343" i="1"/>
  <c r="Z342" i="1"/>
  <c r="Y342" i="1"/>
  <c r="X342" i="1"/>
  <c r="W342" i="1"/>
  <c r="V342" i="1"/>
  <c r="R342" i="1"/>
  <c r="Q342" i="1"/>
  <c r="Z341" i="1"/>
  <c r="Y341" i="1"/>
  <c r="X341" i="1"/>
  <c r="W341" i="1"/>
  <c r="V341" i="1"/>
  <c r="R341" i="1"/>
  <c r="Q341" i="1"/>
  <c r="Z340" i="1"/>
  <c r="Y340" i="1"/>
  <c r="X340" i="1"/>
  <c r="W340" i="1"/>
  <c r="V340" i="1"/>
  <c r="R340" i="1"/>
  <c r="Q340" i="1"/>
  <c r="Z339" i="1"/>
  <c r="Y339" i="1"/>
  <c r="X339" i="1"/>
  <c r="W339" i="1"/>
  <c r="V339" i="1"/>
  <c r="R339" i="1"/>
  <c r="Q339" i="1"/>
  <c r="Z338" i="1"/>
  <c r="Y338" i="1"/>
  <c r="X338" i="1"/>
  <c r="W338" i="1"/>
  <c r="V338" i="1"/>
  <c r="R338" i="1"/>
  <c r="Q338" i="1"/>
  <c r="Z337" i="1"/>
  <c r="Y337" i="1"/>
  <c r="X337" i="1"/>
  <c r="W337" i="1"/>
  <c r="V337" i="1"/>
  <c r="R337" i="1"/>
  <c r="Q337" i="1"/>
  <c r="Z336" i="1"/>
  <c r="Y336" i="1"/>
  <c r="X336" i="1"/>
  <c r="W336" i="1"/>
  <c r="V336" i="1"/>
  <c r="R336" i="1"/>
  <c r="Q336" i="1"/>
  <c r="Z335" i="1"/>
  <c r="Y335" i="1"/>
  <c r="X335" i="1"/>
  <c r="W335" i="1"/>
  <c r="V335" i="1"/>
  <c r="R335" i="1"/>
  <c r="Q335" i="1"/>
  <c r="Z334" i="1"/>
  <c r="Y334" i="1"/>
  <c r="X334" i="1"/>
  <c r="W334" i="1"/>
  <c r="V334" i="1"/>
  <c r="R334" i="1"/>
  <c r="Q334" i="1"/>
  <c r="Z333" i="1"/>
  <c r="Y333" i="1"/>
  <c r="X333" i="1"/>
  <c r="W333" i="1"/>
  <c r="V333" i="1"/>
  <c r="R333" i="1"/>
  <c r="Q333" i="1"/>
  <c r="Z332" i="1"/>
  <c r="Y332" i="1"/>
  <c r="X332" i="1"/>
  <c r="W332" i="1"/>
  <c r="V332" i="1"/>
  <c r="R332" i="1"/>
  <c r="Q332" i="1"/>
  <c r="Z331" i="1"/>
  <c r="Y331" i="1"/>
  <c r="X331" i="1"/>
  <c r="W331" i="1"/>
  <c r="V331" i="1"/>
  <c r="R331" i="1"/>
  <c r="Q331" i="1"/>
  <c r="Z330" i="1"/>
  <c r="Y330" i="1"/>
  <c r="X330" i="1"/>
  <c r="W330" i="1"/>
  <c r="V330" i="1"/>
  <c r="R330" i="1"/>
  <c r="Q330" i="1"/>
  <c r="Z329" i="1"/>
  <c r="Y329" i="1"/>
  <c r="X329" i="1"/>
  <c r="W329" i="1"/>
  <c r="V329" i="1"/>
  <c r="R329" i="1"/>
  <c r="Q329" i="1"/>
  <c r="Z328" i="1"/>
  <c r="Y328" i="1"/>
  <c r="X328" i="1"/>
  <c r="W328" i="1"/>
  <c r="V328" i="1"/>
  <c r="R328" i="1"/>
  <c r="Q328" i="1"/>
  <c r="Z327" i="1"/>
  <c r="Y327" i="1"/>
  <c r="X327" i="1"/>
  <c r="W327" i="1"/>
  <c r="V327" i="1"/>
  <c r="R327" i="1"/>
  <c r="Q327" i="1"/>
  <c r="Z326" i="1"/>
  <c r="Y326" i="1"/>
  <c r="X326" i="1"/>
  <c r="W326" i="1"/>
  <c r="V326" i="1"/>
  <c r="R326" i="1"/>
  <c r="Q326" i="1"/>
  <c r="Z325" i="1"/>
  <c r="Y325" i="1"/>
  <c r="X325" i="1"/>
  <c r="W325" i="1"/>
  <c r="V325" i="1"/>
  <c r="R325" i="1"/>
  <c r="Q325" i="1"/>
  <c r="Z324" i="1"/>
  <c r="Y324" i="1"/>
  <c r="X324" i="1"/>
  <c r="W324" i="1"/>
  <c r="V324" i="1"/>
  <c r="R324" i="1"/>
  <c r="Q324" i="1"/>
  <c r="Z323" i="1"/>
  <c r="Y323" i="1"/>
  <c r="X323" i="1"/>
  <c r="W323" i="1"/>
  <c r="V323" i="1"/>
  <c r="R323" i="1"/>
  <c r="Q323" i="1"/>
  <c r="Z322" i="1"/>
  <c r="Y322" i="1"/>
  <c r="X322" i="1"/>
  <c r="W322" i="1"/>
  <c r="V322" i="1"/>
  <c r="R322" i="1"/>
  <c r="Q322" i="1"/>
  <c r="Z321" i="1"/>
  <c r="Y321" i="1"/>
  <c r="X321" i="1"/>
  <c r="W321" i="1"/>
  <c r="V321" i="1"/>
  <c r="R321" i="1"/>
  <c r="Q321" i="1"/>
  <c r="Z320" i="1"/>
  <c r="Y320" i="1"/>
  <c r="X320" i="1"/>
  <c r="W320" i="1"/>
  <c r="V320" i="1"/>
  <c r="R320" i="1"/>
  <c r="Q320" i="1"/>
  <c r="Z319" i="1"/>
  <c r="Y319" i="1"/>
  <c r="X319" i="1"/>
  <c r="W319" i="1"/>
  <c r="V319" i="1"/>
  <c r="R319" i="1"/>
  <c r="Q319" i="1"/>
  <c r="Z318" i="1"/>
  <c r="Y318" i="1"/>
  <c r="X318" i="1"/>
  <c r="W318" i="1"/>
  <c r="V318" i="1"/>
  <c r="R318" i="1"/>
  <c r="Q318" i="1"/>
  <c r="Z317" i="1"/>
  <c r="Y317" i="1"/>
  <c r="X317" i="1"/>
  <c r="W317" i="1"/>
  <c r="V317" i="1"/>
  <c r="R317" i="1"/>
  <c r="Q317" i="1"/>
  <c r="Z316" i="1"/>
  <c r="Y316" i="1"/>
  <c r="X316" i="1"/>
  <c r="W316" i="1"/>
  <c r="V316" i="1"/>
  <c r="R316" i="1"/>
  <c r="Q316" i="1"/>
  <c r="Z315" i="1"/>
  <c r="Y315" i="1"/>
  <c r="X315" i="1"/>
  <c r="W315" i="1"/>
  <c r="V315" i="1"/>
  <c r="R315" i="1"/>
  <c r="Q315" i="1"/>
  <c r="Z314" i="1"/>
  <c r="Y314" i="1"/>
  <c r="X314" i="1"/>
  <c r="W314" i="1"/>
  <c r="V314" i="1"/>
  <c r="R314" i="1"/>
  <c r="Q314" i="1"/>
  <c r="Z313" i="1"/>
  <c r="Y313" i="1"/>
  <c r="X313" i="1"/>
  <c r="W313" i="1"/>
  <c r="V313" i="1"/>
  <c r="R313" i="1"/>
  <c r="Q313" i="1"/>
  <c r="Z312" i="1"/>
  <c r="Y312" i="1"/>
  <c r="X312" i="1"/>
  <c r="W312" i="1"/>
  <c r="V312" i="1"/>
  <c r="R312" i="1"/>
  <c r="Q312" i="1"/>
  <c r="Z311" i="1"/>
  <c r="Y311" i="1"/>
  <c r="X311" i="1"/>
  <c r="W311" i="1"/>
  <c r="V311" i="1"/>
  <c r="R311" i="1"/>
  <c r="Q311" i="1"/>
  <c r="Z310" i="1"/>
  <c r="Y310" i="1"/>
  <c r="X310" i="1"/>
  <c r="W310" i="1"/>
  <c r="V310" i="1"/>
  <c r="R310" i="1"/>
  <c r="Q310" i="1"/>
  <c r="Z309" i="1"/>
  <c r="Y309" i="1"/>
  <c r="X309" i="1"/>
  <c r="W309" i="1"/>
  <c r="V309" i="1"/>
  <c r="R309" i="1"/>
  <c r="Q309" i="1"/>
  <c r="Z308" i="1"/>
  <c r="Y308" i="1"/>
  <c r="X308" i="1"/>
  <c r="W308" i="1"/>
  <c r="V308" i="1"/>
  <c r="R308" i="1"/>
  <c r="Q308" i="1"/>
  <c r="Z307" i="1"/>
  <c r="Y307" i="1"/>
  <c r="X307" i="1"/>
  <c r="W307" i="1"/>
  <c r="V307" i="1"/>
  <c r="R307" i="1"/>
  <c r="Q307" i="1"/>
  <c r="Z306" i="1"/>
  <c r="Y306" i="1"/>
  <c r="X306" i="1"/>
  <c r="W306" i="1"/>
  <c r="V306" i="1"/>
  <c r="R306" i="1"/>
  <c r="Q306" i="1"/>
  <c r="Z305" i="1"/>
  <c r="Y305" i="1"/>
  <c r="X305" i="1"/>
  <c r="W305" i="1"/>
  <c r="V305" i="1"/>
  <c r="R305" i="1"/>
  <c r="Q305" i="1"/>
  <c r="Z304" i="1"/>
  <c r="Y304" i="1"/>
  <c r="X304" i="1"/>
  <c r="W304" i="1"/>
  <c r="V304" i="1"/>
  <c r="R304" i="1"/>
  <c r="Q304" i="1"/>
  <c r="Z303" i="1"/>
  <c r="Y303" i="1"/>
  <c r="X303" i="1"/>
  <c r="W303" i="1"/>
  <c r="V303" i="1"/>
  <c r="R303" i="1"/>
  <c r="Q303" i="1"/>
  <c r="Z302" i="1"/>
  <c r="Y302" i="1"/>
  <c r="X302" i="1"/>
  <c r="W302" i="1"/>
  <c r="V302" i="1"/>
  <c r="R302" i="1"/>
  <c r="Q302" i="1"/>
  <c r="Z301" i="1"/>
  <c r="Y301" i="1"/>
  <c r="X301" i="1"/>
  <c r="W301" i="1"/>
  <c r="V301" i="1"/>
  <c r="R301" i="1"/>
  <c r="Q301" i="1"/>
  <c r="Z300" i="1"/>
  <c r="Y300" i="1"/>
  <c r="X300" i="1"/>
  <c r="W300" i="1"/>
  <c r="V300" i="1"/>
  <c r="R300" i="1"/>
  <c r="Q300" i="1"/>
  <c r="Z299" i="1"/>
  <c r="Y299" i="1"/>
  <c r="X299" i="1"/>
  <c r="W299" i="1"/>
  <c r="V299" i="1"/>
  <c r="R299" i="1"/>
  <c r="Q299" i="1"/>
  <c r="Z298" i="1"/>
  <c r="Y298" i="1"/>
  <c r="X298" i="1"/>
  <c r="W298" i="1"/>
  <c r="V298" i="1"/>
  <c r="R298" i="1"/>
  <c r="Q298" i="1"/>
  <c r="Z297" i="1"/>
  <c r="Y297" i="1"/>
  <c r="X297" i="1"/>
  <c r="W297" i="1"/>
  <c r="V297" i="1"/>
  <c r="R297" i="1"/>
  <c r="Q297" i="1"/>
  <c r="Z296" i="1"/>
  <c r="Y296" i="1"/>
  <c r="X296" i="1"/>
  <c r="W296" i="1"/>
  <c r="V296" i="1"/>
  <c r="R296" i="1"/>
  <c r="Q296" i="1"/>
  <c r="Z295" i="1"/>
  <c r="Y295" i="1"/>
  <c r="X295" i="1"/>
  <c r="W295" i="1"/>
  <c r="V295" i="1"/>
  <c r="R295" i="1"/>
  <c r="Q295" i="1"/>
  <c r="Z294" i="1"/>
  <c r="Y294" i="1"/>
  <c r="X294" i="1"/>
  <c r="W294" i="1"/>
  <c r="V294" i="1"/>
  <c r="R294" i="1"/>
  <c r="Q294" i="1"/>
  <c r="Z293" i="1"/>
  <c r="Y293" i="1"/>
  <c r="X293" i="1"/>
  <c r="W293" i="1"/>
  <c r="V293" i="1"/>
  <c r="R293" i="1"/>
  <c r="Q293" i="1"/>
  <c r="Z292" i="1"/>
  <c r="Y292" i="1"/>
  <c r="X292" i="1"/>
  <c r="W292" i="1"/>
  <c r="V292" i="1"/>
  <c r="R292" i="1"/>
  <c r="Q292" i="1"/>
  <c r="Z291" i="1"/>
  <c r="Y291" i="1"/>
  <c r="X291" i="1"/>
  <c r="W291" i="1"/>
  <c r="V291" i="1"/>
  <c r="R291" i="1"/>
  <c r="Q291" i="1"/>
  <c r="Z290" i="1"/>
  <c r="Y290" i="1"/>
  <c r="X290" i="1"/>
  <c r="W290" i="1"/>
  <c r="V290" i="1"/>
  <c r="R290" i="1"/>
  <c r="Q290" i="1"/>
  <c r="Z289" i="1"/>
  <c r="Y289" i="1"/>
  <c r="X289" i="1"/>
  <c r="W289" i="1"/>
  <c r="V289" i="1"/>
  <c r="R289" i="1"/>
  <c r="Q289" i="1"/>
  <c r="Z288" i="1"/>
  <c r="Y288" i="1"/>
  <c r="X288" i="1"/>
  <c r="W288" i="1"/>
  <c r="V288" i="1"/>
  <c r="R288" i="1"/>
  <c r="Q288" i="1"/>
  <c r="Z287" i="1"/>
  <c r="Y287" i="1"/>
  <c r="X287" i="1"/>
  <c r="W287" i="1"/>
  <c r="V287" i="1"/>
  <c r="R287" i="1"/>
  <c r="Q287" i="1"/>
  <c r="Z286" i="1"/>
  <c r="Y286" i="1"/>
  <c r="X286" i="1"/>
  <c r="W286" i="1"/>
  <c r="V286" i="1"/>
  <c r="R286" i="1"/>
  <c r="Q286" i="1"/>
  <c r="Z285" i="1"/>
  <c r="Y285" i="1"/>
  <c r="X285" i="1"/>
  <c r="W285" i="1"/>
  <c r="V285" i="1"/>
  <c r="R285" i="1"/>
  <c r="Q285" i="1"/>
  <c r="Z284" i="1"/>
  <c r="Y284" i="1"/>
  <c r="X284" i="1"/>
  <c r="W284" i="1"/>
  <c r="V284" i="1"/>
  <c r="R284" i="1"/>
  <c r="Q284" i="1"/>
  <c r="Z283" i="1"/>
  <c r="Y283" i="1"/>
  <c r="X283" i="1"/>
  <c r="W283" i="1"/>
  <c r="V283" i="1"/>
  <c r="R283" i="1"/>
  <c r="Q283" i="1"/>
  <c r="Z282" i="1"/>
  <c r="Y282" i="1"/>
  <c r="X282" i="1"/>
  <c r="W282" i="1"/>
  <c r="V282" i="1"/>
  <c r="R282" i="1"/>
  <c r="Q282" i="1"/>
  <c r="Z281" i="1"/>
  <c r="Y281" i="1"/>
  <c r="X281" i="1"/>
  <c r="W281" i="1"/>
  <c r="V281" i="1"/>
  <c r="R281" i="1"/>
  <c r="Q281" i="1"/>
  <c r="Z280" i="1"/>
  <c r="Y280" i="1"/>
  <c r="X280" i="1"/>
  <c r="W280" i="1"/>
  <c r="V280" i="1"/>
  <c r="R280" i="1"/>
  <c r="Q280" i="1"/>
  <c r="Z279" i="1"/>
  <c r="Y279" i="1"/>
  <c r="X279" i="1"/>
  <c r="W279" i="1"/>
  <c r="V279" i="1"/>
  <c r="R279" i="1"/>
  <c r="Q279" i="1"/>
  <c r="Z278" i="1"/>
  <c r="Y278" i="1"/>
  <c r="X278" i="1"/>
  <c r="W278" i="1"/>
  <c r="V278" i="1"/>
  <c r="R278" i="1"/>
  <c r="Q278" i="1"/>
  <c r="Z277" i="1"/>
  <c r="Y277" i="1"/>
  <c r="X277" i="1"/>
  <c r="W277" i="1"/>
  <c r="V277" i="1"/>
  <c r="R277" i="1"/>
  <c r="Q277" i="1"/>
  <c r="Z276" i="1"/>
  <c r="Y276" i="1"/>
  <c r="X276" i="1"/>
  <c r="W276" i="1"/>
  <c r="V276" i="1"/>
  <c r="R276" i="1"/>
  <c r="Q276" i="1"/>
  <c r="Z275" i="1"/>
  <c r="Y275" i="1"/>
  <c r="X275" i="1"/>
  <c r="W275" i="1"/>
  <c r="V275" i="1"/>
  <c r="R275" i="1"/>
  <c r="Q275" i="1"/>
  <c r="Z274" i="1"/>
  <c r="Y274" i="1"/>
  <c r="X274" i="1"/>
  <c r="W274" i="1"/>
  <c r="V274" i="1"/>
  <c r="R274" i="1"/>
  <c r="Q274" i="1"/>
  <c r="Z273" i="1"/>
  <c r="Y273" i="1"/>
  <c r="X273" i="1"/>
  <c r="W273" i="1"/>
  <c r="V273" i="1"/>
  <c r="R273" i="1"/>
  <c r="Q273" i="1"/>
  <c r="Z272" i="1"/>
  <c r="Y272" i="1"/>
  <c r="X272" i="1"/>
  <c r="W272" i="1"/>
  <c r="V272" i="1"/>
  <c r="R272" i="1"/>
  <c r="Q272" i="1"/>
  <c r="Z271" i="1"/>
  <c r="Y271" i="1"/>
  <c r="X271" i="1"/>
  <c r="W271" i="1"/>
  <c r="V271" i="1"/>
  <c r="R271" i="1"/>
  <c r="Q271" i="1"/>
  <c r="Z270" i="1"/>
  <c r="Y270" i="1"/>
  <c r="X270" i="1"/>
  <c r="W270" i="1"/>
  <c r="V270" i="1"/>
  <c r="R270" i="1"/>
  <c r="Q270" i="1"/>
  <c r="Z269" i="1"/>
  <c r="Y269" i="1"/>
  <c r="X269" i="1"/>
  <c r="W269" i="1"/>
  <c r="V269" i="1"/>
  <c r="R269" i="1"/>
  <c r="Q269" i="1"/>
  <c r="Z268" i="1"/>
  <c r="Y268" i="1"/>
  <c r="X268" i="1"/>
  <c r="W268" i="1"/>
  <c r="V268" i="1"/>
  <c r="R268" i="1"/>
  <c r="Q268" i="1"/>
  <c r="Z267" i="1"/>
  <c r="Y267" i="1"/>
  <c r="X267" i="1"/>
  <c r="W267" i="1"/>
  <c r="V267" i="1"/>
  <c r="R267" i="1"/>
  <c r="Q267" i="1"/>
  <c r="Z266" i="1"/>
  <c r="Y266" i="1"/>
  <c r="X266" i="1"/>
  <c r="W266" i="1"/>
  <c r="V266" i="1"/>
  <c r="R266" i="1"/>
  <c r="Q266" i="1"/>
  <c r="Z265" i="1"/>
  <c r="Y265" i="1"/>
  <c r="X265" i="1"/>
  <c r="W265" i="1"/>
  <c r="V265" i="1"/>
  <c r="R265" i="1"/>
  <c r="Q265" i="1"/>
  <c r="Z264" i="1"/>
  <c r="Y264" i="1"/>
  <c r="X264" i="1"/>
  <c r="W264" i="1"/>
  <c r="V264" i="1"/>
  <c r="R264" i="1"/>
  <c r="Q264" i="1"/>
  <c r="Z263" i="1"/>
  <c r="Y263" i="1"/>
  <c r="X263" i="1"/>
  <c r="W263" i="1"/>
  <c r="V263" i="1"/>
  <c r="R263" i="1"/>
  <c r="Q263" i="1"/>
  <c r="Z262" i="1"/>
  <c r="Y262" i="1"/>
  <c r="X262" i="1"/>
  <c r="W262" i="1"/>
  <c r="V262" i="1"/>
  <c r="R262" i="1"/>
  <c r="Q262" i="1"/>
  <c r="Z261" i="1"/>
  <c r="Y261" i="1"/>
  <c r="X261" i="1"/>
  <c r="W261" i="1"/>
  <c r="V261" i="1"/>
  <c r="R261" i="1"/>
  <c r="Q261" i="1"/>
  <c r="Z260" i="1"/>
  <c r="Y260" i="1"/>
  <c r="X260" i="1"/>
  <c r="W260" i="1"/>
  <c r="V260" i="1"/>
  <c r="R260" i="1"/>
  <c r="Q260" i="1"/>
  <c r="Z259" i="1"/>
  <c r="Y259" i="1"/>
  <c r="X259" i="1"/>
  <c r="W259" i="1"/>
  <c r="V259" i="1"/>
  <c r="R259" i="1"/>
  <c r="Q259" i="1"/>
  <c r="Z258" i="1"/>
  <c r="Y258" i="1"/>
  <c r="X258" i="1"/>
  <c r="W258" i="1"/>
  <c r="V258" i="1"/>
  <c r="R258" i="1"/>
  <c r="Q258" i="1"/>
  <c r="Z257" i="1"/>
  <c r="Y257" i="1"/>
  <c r="X257" i="1"/>
  <c r="W257" i="1"/>
  <c r="V257" i="1"/>
  <c r="R257" i="1"/>
  <c r="Q257" i="1"/>
  <c r="Z256" i="1"/>
  <c r="Y256" i="1"/>
  <c r="X256" i="1"/>
  <c r="W256" i="1"/>
  <c r="V256" i="1"/>
  <c r="R256" i="1"/>
  <c r="Q256" i="1"/>
  <c r="Z255" i="1"/>
  <c r="Y255" i="1"/>
  <c r="X255" i="1"/>
  <c r="W255" i="1"/>
  <c r="V255" i="1"/>
  <c r="R255" i="1"/>
  <c r="Q255" i="1"/>
  <c r="Z254" i="1"/>
  <c r="Y254" i="1"/>
  <c r="X254" i="1"/>
  <c r="W254" i="1"/>
  <c r="V254" i="1"/>
  <c r="R254" i="1"/>
  <c r="Q254" i="1"/>
  <c r="Z253" i="1"/>
  <c r="Y253" i="1"/>
  <c r="X253" i="1"/>
  <c r="W253" i="1"/>
  <c r="V253" i="1"/>
  <c r="R253" i="1"/>
  <c r="Q253" i="1"/>
  <c r="Z252" i="1"/>
  <c r="Y252" i="1"/>
  <c r="X252" i="1"/>
  <c r="W252" i="1"/>
  <c r="V252" i="1"/>
  <c r="R252" i="1"/>
  <c r="Q252" i="1"/>
  <c r="Z251" i="1"/>
  <c r="Y251" i="1"/>
  <c r="X251" i="1"/>
  <c r="W251" i="1"/>
  <c r="V251" i="1"/>
  <c r="R251" i="1"/>
  <c r="Q251" i="1"/>
  <c r="Z250" i="1"/>
  <c r="Y250" i="1"/>
  <c r="X250" i="1"/>
  <c r="W250" i="1"/>
  <c r="V250" i="1"/>
  <c r="R250" i="1"/>
  <c r="Q250" i="1"/>
  <c r="Z249" i="1"/>
  <c r="Y249" i="1"/>
  <c r="X249" i="1"/>
  <c r="W249" i="1"/>
  <c r="V249" i="1"/>
  <c r="R249" i="1"/>
  <c r="Q249" i="1"/>
  <c r="Z248" i="1"/>
  <c r="Y248" i="1"/>
  <c r="X248" i="1"/>
  <c r="W248" i="1"/>
  <c r="V248" i="1"/>
  <c r="R248" i="1"/>
  <c r="Q248" i="1"/>
  <c r="Z247" i="1"/>
  <c r="Y247" i="1"/>
  <c r="X247" i="1"/>
  <c r="W247" i="1"/>
  <c r="V247" i="1"/>
  <c r="R247" i="1"/>
  <c r="Q247" i="1"/>
  <c r="Z246" i="1"/>
  <c r="Y246" i="1"/>
  <c r="X246" i="1"/>
  <c r="W246" i="1"/>
  <c r="V246" i="1"/>
  <c r="R246" i="1"/>
  <c r="Q246" i="1"/>
  <c r="Z245" i="1"/>
  <c r="Y245" i="1"/>
  <c r="X245" i="1"/>
  <c r="W245" i="1"/>
  <c r="V245" i="1"/>
  <c r="R245" i="1"/>
  <c r="Q245" i="1"/>
  <c r="Z244" i="1"/>
  <c r="Y244" i="1"/>
  <c r="X244" i="1"/>
  <c r="W244" i="1"/>
  <c r="V244" i="1"/>
  <c r="R244" i="1"/>
  <c r="Q244" i="1"/>
  <c r="Z243" i="1"/>
  <c r="Y243" i="1"/>
  <c r="X243" i="1"/>
  <c r="W243" i="1"/>
  <c r="V243" i="1"/>
  <c r="R243" i="1"/>
  <c r="Q243" i="1"/>
  <c r="Z242" i="1"/>
  <c r="Y242" i="1"/>
  <c r="X242" i="1"/>
  <c r="W242" i="1"/>
  <c r="V242" i="1"/>
  <c r="R242" i="1"/>
  <c r="Q242" i="1"/>
  <c r="Z241" i="1"/>
  <c r="Y241" i="1"/>
  <c r="X241" i="1"/>
  <c r="W241" i="1"/>
  <c r="V241" i="1"/>
  <c r="R241" i="1"/>
  <c r="Q241" i="1"/>
  <c r="Z240" i="1"/>
  <c r="Y240" i="1"/>
  <c r="X240" i="1"/>
  <c r="W240" i="1"/>
  <c r="V240" i="1"/>
  <c r="R240" i="1"/>
  <c r="Q240" i="1"/>
  <c r="Z239" i="1"/>
  <c r="Y239" i="1"/>
  <c r="X239" i="1"/>
  <c r="W239" i="1"/>
  <c r="V239" i="1"/>
  <c r="R239" i="1"/>
  <c r="Q239" i="1"/>
  <c r="Z238" i="1"/>
  <c r="Y238" i="1"/>
  <c r="X238" i="1"/>
  <c r="W238" i="1"/>
  <c r="V238" i="1"/>
  <c r="R238" i="1"/>
  <c r="Q238" i="1"/>
  <c r="Z237" i="1"/>
  <c r="Y237" i="1"/>
  <c r="X237" i="1"/>
  <c r="W237" i="1"/>
  <c r="V237" i="1"/>
  <c r="R237" i="1"/>
  <c r="Q237" i="1"/>
  <c r="Z236" i="1"/>
  <c r="Y236" i="1"/>
  <c r="X236" i="1"/>
  <c r="W236" i="1"/>
  <c r="V236" i="1"/>
  <c r="R236" i="1"/>
  <c r="Q236" i="1"/>
  <c r="Z235" i="1"/>
  <c r="Y235" i="1"/>
  <c r="X235" i="1"/>
  <c r="W235" i="1"/>
  <c r="V235" i="1"/>
  <c r="R235" i="1"/>
  <c r="Q235" i="1"/>
  <c r="Z234" i="1"/>
  <c r="Y234" i="1"/>
  <c r="X234" i="1"/>
  <c r="W234" i="1"/>
  <c r="V234" i="1"/>
  <c r="R234" i="1"/>
  <c r="Q234" i="1"/>
  <c r="Z233" i="1"/>
  <c r="Y233" i="1"/>
  <c r="X233" i="1"/>
  <c r="W233" i="1"/>
  <c r="V233" i="1"/>
  <c r="R233" i="1"/>
  <c r="Q233" i="1"/>
  <c r="Z232" i="1"/>
  <c r="Y232" i="1"/>
  <c r="X232" i="1"/>
  <c r="W232" i="1"/>
  <c r="V232" i="1"/>
  <c r="R232" i="1"/>
  <c r="Q232" i="1"/>
  <c r="Z231" i="1"/>
  <c r="Y231" i="1"/>
  <c r="X231" i="1"/>
  <c r="W231" i="1"/>
  <c r="V231" i="1"/>
  <c r="R231" i="1"/>
  <c r="Q231" i="1"/>
  <c r="Z230" i="1"/>
  <c r="Y230" i="1"/>
  <c r="X230" i="1"/>
  <c r="W230" i="1"/>
  <c r="V230" i="1"/>
  <c r="R230" i="1"/>
  <c r="Q230" i="1"/>
  <c r="Z229" i="1"/>
  <c r="Y229" i="1"/>
  <c r="X229" i="1"/>
  <c r="W229" i="1"/>
  <c r="V229" i="1"/>
  <c r="R229" i="1"/>
  <c r="Q229" i="1"/>
  <c r="Z228" i="1"/>
  <c r="Y228" i="1"/>
  <c r="X228" i="1"/>
  <c r="W228" i="1"/>
  <c r="V228" i="1"/>
  <c r="R228" i="1"/>
  <c r="Q228" i="1"/>
  <c r="Z227" i="1"/>
  <c r="Y227" i="1"/>
  <c r="X227" i="1"/>
  <c r="W227" i="1"/>
  <c r="V227" i="1"/>
  <c r="R227" i="1"/>
  <c r="Q227" i="1"/>
  <c r="Z226" i="1"/>
  <c r="Y226" i="1"/>
  <c r="X226" i="1"/>
  <c r="W226" i="1"/>
  <c r="V226" i="1"/>
  <c r="R226" i="1"/>
  <c r="Q226" i="1"/>
  <c r="Z225" i="1"/>
  <c r="Y225" i="1"/>
  <c r="X225" i="1"/>
  <c r="W225" i="1"/>
  <c r="V225" i="1"/>
  <c r="R225" i="1"/>
  <c r="Q225" i="1"/>
  <c r="Z224" i="1"/>
  <c r="Y224" i="1"/>
  <c r="X224" i="1"/>
  <c r="W224" i="1"/>
  <c r="V224" i="1"/>
  <c r="R224" i="1"/>
  <c r="Q224" i="1"/>
  <c r="Z223" i="1"/>
  <c r="Y223" i="1"/>
  <c r="X223" i="1"/>
  <c r="W223" i="1"/>
  <c r="V223" i="1"/>
  <c r="R223" i="1"/>
  <c r="Q223" i="1"/>
  <c r="Z222" i="1"/>
  <c r="Y222" i="1"/>
  <c r="X222" i="1"/>
  <c r="W222" i="1"/>
  <c r="V222" i="1"/>
  <c r="R222" i="1"/>
  <c r="Q222" i="1"/>
  <c r="Z221" i="1"/>
  <c r="Y221" i="1"/>
  <c r="X221" i="1"/>
  <c r="W221" i="1"/>
  <c r="V221" i="1"/>
  <c r="R221" i="1"/>
  <c r="Q221" i="1"/>
  <c r="Z220" i="1"/>
  <c r="Y220" i="1"/>
  <c r="X220" i="1"/>
  <c r="W220" i="1"/>
  <c r="V220" i="1"/>
  <c r="R220" i="1"/>
  <c r="Q220" i="1"/>
  <c r="Z219" i="1"/>
  <c r="Y219" i="1"/>
  <c r="X219" i="1"/>
  <c r="W219" i="1"/>
  <c r="V219" i="1"/>
  <c r="R219" i="1"/>
  <c r="Q219" i="1"/>
  <c r="Z218" i="1"/>
  <c r="Y218" i="1"/>
  <c r="X218" i="1"/>
  <c r="W218" i="1"/>
  <c r="V218" i="1"/>
  <c r="R218" i="1"/>
  <c r="Q218" i="1"/>
  <c r="Z217" i="1"/>
  <c r="Y217" i="1"/>
  <c r="X217" i="1"/>
  <c r="W217" i="1"/>
  <c r="V217" i="1"/>
  <c r="R217" i="1"/>
  <c r="Q217" i="1"/>
  <c r="Z216" i="1"/>
  <c r="Y216" i="1"/>
  <c r="X216" i="1"/>
  <c r="W216" i="1"/>
  <c r="V216" i="1"/>
  <c r="R216" i="1"/>
  <c r="Q216" i="1"/>
  <c r="Z215" i="1"/>
  <c r="Y215" i="1"/>
  <c r="X215" i="1"/>
  <c r="W215" i="1"/>
  <c r="V215" i="1"/>
  <c r="R215" i="1"/>
  <c r="Q215" i="1"/>
  <c r="Z214" i="1"/>
  <c r="Y214" i="1"/>
  <c r="X214" i="1"/>
  <c r="W214" i="1"/>
  <c r="V214" i="1"/>
  <c r="R214" i="1"/>
  <c r="Q214" i="1"/>
  <c r="Z213" i="1"/>
  <c r="Y213" i="1"/>
  <c r="X213" i="1"/>
  <c r="W213" i="1"/>
  <c r="V213" i="1"/>
  <c r="R213" i="1"/>
  <c r="Q213" i="1"/>
  <c r="Z212" i="1"/>
  <c r="Y212" i="1"/>
  <c r="X212" i="1"/>
  <c r="W212" i="1"/>
  <c r="V212" i="1"/>
  <c r="R212" i="1"/>
  <c r="Q212" i="1"/>
  <c r="Z211" i="1"/>
  <c r="Y211" i="1"/>
  <c r="X211" i="1"/>
  <c r="W211" i="1"/>
  <c r="V211" i="1"/>
  <c r="R211" i="1"/>
  <c r="Q211" i="1"/>
  <c r="Z210" i="1"/>
  <c r="Y210" i="1"/>
  <c r="X210" i="1"/>
  <c r="W210" i="1"/>
  <c r="V210" i="1"/>
  <c r="R210" i="1"/>
  <c r="Q210" i="1"/>
  <c r="Z209" i="1"/>
  <c r="Y209" i="1"/>
  <c r="X209" i="1"/>
  <c r="W209" i="1"/>
  <c r="V209" i="1"/>
  <c r="R209" i="1"/>
  <c r="Q209" i="1"/>
  <c r="Z208" i="1"/>
  <c r="Y208" i="1"/>
  <c r="X208" i="1"/>
  <c r="W208" i="1"/>
  <c r="V208" i="1"/>
  <c r="R208" i="1"/>
  <c r="Q208" i="1"/>
  <c r="Z207" i="1"/>
  <c r="Y207" i="1"/>
  <c r="X207" i="1"/>
  <c r="W207" i="1"/>
  <c r="V207" i="1"/>
  <c r="R207" i="1"/>
  <c r="Q207" i="1"/>
  <c r="Z206" i="1"/>
  <c r="Y206" i="1"/>
  <c r="X206" i="1"/>
  <c r="W206" i="1"/>
  <c r="V206" i="1"/>
  <c r="R206" i="1"/>
  <c r="Q206" i="1"/>
  <c r="Z205" i="1"/>
  <c r="Y205" i="1"/>
  <c r="X205" i="1"/>
  <c r="W205" i="1"/>
  <c r="V205" i="1"/>
  <c r="R205" i="1"/>
  <c r="Q205" i="1"/>
  <c r="Z204" i="1"/>
  <c r="Y204" i="1"/>
  <c r="X204" i="1"/>
  <c r="W204" i="1"/>
  <c r="V204" i="1"/>
  <c r="R204" i="1"/>
  <c r="Q204" i="1"/>
  <c r="Z203" i="1"/>
  <c r="Y203" i="1"/>
  <c r="X203" i="1"/>
  <c r="W203" i="1"/>
  <c r="V203" i="1"/>
  <c r="R203" i="1"/>
  <c r="Q203" i="1"/>
  <c r="Z202" i="1"/>
  <c r="Y202" i="1"/>
  <c r="X202" i="1"/>
  <c r="W202" i="1"/>
  <c r="V202" i="1"/>
  <c r="R202" i="1"/>
  <c r="Q202" i="1"/>
  <c r="Z201" i="1"/>
  <c r="Y201" i="1"/>
  <c r="X201" i="1"/>
  <c r="W201" i="1"/>
  <c r="V201" i="1"/>
  <c r="R201" i="1"/>
  <c r="Q201" i="1"/>
  <c r="Z200" i="1"/>
  <c r="Y200" i="1"/>
  <c r="X200" i="1"/>
  <c r="W200" i="1"/>
  <c r="V200" i="1"/>
  <c r="R200" i="1"/>
  <c r="Q200" i="1"/>
  <c r="Z199" i="1"/>
  <c r="Y199" i="1"/>
  <c r="X199" i="1"/>
  <c r="W199" i="1"/>
  <c r="V199" i="1"/>
  <c r="R199" i="1"/>
  <c r="Q199" i="1"/>
  <c r="Z198" i="1"/>
  <c r="Y198" i="1"/>
  <c r="X198" i="1"/>
  <c r="W198" i="1"/>
  <c r="V198" i="1"/>
  <c r="R198" i="1"/>
  <c r="Q198" i="1"/>
  <c r="Z197" i="1"/>
  <c r="Y197" i="1"/>
  <c r="X197" i="1"/>
  <c r="W197" i="1"/>
  <c r="V197" i="1"/>
  <c r="R197" i="1"/>
  <c r="Q197" i="1"/>
  <c r="Z196" i="1"/>
  <c r="Y196" i="1"/>
  <c r="X196" i="1"/>
  <c r="W196" i="1"/>
  <c r="V196" i="1"/>
  <c r="R196" i="1"/>
  <c r="Q196" i="1"/>
  <c r="Z195" i="1"/>
  <c r="Y195" i="1"/>
  <c r="X195" i="1"/>
  <c r="W195" i="1"/>
  <c r="V195" i="1"/>
  <c r="R195" i="1"/>
  <c r="Q195" i="1"/>
  <c r="Z194" i="1"/>
  <c r="Y194" i="1"/>
  <c r="X194" i="1"/>
  <c r="W194" i="1"/>
  <c r="V194" i="1"/>
  <c r="R194" i="1"/>
  <c r="Q194" i="1"/>
  <c r="Z193" i="1"/>
  <c r="Y193" i="1"/>
  <c r="X193" i="1"/>
  <c r="W193" i="1"/>
  <c r="V193" i="1"/>
  <c r="R193" i="1"/>
  <c r="Q193" i="1"/>
  <c r="Z192" i="1"/>
  <c r="Y192" i="1"/>
  <c r="X192" i="1"/>
  <c r="W192" i="1"/>
  <c r="V192" i="1"/>
  <c r="R192" i="1"/>
  <c r="Q192" i="1"/>
  <c r="Z191" i="1"/>
  <c r="Y191" i="1"/>
  <c r="X191" i="1"/>
  <c r="W191" i="1"/>
  <c r="V191" i="1"/>
  <c r="R191" i="1"/>
  <c r="Q191" i="1"/>
  <c r="Z190" i="1"/>
  <c r="Y190" i="1"/>
  <c r="X190" i="1"/>
  <c r="W190" i="1"/>
  <c r="V190" i="1"/>
  <c r="R190" i="1"/>
  <c r="Q190" i="1"/>
  <c r="Z189" i="1"/>
  <c r="Y189" i="1"/>
  <c r="X189" i="1"/>
  <c r="W189" i="1"/>
  <c r="V189" i="1"/>
  <c r="R189" i="1"/>
  <c r="Q189" i="1"/>
  <c r="Z188" i="1"/>
  <c r="Y188" i="1"/>
  <c r="X188" i="1"/>
  <c r="W188" i="1"/>
  <c r="V188" i="1"/>
  <c r="R188" i="1"/>
  <c r="Q188" i="1"/>
  <c r="Z187" i="1"/>
  <c r="Y187" i="1"/>
  <c r="X187" i="1"/>
  <c r="W187" i="1"/>
  <c r="V187" i="1"/>
  <c r="R187" i="1"/>
  <c r="Q187" i="1"/>
  <c r="Z186" i="1"/>
  <c r="Y186" i="1"/>
  <c r="X186" i="1"/>
  <c r="W186" i="1"/>
  <c r="V186" i="1"/>
  <c r="R186" i="1"/>
  <c r="Q186" i="1"/>
  <c r="Z185" i="1"/>
  <c r="Y185" i="1"/>
  <c r="X185" i="1"/>
  <c r="W185" i="1"/>
  <c r="V185" i="1"/>
  <c r="R185" i="1"/>
  <c r="Q185" i="1"/>
  <c r="Z184" i="1"/>
  <c r="Y184" i="1"/>
  <c r="X184" i="1"/>
  <c r="W184" i="1"/>
  <c r="V184" i="1"/>
  <c r="R184" i="1"/>
  <c r="Q184" i="1"/>
  <c r="Z183" i="1"/>
  <c r="Y183" i="1"/>
  <c r="X183" i="1"/>
  <c r="W183" i="1"/>
  <c r="V183" i="1"/>
  <c r="R183" i="1"/>
  <c r="Q183" i="1"/>
  <c r="Z182" i="1"/>
  <c r="Y182" i="1"/>
  <c r="X182" i="1"/>
  <c r="W182" i="1"/>
  <c r="V182" i="1"/>
  <c r="R182" i="1"/>
  <c r="Q182" i="1"/>
  <c r="Z181" i="1"/>
  <c r="Y181" i="1"/>
  <c r="X181" i="1"/>
  <c r="W181" i="1"/>
  <c r="V181" i="1"/>
  <c r="R181" i="1"/>
  <c r="Q181" i="1"/>
  <c r="Z180" i="1"/>
  <c r="Y180" i="1"/>
  <c r="X180" i="1"/>
  <c r="W180" i="1"/>
  <c r="V180" i="1"/>
  <c r="R180" i="1"/>
  <c r="Q180" i="1"/>
  <c r="Z179" i="1"/>
  <c r="Y179" i="1"/>
  <c r="X179" i="1"/>
  <c r="W179" i="1"/>
  <c r="V179" i="1"/>
  <c r="R179" i="1"/>
  <c r="Q179" i="1"/>
  <c r="Z178" i="1"/>
  <c r="Y178" i="1"/>
  <c r="X178" i="1"/>
  <c r="W178" i="1"/>
  <c r="V178" i="1"/>
  <c r="R178" i="1"/>
  <c r="Q178" i="1"/>
  <c r="Z177" i="1"/>
  <c r="Y177" i="1"/>
  <c r="X177" i="1"/>
  <c r="W177" i="1"/>
  <c r="V177" i="1"/>
  <c r="R177" i="1"/>
  <c r="Q177" i="1"/>
  <c r="Z176" i="1"/>
  <c r="Y176" i="1"/>
  <c r="X176" i="1"/>
  <c r="W176" i="1"/>
  <c r="V176" i="1"/>
  <c r="R176" i="1"/>
  <c r="Q176" i="1"/>
  <c r="Z175" i="1"/>
  <c r="Y175" i="1"/>
  <c r="X175" i="1"/>
  <c r="W175" i="1"/>
  <c r="V175" i="1"/>
  <c r="R175" i="1"/>
  <c r="Q175" i="1"/>
  <c r="Z174" i="1"/>
  <c r="Y174" i="1"/>
  <c r="X174" i="1"/>
  <c r="W174" i="1"/>
  <c r="V174" i="1"/>
  <c r="R174" i="1"/>
  <c r="Q174" i="1"/>
  <c r="Z173" i="1"/>
  <c r="Y173" i="1"/>
  <c r="X173" i="1"/>
  <c r="W173" i="1"/>
  <c r="V173" i="1"/>
  <c r="R173" i="1"/>
  <c r="Q173" i="1"/>
  <c r="Z172" i="1"/>
  <c r="Y172" i="1"/>
  <c r="X172" i="1"/>
  <c r="W172" i="1"/>
  <c r="V172" i="1"/>
  <c r="R172" i="1"/>
  <c r="Q172" i="1"/>
  <c r="Z171" i="1"/>
  <c r="Y171" i="1"/>
  <c r="X171" i="1"/>
  <c r="W171" i="1"/>
  <c r="V171" i="1"/>
  <c r="R171" i="1"/>
  <c r="Q171" i="1"/>
  <c r="Z170" i="1"/>
  <c r="Y170" i="1"/>
  <c r="X170" i="1"/>
  <c r="W170" i="1"/>
  <c r="V170" i="1"/>
  <c r="R170" i="1"/>
  <c r="Q170" i="1"/>
  <c r="Z169" i="1"/>
  <c r="Y169" i="1"/>
  <c r="X169" i="1"/>
  <c r="W169" i="1"/>
  <c r="V169" i="1"/>
  <c r="R169" i="1"/>
  <c r="Q169" i="1"/>
  <c r="Z168" i="1"/>
  <c r="Y168" i="1"/>
  <c r="X168" i="1"/>
  <c r="W168" i="1"/>
  <c r="V168" i="1"/>
  <c r="R168" i="1"/>
  <c r="Q168" i="1"/>
  <c r="Z167" i="1"/>
  <c r="Y167" i="1"/>
  <c r="X167" i="1"/>
  <c r="W167" i="1"/>
  <c r="V167" i="1"/>
  <c r="R167" i="1"/>
  <c r="Q167" i="1"/>
  <c r="Z166" i="1"/>
  <c r="Y166" i="1"/>
  <c r="X166" i="1"/>
  <c r="W166" i="1"/>
  <c r="V166" i="1"/>
  <c r="R166" i="1"/>
  <c r="Q166" i="1"/>
  <c r="Z165" i="1"/>
  <c r="Y165" i="1"/>
  <c r="X165" i="1"/>
  <c r="W165" i="1"/>
  <c r="V165" i="1"/>
  <c r="R165" i="1"/>
  <c r="Q165" i="1"/>
  <c r="Z164" i="1"/>
  <c r="Y164" i="1"/>
  <c r="X164" i="1"/>
  <c r="W164" i="1"/>
  <c r="V164" i="1"/>
  <c r="R164" i="1"/>
  <c r="Q164" i="1"/>
  <c r="Z163" i="1"/>
  <c r="Y163" i="1"/>
  <c r="X163" i="1"/>
  <c r="W163" i="1"/>
  <c r="V163" i="1"/>
  <c r="R163" i="1"/>
  <c r="Q163" i="1"/>
  <c r="Z162" i="1"/>
  <c r="Y162" i="1"/>
  <c r="X162" i="1"/>
  <c r="W162" i="1"/>
  <c r="V162" i="1"/>
  <c r="R162" i="1"/>
  <c r="Q162" i="1"/>
  <c r="Z161" i="1"/>
  <c r="Y161" i="1"/>
  <c r="X161" i="1"/>
  <c r="W161" i="1"/>
  <c r="V161" i="1"/>
  <c r="R161" i="1"/>
  <c r="Q161" i="1"/>
  <c r="Z160" i="1"/>
  <c r="Y160" i="1"/>
  <c r="X160" i="1"/>
  <c r="W160" i="1"/>
  <c r="V160" i="1"/>
  <c r="R160" i="1"/>
  <c r="Q160" i="1"/>
  <c r="Z159" i="1"/>
  <c r="Y159" i="1"/>
  <c r="X159" i="1"/>
  <c r="W159" i="1"/>
  <c r="V159" i="1"/>
  <c r="R159" i="1"/>
  <c r="Q159" i="1"/>
  <c r="Z158" i="1"/>
  <c r="Y158" i="1"/>
  <c r="X158" i="1"/>
  <c r="W158" i="1"/>
  <c r="V158" i="1"/>
  <c r="R158" i="1"/>
  <c r="Q158" i="1"/>
  <c r="Z157" i="1"/>
  <c r="Y157" i="1"/>
  <c r="X157" i="1"/>
  <c r="W157" i="1"/>
  <c r="V157" i="1"/>
  <c r="R157" i="1"/>
  <c r="Q157" i="1"/>
  <c r="Z156" i="1"/>
  <c r="Y156" i="1"/>
  <c r="X156" i="1"/>
  <c r="W156" i="1"/>
  <c r="V156" i="1"/>
  <c r="R156" i="1"/>
  <c r="Q156" i="1"/>
  <c r="Z155" i="1"/>
  <c r="Y155" i="1"/>
  <c r="X155" i="1"/>
  <c r="W155" i="1"/>
  <c r="V155" i="1"/>
  <c r="R155" i="1"/>
  <c r="Q155" i="1"/>
  <c r="Z154" i="1"/>
  <c r="Y154" i="1"/>
  <c r="X154" i="1"/>
  <c r="W154" i="1"/>
  <c r="V154" i="1"/>
  <c r="R154" i="1"/>
  <c r="Q154" i="1"/>
  <c r="Z153" i="1"/>
  <c r="Y153" i="1"/>
  <c r="X153" i="1"/>
  <c r="W153" i="1"/>
  <c r="V153" i="1"/>
  <c r="R153" i="1"/>
  <c r="Q153" i="1"/>
  <c r="Z152" i="1"/>
  <c r="Y152" i="1"/>
  <c r="X152" i="1"/>
  <c r="W152" i="1"/>
  <c r="V152" i="1"/>
  <c r="R152" i="1"/>
  <c r="Q152" i="1"/>
  <c r="Z151" i="1"/>
  <c r="Y151" i="1"/>
  <c r="X151" i="1"/>
  <c r="W151" i="1"/>
  <c r="V151" i="1"/>
  <c r="R151" i="1"/>
  <c r="Q151" i="1"/>
  <c r="Z150" i="1"/>
  <c r="Y150" i="1"/>
  <c r="X150" i="1"/>
  <c r="W150" i="1"/>
  <c r="V150" i="1"/>
  <c r="R150" i="1"/>
  <c r="Q150" i="1"/>
  <c r="Z149" i="1"/>
  <c r="Y149" i="1"/>
  <c r="X149" i="1"/>
  <c r="W149" i="1"/>
  <c r="V149" i="1"/>
  <c r="R149" i="1"/>
  <c r="Q149" i="1"/>
  <c r="Z148" i="1"/>
  <c r="Y148" i="1"/>
  <c r="X148" i="1"/>
  <c r="W148" i="1"/>
  <c r="V148" i="1"/>
  <c r="R148" i="1"/>
  <c r="Q148" i="1"/>
  <c r="Z147" i="1"/>
  <c r="Y147" i="1"/>
  <c r="X147" i="1"/>
  <c r="W147" i="1"/>
  <c r="V147" i="1"/>
  <c r="R147" i="1"/>
  <c r="Q147" i="1"/>
  <c r="Z146" i="1"/>
  <c r="Y146" i="1"/>
  <c r="X146" i="1"/>
  <c r="W146" i="1"/>
  <c r="V146" i="1"/>
  <c r="R146" i="1"/>
  <c r="Q146" i="1"/>
  <c r="Z145" i="1"/>
  <c r="Y145" i="1"/>
  <c r="X145" i="1"/>
  <c r="W145" i="1"/>
  <c r="V145" i="1"/>
  <c r="R145" i="1"/>
  <c r="Q145" i="1"/>
  <c r="Z144" i="1"/>
  <c r="Y144" i="1"/>
  <c r="X144" i="1"/>
  <c r="W144" i="1"/>
  <c r="V144" i="1"/>
  <c r="R144" i="1"/>
  <c r="Q144" i="1"/>
  <c r="Z143" i="1"/>
  <c r="Y143" i="1"/>
  <c r="X143" i="1"/>
  <c r="W143" i="1"/>
  <c r="V143" i="1"/>
  <c r="R143" i="1"/>
  <c r="Q143" i="1"/>
  <c r="Z142" i="1"/>
  <c r="Y142" i="1"/>
  <c r="X142" i="1"/>
  <c r="W142" i="1"/>
  <c r="V142" i="1"/>
  <c r="R142" i="1"/>
  <c r="Q142" i="1"/>
  <c r="Z141" i="1"/>
  <c r="Y141" i="1"/>
  <c r="X141" i="1"/>
  <c r="W141" i="1"/>
  <c r="V141" i="1"/>
  <c r="R141" i="1"/>
  <c r="Q141" i="1"/>
  <c r="Z140" i="1"/>
  <c r="Y140" i="1"/>
  <c r="X140" i="1"/>
  <c r="W140" i="1"/>
  <c r="V140" i="1"/>
  <c r="R140" i="1"/>
  <c r="Q140" i="1"/>
  <c r="Z139" i="1"/>
  <c r="Y139" i="1"/>
  <c r="X139" i="1"/>
  <c r="W139" i="1"/>
  <c r="V139" i="1"/>
  <c r="R139" i="1"/>
  <c r="Q139" i="1"/>
  <c r="Z138" i="1"/>
  <c r="Y138" i="1"/>
  <c r="X138" i="1"/>
  <c r="W138" i="1"/>
  <c r="V138" i="1"/>
  <c r="R138" i="1"/>
  <c r="Q138" i="1"/>
  <c r="Z137" i="1"/>
  <c r="Y137" i="1"/>
  <c r="X137" i="1"/>
  <c r="W137" i="1"/>
  <c r="V137" i="1"/>
  <c r="R137" i="1"/>
  <c r="Q137" i="1"/>
  <c r="Z136" i="1"/>
  <c r="Y136" i="1"/>
  <c r="X136" i="1"/>
  <c r="W136" i="1"/>
  <c r="V136" i="1"/>
  <c r="R136" i="1"/>
  <c r="Q136" i="1"/>
  <c r="Z135" i="1"/>
  <c r="Y135" i="1"/>
  <c r="X135" i="1"/>
  <c r="W135" i="1"/>
  <c r="V135" i="1"/>
  <c r="R135" i="1"/>
  <c r="Q135" i="1"/>
  <c r="Z134" i="1"/>
  <c r="Y134" i="1"/>
  <c r="X134" i="1"/>
  <c r="W134" i="1"/>
  <c r="V134" i="1"/>
  <c r="R134" i="1"/>
  <c r="Q134" i="1"/>
  <c r="Z133" i="1"/>
  <c r="Y133" i="1"/>
  <c r="X133" i="1"/>
  <c r="W133" i="1"/>
  <c r="V133" i="1"/>
  <c r="R133" i="1"/>
  <c r="Q133" i="1"/>
  <c r="Z132" i="1"/>
  <c r="Y132" i="1"/>
  <c r="X132" i="1"/>
  <c r="W132" i="1"/>
  <c r="V132" i="1"/>
  <c r="R132" i="1"/>
  <c r="Q132" i="1"/>
  <c r="Z131" i="1"/>
  <c r="Y131" i="1"/>
  <c r="X131" i="1"/>
  <c r="W131" i="1"/>
  <c r="V131" i="1"/>
  <c r="R131" i="1"/>
  <c r="Q131" i="1"/>
  <c r="Z130" i="1"/>
  <c r="Y130" i="1"/>
  <c r="X130" i="1"/>
  <c r="W130" i="1"/>
  <c r="V130" i="1"/>
  <c r="R130" i="1"/>
  <c r="Q130" i="1"/>
  <c r="Z129" i="1"/>
  <c r="Y129" i="1"/>
  <c r="X129" i="1"/>
  <c r="W129" i="1"/>
  <c r="V129" i="1"/>
  <c r="R129" i="1"/>
  <c r="Q129" i="1"/>
  <c r="Z128" i="1"/>
  <c r="Y128" i="1"/>
  <c r="X128" i="1"/>
  <c r="W128" i="1"/>
  <c r="V128" i="1"/>
  <c r="R128" i="1"/>
  <c r="Q128" i="1"/>
  <c r="Z127" i="1"/>
  <c r="Y127" i="1"/>
  <c r="X127" i="1"/>
  <c r="W127" i="1"/>
  <c r="V127" i="1"/>
  <c r="R127" i="1"/>
  <c r="Q127" i="1"/>
  <c r="Z126" i="1"/>
  <c r="Y126" i="1"/>
  <c r="X126" i="1"/>
  <c r="W126" i="1"/>
  <c r="V126" i="1"/>
  <c r="R126" i="1"/>
  <c r="Q126" i="1"/>
  <c r="Z125" i="1"/>
  <c r="Y125" i="1"/>
  <c r="X125" i="1"/>
  <c r="W125" i="1"/>
  <c r="V125" i="1"/>
  <c r="R125" i="1"/>
  <c r="Q125" i="1"/>
  <c r="Z124" i="1"/>
  <c r="Y124" i="1"/>
  <c r="X124" i="1"/>
  <c r="W124" i="1"/>
  <c r="V124" i="1"/>
  <c r="R124" i="1"/>
  <c r="Q124" i="1"/>
  <c r="Z123" i="1"/>
  <c r="Y123" i="1"/>
  <c r="X123" i="1"/>
  <c r="W123" i="1"/>
  <c r="V123" i="1"/>
  <c r="R123" i="1"/>
  <c r="Q123" i="1"/>
  <c r="Z122" i="1"/>
  <c r="Y122" i="1"/>
  <c r="X122" i="1"/>
  <c r="W122" i="1"/>
  <c r="V122" i="1"/>
  <c r="R122" i="1"/>
  <c r="Q122" i="1"/>
  <c r="Z121" i="1"/>
  <c r="Y121" i="1"/>
  <c r="X121" i="1"/>
  <c r="W121" i="1"/>
  <c r="V121" i="1"/>
  <c r="R121" i="1"/>
  <c r="Q121" i="1"/>
  <c r="Z120" i="1"/>
  <c r="Y120" i="1"/>
  <c r="X120" i="1"/>
  <c r="W120" i="1"/>
  <c r="V120" i="1"/>
  <c r="R120" i="1"/>
  <c r="Q120" i="1"/>
  <c r="Z119" i="1"/>
  <c r="Y119" i="1"/>
  <c r="X119" i="1"/>
  <c r="W119" i="1"/>
  <c r="V119" i="1"/>
  <c r="R119" i="1"/>
  <c r="Q119" i="1"/>
  <c r="Z118" i="1"/>
  <c r="Y118" i="1"/>
  <c r="X118" i="1"/>
  <c r="W118" i="1"/>
  <c r="V118" i="1"/>
  <c r="R118" i="1"/>
  <c r="Q118" i="1"/>
  <c r="Z117" i="1"/>
  <c r="Y117" i="1"/>
  <c r="X117" i="1"/>
  <c r="W117" i="1"/>
  <c r="V117" i="1"/>
  <c r="R117" i="1"/>
  <c r="Q117" i="1"/>
  <c r="Z116" i="1"/>
  <c r="Y116" i="1"/>
  <c r="X116" i="1"/>
  <c r="W116" i="1"/>
  <c r="V116" i="1"/>
  <c r="R116" i="1"/>
  <c r="Q116" i="1"/>
  <c r="Z115" i="1"/>
  <c r="Y115" i="1"/>
  <c r="X115" i="1"/>
  <c r="W115" i="1"/>
  <c r="V115" i="1"/>
  <c r="R115" i="1"/>
  <c r="Q115" i="1"/>
  <c r="Z114" i="1"/>
  <c r="Y114" i="1"/>
  <c r="X114" i="1"/>
  <c r="W114" i="1"/>
  <c r="V114" i="1"/>
  <c r="R114" i="1"/>
  <c r="Q114" i="1"/>
  <c r="Z113" i="1"/>
  <c r="Y113" i="1"/>
  <c r="X113" i="1"/>
  <c r="W113" i="1"/>
  <c r="V113" i="1"/>
  <c r="R113" i="1"/>
  <c r="Q113" i="1"/>
  <c r="Z112" i="1"/>
  <c r="Y112" i="1"/>
  <c r="X112" i="1"/>
  <c r="W112" i="1"/>
  <c r="V112" i="1"/>
  <c r="R112" i="1"/>
  <c r="Q112" i="1"/>
  <c r="Z111" i="1"/>
  <c r="Y111" i="1"/>
  <c r="X111" i="1"/>
  <c r="W111" i="1"/>
  <c r="V111" i="1"/>
  <c r="R111" i="1"/>
  <c r="Q111" i="1"/>
  <c r="Z110" i="1"/>
  <c r="Y110" i="1"/>
  <c r="X110" i="1"/>
  <c r="W110" i="1"/>
  <c r="V110" i="1"/>
  <c r="R110" i="1"/>
  <c r="Q110" i="1"/>
  <c r="Z109" i="1"/>
  <c r="Y109" i="1"/>
  <c r="X109" i="1"/>
  <c r="W109" i="1"/>
  <c r="V109" i="1"/>
  <c r="R109" i="1"/>
  <c r="Q109" i="1"/>
  <c r="Z108" i="1"/>
  <c r="Y108" i="1"/>
  <c r="X108" i="1"/>
  <c r="W108" i="1"/>
  <c r="V108" i="1"/>
  <c r="R108" i="1"/>
  <c r="Q108" i="1"/>
  <c r="Z107" i="1"/>
  <c r="Y107" i="1"/>
  <c r="X107" i="1"/>
  <c r="W107" i="1"/>
  <c r="V107" i="1"/>
  <c r="R107" i="1"/>
  <c r="Q107" i="1"/>
  <c r="Z106" i="1"/>
  <c r="Y106" i="1"/>
  <c r="X106" i="1"/>
  <c r="W106" i="1"/>
  <c r="V106" i="1"/>
  <c r="R106" i="1"/>
  <c r="Q106" i="1"/>
  <c r="Z105" i="1"/>
  <c r="Y105" i="1"/>
  <c r="X105" i="1"/>
  <c r="W105" i="1"/>
  <c r="V105" i="1"/>
  <c r="R105" i="1"/>
  <c r="Q105" i="1"/>
  <c r="Z104" i="1"/>
  <c r="Y104" i="1"/>
  <c r="X104" i="1"/>
  <c r="W104" i="1"/>
  <c r="V104" i="1"/>
  <c r="R104" i="1"/>
  <c r="Q104" i="1"/>
  <c r="Z103" i="1"/>
  <c r="Y103" i="1"/>
  <c r="X103" i="1"/>
  <c r="W103" i="1"/>
  <c r="V103" i="1"/>
  <c r="R103" i="1"/>
  <c r="Q103" i="1"/>
  <c r="Z102" i="1"/>
  <c r="Y102" i="1"/>
  <c r="X102" i="1"/>
  <c r="W102" i="1"/>
  <c r="V102" i="1"/>
  <c r="R102" i="1"/>
  <c r="Q102" i="1"/>
  <c r="Z101" i="1"/>
  <c r="Y101" i="1"/>
  <c r="X101" i="1"/>
  <c r="W101" i="1"/>
  <c r="V101" i="1"/>
  <c r="R101" i="1"/>
  <c r="Q101" i="1"/>
  <c r="Z100" i="1"/>
  <c r="Y100" i="1"/>
  <c r="X100" i="1"/>
  <c r="W100" i="1"/>
  <c r="V100" i="1"/>
  <c r="R100" i="1"/>
  <c r="Q100" i="1"/>
  <c r="Z99" i="1"/>
  <c r="Y99" i="1"/>
  <c r="X99" i="1"/>
  <c r="W99" i="1"/>
  <c r="V99" i="1"/>
  <c r="R99" i="1"/>
  <c r="Q99" i="1"/>
  <c r="Z98" i="1"/>
  <c r="Y98" i="1"/>
  <c r="X98" i="1"/>
  <c r="W98" i="1"/>
  <c r="V98" i="1"/>
  <c r="R98" i="1"/>
  <c r="Q98" i="1"/>
  <c r="Z97" i="1"/>
  <c r="Y97" i="1"/>
  <c r="X97" i="1"/>
  <c r="W97" i="1"/>
  <c r="V97" i="1"/>
  <c r="R97" i="1"/>
  <c r="Q97" i="1"/>
  <c r="Z96" i="1"/>
  <c r="Y96" i="1"/>
  <c r="X96" i="1"/>
  <c r="W96" i="1"/>
  <c r="V96" i="1"/>
  <c r="R96" i="1"/>
  <c r="Q96" i="1"/>
  <c r="Z95" i="1"/>
  <c r="Y95" i="1"/>
  <c r="X95" i="1"/>
  <c r="W95" i="1"/>
  <c r="V95" i="1"/>
  <c r="R95" i="1"/>
  <c r="Q95" i="1"/>
  <c r="Z94" i="1"/>
  <c r="Y94" i="1"/>
  <c r="X94" i="1"/>
  <c r="W94" i="1"/>
  <c r="V94" i="1"/>
  <c r="R94" i="1"/>
  <c r="Q94" i="1"/>
  <c r="Z93" i="1"/>
  <c r="Y93" i="1"/>
  <c r="X93" i="1"/>
  <c r="W93" i="1"/>
  <c r="V93" i="1"/>
  <c r="R93" i="1"/>
  <c r="Q93" i="1"/>
  <c r="Z92" i="1"/>
  <c r="Y92" i="1"/>
  <c r="X92" i="1"/>
  <c r="W92" i="1"/>
  <c r="V92" i="1"/>
  <c r="R92" i="1"/>
  <c r="Q92" i="1"/>
  <c r="Z91" i="1"/>
  <c r="Y91" i="1"/>
  <c r="X91" i="1"/>
  <c r="W91" i="1"/>
  <c r="V91" i="1"/>
  <c r="R91" i="1"/>
  <c r="Q91" i="1"/>
  <c r="Z90" i="1"/>
  <c r="Y90" i="1"/>
  <c r="X90" i="1"/>
  <c r="W90" i="1"/>
  <c r="V90" i="1"/>
  <c r="R90" i="1"/>
  <c r="Q90" i="1"/>
  <c r="Z89" i="1"/>
  <c r="Y89" i="1"/>
  <c r="X89" i="1"/>
  <c r="W89" i="1"/>
  <c r="V89" i="1"/>
  <c r="R89" i="1"/>
  <c r="Q89" i="1"/>
  <c r="Z88" i="1"/>
  <c r="Y88" i="1"/>
  <c r="X88" i="1"/>
  <c r="W88" i="1"/>
  <c r="V88" i="1"/>
  <c r="R88" i="1"/>
  <c r="Q88" i="1"/>
  <c r="Z87" i="1"/>
  <c r="Y87" i="1"/>
  <c r="X87" i="1"/>
  <c r="W87" i="1"/>
  <c r="V87" i="1"/>
  <c r="R87" i="1"/>
  <c r="Q87" i="1"/>
  <c r="Z86" i="1"/>
  <c r="Y86" i="1"/>
  <c r="X86" i="1"/>
  <c r="W86" i="1"/>
  <c r="V86" i="1"/>
  <c r="R86" i="1"/>
  <c r="Q86" i="1"/>
  <c r="Z85" i="1"/>
  <c r="Y85" i="1"/>
  <c r="X85" i="1"/>
  <c r="W85" i="1"/>
  <c r="V85" i="1"/>
  <c r="R85" i="1"/>
  <c r="Q85" i="1"/>
  <c r="Z84" i="1"/>
  <c r="Y84" i="1"/>
  <c r="X84" i="1"/>
  <c r="W84" i="1"/>
  <c r="V84" i="1"/>
  <c r="R84" i="1"/>
  <c r="Q84" i="1"/>
  <c r="Z83" i="1"/>
  <c r="Y83" i="1"/>
  <c r="X83" i="1"/>
  <c r="W83" i="1"/>
  <c r="V83" i="1"/>
  <c r="R83" i="1"/>
  <c r="Q83" i="1"/>
  <c r="Z82" i="1"/>
  <c r="Y82" i="1"/>
  <c r="X82" i="1"/>
  <c r="W82" i="1"/>
  <c r="V82" i="1"/>
  <c r="R82" i="1"/>
  <c r="Q82" i="1"/>
  <c r="Z81" i="1"/>
  <c r="Y81" i="1"/>
  <c r="X81" i="1"/>
  <c r="W81" i="1"/>
  <c r="V81" i="1"/>
  <c r="R81" i="1"/>
  <c r="Q81" i="1"/>
  <c r="Z80" i="1"/>
  <c r="Y80" i="1"/>
  <c r="X80" i="1"/>
  <c r="W80" i="1"/>
  <c r="V80" i="1"/>
  <c r="R80" i="1"/>
  <c r="Q80" i="1"/>
  <c r="Z79" i="1"/>
  <c r="Y79" i="1"/>
  <c r="X79" i="1"/>
  <c r="W79" i="1"/>
  <c r="V79" i="1"/>
  <c r="R79" i="1"/>
  <c r="Q79" i="1"/>
  <c r="Z78" i="1"/>
  <c r="Y78" i="1"/>
  <c r="X78" i="1"/>
  <c r="W78" i="1"/>
  <c r="V78" i="1"/>
  <c r="R78" i="1"/>
  <c r="Q78" i="1"/>
  <c r="Z77" i="1"/>
  <c r="Y77" i="1"/>
  <c r="X77" i="1"/>
  <c r="W77" i="1"/>
  <c r="V77" i="1"/>
  <c r="R77" i="1"/>
  <c r="Q77" i="1"/>
  <c r="Z76" i="1"/>
  <c r="Y76" i="1"/>
  <c r="X76" i="1"/>
  <c r="W76" i="1"/>
  <c r="V76" i="1"/>
  <c r="R76" i="1"/>
  <c r="Q76" i="1"/>
  <c r="Z75" i="1"/>
  <c r="Y75" i="1"/>
  <c r="X75" i="1"/>
  <c r="W75" i="1"/>
  <c r="V75" i="1"/>
  <c r="R75" i="1"/>
  <c r="Q75" i="1"/>
  <c r="Z74" i="1"/>
  <c r="Y74" i="1"/>
  <c r="X74" i="1"/>
  <c r="W74" i="1"/>
  <c r="V74" i="1"/>
  <c r="R74" i="1"/>
  <c r="Q74" i="1"/>
  <c r="Z73" i="1"/>
  <c r="Y73" i="1"/>
  <c r="X73" i="1"/>
  <c r="W73" i="1"/>
  <c r="V73" i="1"/>
  <c r="R73" i="1"/>
  <c r="Q73" i="1"/>
  <c r="Z72" i="1"/>
  <c r="Y72" i="1"/>
  <c r="X72" i="1"/>
  <c r="W72" i="1"/>
  <c r="V72" i="1"/>
  <c r="R72" i="1"/>
  <c r="Q72" i="1"/>
  <c r="Z71" i="1"/>
  <c r="Y71" i="1"/>
  <c r="X71" i="1"/>
  <c r="W71" i="1"/>
  <c r="V71" i="1"/>
  <c r="R71" i="1"/>
  <c r="Q71" i="1"/>
  <c r="Z70" i="1"/>
  <c r="Y70" i="1"/>
  <c r="X70" i="1"/>
  <c r="W70" i="1"/>
  <c r="V70" i="1"/>
  <c r="R70" i="1"/>
  <c r="Q70" i="1"/>
  <c r="Z69" i="1"/>
  <c r="Y69" i="1"/>
  <c r="X69" i="1"/>
  <c r="W69" i="1"/>
  <c r="V69" i="1"/>
  <c r="R69" i="1"/>
  <c r="Q69" i="1"/>
  <c r="Z68" i="1"/>
  <c r="Y68" i="1"/>
  <c r="X68" i="1"/>
  <c r="W68" i="1"/>
  <c r="V68" i="1"/>
  <c r="R68" i="1"/>
  <c r="Q68" i="1"/>
  <c r="Z67" i="1"/>
  <c r="Y67" i="1"/>
  <c r="X67" i="1"/>
  <c r="W67" i="1"/>
  <c r="V67" i="1"/>
  <c r="R67" i="1"/>
  <c r="Q67" i="1"/>
  <c r="Z66" i="1"/>
  <c r="Y66" i="1"/>
  <c r="X66" i="1"/>
  <c r="W66" i="1"/>
  <c r="V66" i="1"/>
  <c r="R66" i="1"/>
  <c r="Q66" i="1"/>
  <c r="Z65" i="1"/>
  <c r="Y65" i="1"/>
  <c r="X65" i="1"/>
  <c r="W65" i="1"/>
  <c r="V65" i="1"/>
  <c r="R65" i="1"/>
  <c r="Q65" i="1"/>
  <c r="Z64" i="1"/>
  <c r="Y64" i="1"/>
  <c r="X64" i="1"/>
  <c r="W64" i="1"/>
  <c r="V64" i="1"/>
  <c r="R64" i="1"/>
  <c r="Q64" i="1"/>
  <c r="Z63" i="1"/>
  <c r="Y63" i="1"/>
  <c r="X63" i="1"/>
  <c r="W63" i="1"/>
  <c r="V63" i="1"/>
  <c r="R63" i="1"/>
  <c r="Q63" i="1"/>
  <c r="Z62" i="1"/>
  <c r="Y62" i="1"/>
  <c r="X62" i="1"/>
  <c r="W62" i="1"/>
  <c r="V62" i="1"/>
  <c r="R62" i="1"/>
  <c r="Q62" i="1"/>
  <c r="Z61" i="1"/>
  <c r="Y61" i="1"/>
  <c r="X61" i="1"/>
  <c r="W61" i="1"/>
  <c r="V61" i="1"/>
  <c r="R61" i="1"/>
  <c r="Q61" i="1"/>
  <c r="Z60" i="1"/>
  <c r="Y60" i="1"/>
  <c r="X60" i="1"/>
  <c r="W60" i="1"/>
  <c r="V60" i="1"/>
  <c r="R60" i="1"/>
  <c r="Q60" i="1"/>
  <c r="Z59" i="1"/>
  <c r="Y59" i="1"/>
  <c r="X59" i="1"/>
  <c r="W59" i="1"/>
  <c r="V59" i="1"/>
  <c r="R59" i="1"/>
  <c r="Q59" i="1"/>
  <c r="Z58" i="1"/>
  <c r="Y58" i="1"/>
  <c r="X58" i="1"/>
  <c r="W58" i="1"/>
  <c r="V58" i="1"/>
  <c r="R58" i="1"/>
  <c r="Q58" i="1"/>
  <c r="Z57" i="1"/>
  <c r="Y57" i="1"/>
  <c r="X57" i="1"/>
  <c r="W57" i="1"/>
  <c r="V57" i="1"/>
  <c r="R57" i="1"/>
  <c r="Q57" i="1"/>
  <c r="Z56" i="1"/>
  <c r="Y56" i="1"/>
  <c r="X56" i="1"/>
  <c r="W56" i="1"/>
  <c r="V56" i="1"/>
  <c r="R56" i="1"/>
  <c r="Q56" i="1"/>
  <c r="Z55" i="1"/>
  <c r="Y55" i="1"/>
  <c r="X55" i="1"/>
  <c r="W55" i="1"/>
  <c r="V55" i="1"/>
  <c r="R55" i="1"/>
  <c r="Q55" i="1"/>
  <c r="Z54" i="1"/>
  <c r="Y54" i="1"/>
  <c r="X54" i="1"/>
  <c r="W54" i="1"/>
  <c r="V54" i="1"/>
  <c r="R54" i="1"/>
  <c r="Q54" i="1"/>
  <c r="Z53" i="1"/>
  <c r="Y53" i="1"/>
  <c r="X53" i="1"/>
  <c r="W53" i="1"/>
  <c r="V53" i="1"/>
  <c r="R53" i="1"/>
  <c r="Q53" i="1"/>
  <c r="Z52" i="1"/>
  <c r="Y52" i="1"/>
  <c r="X52" i="1"/>
  <c r="W52" i="1"/>
  <c r="V52" i="1"/>
  <c r="R52" i="1"/>
  <c r="Q52" i="1"/>
  <c r="Z51" i="1"/>
  <c r="Y51" i="1"/>
  <c r="X51" i="1"/>
  <c r="W51" i="1"/>
  <c r="V51" i="1"/>
  <c r="R51" i="1"/>
  <c r="Q51" i="1"/>
  <c r="Z50" i="1"/>
  <c r="Y50" i="1"/>
  <c r="X50" i="1"/>
  <c r="W50" i="1"/>
  <c r="V50" i="1"/>
  <c r="R50" i="1"/>
  <c r="Q50" i="1"/>
  <c r="Z49" i="1"/>
  <c r="Y49" i="1"/>
  <c r="X49" i="1"/>
  <c r="W49" i="1"/>
  <c r="V49" i="1"/>
  <c r="R49" i="1"/>
  <c r="Q49" i="1"/>
  <c r="Z48" i="1"/>
  <c r="Y48" i="1"/>
  <c r="X48" i="1"/>
  <c r="W48" i="1"/>
  <c r="V48" i="1"/>
  <c r="R48" i="1"/>
  <c r="Q48" i="1"/>
  <c r="Z47" i="1"/>
  <c r="Y47" i="1"/>
  <c r="X47" i="1"/>
  <c r="W47" i="1"/>
  <c r="V47" i="1"/>
  <c r="R47" i="1"/>
  <c r="Q47" i="1"/>
  <c r="Z46" i="1"/>
  <c r="Y46" i="1"/>
  <c r="X46" i="1"/>
  <c r="W46" i="1"/>
  <c r="V46" i="1"/>
  <c r="R46" i="1"/>
  <c r="Q46" i="1"/>
  <c r="Z45" i="1"/>
  <c r="Y45" i="1"/>
  <c r="X45" i="1"/>
  <c r="W45" i="1"/>
  <c r="V45" i="1"/>
  <c r="R45" i="1"/>
  <c r="Q45" i="1"/>
  <c r="Z44" i="1"/>
  <c r="Y44" i="1"/>
  <c r="X44" i="1"/>
  <c r="W44" i="1"/>
  <c r="V44" i="1"/>
  <c r="R44" i="1"/>
  <c r="Q44" i="1"/>
  <c r="Z43" i="1"/>
  <c r="Y43" i="1"/>
  <c r="X43" i="1"/>
  <c r="W43" i="1"/>
  <c r="V43" i="1"/>
  <c r="R43" i="1"/>
  <c r="Q43" i="1"/>
  <c r="Z42" i="1"/>
  <c r="Y42" i="1"/>
  <c r="X42" i="1"/>
  <c r="W42" i="1"/>
  <c r="V42" i="1"/>
  <c r="R42" i="1"/>
  <c r="Q42" i="1"/>
  <c r="Z41" i="1"/>
  <c r="Y41" i="1"/>
  <c r="X41" i="1"/>
  <c r="W41" i="1"/>
  <c r="V41" i="1"/>
  <c r="R41" i="1"/>
  <c r="Q41" i="1"/>
  <c r="Z40" i="1"/>
  <c r="Y40" i="1"/>
  <c r="X40" i="1"/>
  <c r="W40" i="1"/>
  <c r="V40" i="1"/>
  <c r="R40" i="1"/>
  <c r="Q40" i="1"/>
  <c r="Z39" i="1"/>
  <c r="Y39" i="1"/>
  <c r="X39" i="1"/>
  <c r="W39" i="1"/>
  <c r="V39" i="1"/>
  <c r="R39" i="1"/>
  <c r="Q39" i="1"/>
  <c r="Z38" i="1"/>
  <c r="Y38" i="1"/>
  <c r="X38" i="1"/>
  <c r="W38" i="1"/>
  <c r="V38" i="1"/>
  <c r="R38" i="1"/>
  <c r="Q38" i="1"/>
  <c r="Z37" i="1"/>
  <c r="Y37" i="1"/>
  <c r="X37" i="1"/>
  <c r="W37" i="1"/>
  <c r="V37" i="1"/>
  <c r="R37" i="1"/>
  <c r="Q37" i="1"/>
  <c r="Z36" i="1"/>
  <c r="Y36" i="1"/>
  <c r="X36" i="1"/>
  <c r="W36" i="1"/>
  <c r="V36" i="1"/>
  <c r="R36" i="1"/>
  <c r="Q36" i="1"/>
  <c r="Z35" i="1"/>
  <c r="Y35" i="1"/>
  <c r="X35" i="1"/>
  <c r="W35" i="1"/>
  <c r="V35" i="1"/>
  <c r="R35" i="1"/>
  <c r="Q35" i="1"/>
  <c r="Z34" i="1"/>
  <c r="Y34" i="1"/>
  <c r="X34" i="1"/>
  <c r="W34" i="1"/>
  <c r="V34" i="1"/>
  <c r="R34" i="1"/>
  <c r="Q34" i="1"/>
  <c r="Z33" i="1"/>
  <c r="Y33" i="1"/>
  <c r="X33" i="1"/>
  <c r="W33" i="1"/>
  <c r="V33" i="1"/>
  <c r="R33" i="1"/>
  <c r="Q33" i="1"/>
  <c r="Z32" i="1"/>
  <c r="Y32" i="1"/>
  <c r="X32" i="1"/>
  <c r="W32" i="1"/>
  <c r="V32" i="1"/>
  <c r="R32" i="1"/>
  <c r="Q32" i="1"/>
  <c r="Z31" i="1"/>
  <c r="Y31" i="1"/>
  <c r="X31" i="1"/>
  <c r="W31" i="1"/>
  <c r="V31" i="1"/>
  <c r="R31" i="1"/>
  <c r="Q31" i="1"/>
  <c r="Z30" i="1"/>
  <c r="Y30" i="1"/>
  <c r="X30" i="1"/>
  <c r="W30" i="1"/>
  <c r="V30" i="1"/>
  <c r="R30" i="1"/>
  <c r="Q30" i="1"/>
  <c r="Z29" i="1"/>
  <c r="Y29" i="1"/>
  <c r="X29" i="1"/>
  <c r="W29" i="1"/>
  <c r="V29" i="1"/>
  <c r="R29" i="1"/>
  <c r="Q29" i="1"/>
  <c r="Z28" i="1"/>
  <c r="Y28" i="1"/>
  <c r="X28" i="1"/>
  <c r="W28" i="1"/>
  <c r="V28" i="1"/>
  <c r="R28" i="1"/>
  <c r="Q28" i="1"/>
  <c r="Z27" i="1"/>
  <c r="Y27" i="1"/>
  <c r="X27" i="1"/>
  <c r="W27" i="1"/>
  <c r="V27" i="1"/>
  <c r="R27" i="1"/>
  <c r="Q27" i="1"/>
  <c r="Z26" i="1"/>
  <c r="Y26" i="1"/>
  <c r="X26" i="1"/>
  <c r="W26" i="1"/>
  <c r="V26" i="1"/>
  <c r="R26" i="1"/>
  <c r="Q26" i="1"/>
  <c r="Z25" i="1"/>
  <c r="Y25" i="1"/>
  <c r="X25" i="1"/>
  <c r="W25" i="1"/>
  <c r="V25" i="1"/>
  <c r="R25" i="1"/>
  <c r="Q25" i="1"/>
  <c r="Z24" i="1"/>
  <c r="Y24" i="1"/>
  <c r="X24" i="1"/>
  <c r="W24" i="1"/>
  <c r="V24" i="1"/>
  <c r="R24" i="1"/>
  <c r="Q24" i="1"/>
  <c r="Z23" i="1"/>
  <c r="Y23" i="1"/>
  <c r="X23" i="1"/>
  <c r="W23" i="1"/>
  <c r="V23" i="1"/>
  <c r="R23" i="1"/>
  <c r="Q23" i="1"/>
  <c r="Z22" i="1"/>
  <c r="Y22" i="1"/>
  <c r="X22" i="1"/>
  <c r="W22" i="1"/>
  <c r="V22" i="1"/>
  <c r="R22" i="1"/>
  <c r="Q22" i="1"/>
  <c r="Z21" i="1"/>
  <c r="Y21" i="1"/>
  <c r="X21" i="1"/>
  <c r="W21" i="1"/>
  <c r="V21" i="1"/>
  <c r="R21" i="1"/>
  <c r="Q21" i="1"/>
  <c r="Z20" i="1"/>
  <c r="Y20" i="1"/>
  <c r="X20" i="1"/>
  <c r="W20" i="1"/>
  <c r="V20" i="1"/>
  <c r="R20" i="1"/>
  <c r="Q20" i="1"/>
  <c r="Z19" i="1"/>
  <c r="Y19" i="1"/>
  <c r="X19" i="1"/>
  <c r="W19" i="1"/>
  <c r="V19" i="1"/>
  <c r="R19" i="1"/>
  <c r="Q19" i="1"/>
  <c r="Z18" i="1"/>
  <c r="Y18" i="1"/>
  <c r="X18" i="1"/>
  <c r="W18" i="1"/>
  <c r="V18" i="1"/>
  <c r="R18" i="1"/>
  <c r="Q18" i="1"/>
  <c r="Z17" i="1"/>
  <c r="Y17" i="1"/>
  <c r="X17" i="1"/>
  <c r="W17" i="1"/>
  <c r="V17" i="1"/>
  <c r="R17" i="1"/>
  <c r="Q17" i="1"/>
  <c r="Z16" i="1"/>
  <c r="Y16" i="1"/>
  <c r="X16" i="1"/>
  <c r="W16" i="1"/>
  <c r="V16" i="1"/>
  <c r="R16" i="1"/>
  <c r="Q16" i="1"/>
  <c r="Z15" i="1"/>
  <c r="Y15" i="1"/>
  <c r="X15" i="1"/>
  <c r="W15" i="1"/>
  <c r="V15" i="1"/>
  <c r="R15" i="1"/>
  <c r="Q15" i="1"/>
  <c r="Z14" i="1"/>
  <c r="Y14" i="1"/>
  <c r="X14" i="1"/>
  <c r="W14" i="1"/>
  <c r="V14" i="1"/>
  <c r="R14" i="1"/>
  <c r="Q14" i="1"/>
  <c r="Z13" i="1"/>
  <c r="Y13" i="1"/>
  <c r="X13" i="1"/>
  <c r="W13" i="1"/>
  <c r="V13" i="1"/>
  <c r="R13" i="1"/>
  <c r="Q13" i="1"/>
  <c r="Z12" i="1"/>
  <c r="Y12" i="1"/>
  <c r="X12" i="1"/>
  <c r="W12" i="1"/>
  <c r="V12" i="1"/>
  <c r="R12" i="1"/>
  <c r="Q12" i="1"/>
  <c r="Z11" i="1"/>
  <c r="Y11" i="1"/>
  <c r="X11" i="1"/>
  <c r="W11" i="1"/>
  <c r="V11" i="1"/>
  <c r="R11" i="1"/>
  <c r="Q11" i="1"/>
  <c r="Z10" i="1"/>
  <c r="Y10" i="1"/>
  <c r="X10" i="1"/>
  <c r="W10" i="1"/>
  <c r="V10" i="1"/>
  <c r="R10" i="1"/>
  <c r="Q10" i="1"/>
  <c r="Z9" i="1"/>
  <c r="Y9" i="1"/>
  <c r="X9" i="1"/>
  <c r="W9" i="1"/>
  <c r="V9" i="1"/>
  <c r="R9" i="1"/>
  <c r="Q9" i="1"/>
  <c r="AD10" i="1"/>
  <c r="Z8" i="1"/>
  <c r="Y8" i="1"/>
  <c r="X8" i="1"/>
  <c r="W8" i="1"/>
  <c r="V8" i="1"/>
  <c r="R8" i="1"/>
  <c r="Q8" i="1"/>
  <c r="AD7" i="1"/>
  <c r="Z7" i="1"/>
  <c r="Y7" i="1"/>
  <c r="X7" i="1"/>
  <c r="W7" i="1"/>
  <c r="V7" i="1"/>
  <c r="R7" i="1"/>
  <c r="Q7" i="1"/>
  <c r="Z6" i="1"/>
  <c r="Y6" i="1"/>
  <c r="X6" i="1"/>
  <c r="W6" i="1"/>
  <c r="V6" i="1"/>
  <c r="R6" i="1"/>
  <c r="Q6" i="1"/>
  <c r="Z5" i="1"/>
  <c r="Y5" i="1"/>
  <c r="X5" i="1"/>
  <c r="W5" i="1"/>
  <c r="V5" i="1"/>
  <c r="R5" i="1"/>
  <c r="Q5" i="1"/>
  <c r="Z4" i="1"/>
  <c r="Y4" i="1"/>
  <c r="X4" i="1"/>
  <c r="W4" i="1"/>
  <c r="V4" i="1"/>
  <c r="R4" i="1"/>
  <c r="Q4" i="1"/>
  <c r="Z3" i="1"/>
  <c r="Y3" i="1"/>
  <c r="X3" i="1"/>
  <c r="W3" i="1"/>
  <c r="V3" i="1"/>
  <c r="R3" i="1"/>
  <c r="Q3" i="1"/>
  <c r="Z2" i="1"/>
  <c r="Y2" i="1"/>
  <c r="X2" i="1"/>
  <c r="W2" i="1"/>
  <c r="V2" i="1"/>
  <c r="R2" i="1"/>
  <c r="Q2" i="1"/>
</calcChain>
</file>

<file path=xl/connections.xml><?xml version="1.0" encoding="utf-8"?>
<connections xmlns="http://schemas.openxmlformats.org/spreadsheetml/2006/main">
  <connection id="1" name="LinkedTable_Table2" type="102" refreshedVersion="6" minRefreshableVersion="5">
    <extLst>
      <ext xmlns:x15="http://schemas.microsoft.com/office/spreadsheetml/2010/11/main" uri="{DE250136-89BD-433C-8126-D09CA5730AF9}">
        <x15:connection id="Table2">
          <x15:rangePr sourceName="_xlcn.LinkedTable_Table21"/>
        </x15:connection>
      </ext>
    </extLst>
  </connection>
  <connection id="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<sst xmlns="http://schemas.openxmlformats.org/spreadsheetml/2006/main" count="17731" uniqueCount="12929">
  <si>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</si>
  <si>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</si>
  <si>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</si>
  <si>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</si>
  <si>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</si>
  <si>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</si>
  <si>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</si>
  <si>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</si>
  <si>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</si>
  <si>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</si>
  <si>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</si>
  <si>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</si>
  <si>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</si>
  <si>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</si>
  <si>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</si>
  <si>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</si>
  <si>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</si>
  <si>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</si>
  <si>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</si>
  <si>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</si>
  <si>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</si>
  <si>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</si>
  <si>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</si>
  <si>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</si>
  <si>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</si>
  <si>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</si>
  <si>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</si>
  <si>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</si>
  <si>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</si>
  <si>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</si>
  <si>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</si>
  <si>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</si>
  <si>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</si>
  <si>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</si>
  <si>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</si>
  <si>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</si>
  <si>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</si>
  <si>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</si>
  <si>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</si>
  <si>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</si>
  <si>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</si>
  <si>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</si>
  <si>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</si>
  <si>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</si>
  <si>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</si>
  <si>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</si>
  <si>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</si>
  <si>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</si>
  <si>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</si>
  <si>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</si>
  <si>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</si>
  <si>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</si>
  <si>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</si>
  <si>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</si>
  <si>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</si>
  <si>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</si>
  <si>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</si>
  <si>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</si>
  <si>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</si>
  <si>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</si>
  <si>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</si>
  <si>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</si>
  <si>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</si>
  <si>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</si>
  <si>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</si>
  <si>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</si>
  <si>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</si>
  <si>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</si>
  <si>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</si>
  <si>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</si>
  <si>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</si>
  <si>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</si>
  <si>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</si>
  <si>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</si>
  <si>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</si>
  <si>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</si>
  <si>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</si>
  <si>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</si>
  <si>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</si>
  <si>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</si>
  <si>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</si>
  <si>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</si>
  <si>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</si>
  <si>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</si>
  <si>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</si>
  <si>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</si>
  <si>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</si>
  <si>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</si>
  <si>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</si>
  <si>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</si>
  <si>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</si>
  <si>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</si>
  <si>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</si>
  <si>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</si>
  <si>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</si>
  <si>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</si>
  <si>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</si>
  <si>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</si>
  <si>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</si>
  <si>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</si>
  <si>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</si>
  <si>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</si>
  <si>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</si>
  <si>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</si>
  <si>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</si>
  <si>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</si>
  <si>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</si>
  <si>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</si>
  <si>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</si>
  <si>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</si>
  <si>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</si>
  <si>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</si>
  <si>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</si>
  <si>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</si>
  <si>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</si>
  <si>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</si>
  <si>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</si>
  <si>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</si>
  <si>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</si>
  <si>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</si>
  <si>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</si>
  <si>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</si>
  <si>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</si>
  <si>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</si>
  <si>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</si>
  <si>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</si>
  <si>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</si>
  <si>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</si>
  <si>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</si>
  <si>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</si>
  <si>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</si>
  <si>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</si>
  <si>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</si>
  <si>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</si>
  <si>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</si>
  <si>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</si>
  <si>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</si>
  <si>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</si>
  <si>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</si>
  <si>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</si>
  <si>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</si>
  <si>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</si>
  <si>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</si>
  <si>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</si>
  <si>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</si>
  <si>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</si>
  <si>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</si>
  <si>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</si>
  <si>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</si>
  <si>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</si>
  <si>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</si>
  <si>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</si>
  <si>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</si>
  <si>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</si>
  <si>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</si>
  <si>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</si>
  <si>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</si>
  <si>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</si>
  <si>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</si>
  <si>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</si>
  <si>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</si>
  <si>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</si>
  <si>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</si>
  <si>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</si>
  <si>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</si>
  <si>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</si>
  <si>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</si>
  <si>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</si>
  <si>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</si>
  <si>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</si>
  <si>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</si>
  <si>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</si>
  <si>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</si>
  <si>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</si>
  <si>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</si>
  <si>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</si>
  <si>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</si>
  <si>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</si>
  <si>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</si>
  <si>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</si>
  <si>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</si>
  <si>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</si>
  <si>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</si>
  <si>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</si>
  <si>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</si>
  <si>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</si>
  <si>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</si>
  <si>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</si>
  <si>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</si>
  <si>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</si>
  <si>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</si>
  <si>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</si>
  <si>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</si>
  <si>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</si>
  <si>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</si>
  <si>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</si>
  <si>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</si>
  <si>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</si>
  <si>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</si>
  <si>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</si>
  <si>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</si>
  <si>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</si>
  <si>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</si>
  <si>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</si>
  <si>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</si>
  <si>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</si>
  <si>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</si>
  <si>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</si>
  <si>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</si>
  <si>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</si>
  <si>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</si>
  <si>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</si>
  <si>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</si>
  <si>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</si>
  <si>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</si>
  <si>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</si>
  <si>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</si>
  <si>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</si>
  <si>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</si>
  <si>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</si>
  <si>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</si>
  <si>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</si>
  <si>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</si>
  <si>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</si>
  <si>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</si>
  <si>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</si>
  <si>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</si>
  <si>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</si>
  <si>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</si>
  <si>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</si>
  <si>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</si>
  <si>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</si>
  <si>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</si>
  <si>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</si>
  <si>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</si>
  <si>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</si>
  <si>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</si>
  <si>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</si>
  <si>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</si>
  <si>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</si>
  <si>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</si>
  <si>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</si>
  <si>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</si>
  <si>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</si>
  <si>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</si>
  <si>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</si>
  <si>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</si>
  <si>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</si>
  <si>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</si>
  <si>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</si>
  <si>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</si>
  <si>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</si>
  <si>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</si>
  <si>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</si>
  <si>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</si>
  <si>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</si>
  <si>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</si>
  <si>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</si>
  <si>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</si>
  <si>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</si>
  <si>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</si>
  <si>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</si>
  <si>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</si>
  <si>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</si>
  <si>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</si>
  <si>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</si>
  <si>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</si>
  <si>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</si>
  <si>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</si>
  <si>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</si>
  <si>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</si>
  <si>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</si>
  <si>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</si>
  <si>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</si>
  <si>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</si>
  <si>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</si>
  <si>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</si>
  <si>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</si>
  <si>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</si>
  <si>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</si>
  <si>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</si>
  <si>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</si>
  <si>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</si>
  <si>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</si>
  <si>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</si>
  <si>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</si>
  <si>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</si>
  <si>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</si>
  <si>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</si>
  <si>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</si>
  <si>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</si>
  <si>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</si>
  <si>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</si>
  <si>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</si>
  <si>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</si>
  <si>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</si>
  <si>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</si>
  <si>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</si>
  <si>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</si>
  <si>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</si>
  <si>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</si>
  <si>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</si>
  <si>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</si>
  <si>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</si>
  <si>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</si>
  <si>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</si>
  <si>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</si>
  <si>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</si>
  <si>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</si>
  <si>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</si>
  <si>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</si>
  <si>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</si>
  <si>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</si>
  <si>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</si>
  <si>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</si>
  <si>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</si>
  <si>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</si>
  <si>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</si>
  <si>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</si>
  <si>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</si>
  <si>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</si>
  <si>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</si>
  <si>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</si>
  <si>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</si>
  <si>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</si>
  <si>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</si>
  <si>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</si>
  <si>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</si>
  <si>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</si>
  <si>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</si>
  <si>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</si>
  <si>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</si>
  <si>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</si>
  <si>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</si>
  <si>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</si>
  <si>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</si>
  <si>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</si>
  <si>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</si>
  <si>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</si>
  <si>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</si>
  <si>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</si>
  <si>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</si>
  <si>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</si>
  <si>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</si>
  <si>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</si>
  <si>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</si>
  <si>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</si>
  <si>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</si>
  <si>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</si>
  <si>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</si>
  <si>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</si>
  <si>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</si>
  <si>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</si>
  <si>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</si>
  <si>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</si>
  <si>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</si>
  <si>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</si>
  <si>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</si>
  <si>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</si>
  <si>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</si>
  <si>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</si>
  <si>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</si>
  <si>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</si>
  <si>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</si>
  <si>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</si>
  <si>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</si>
  <si>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</si>
  <si>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</si>
  <si>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</si>
  <si>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</si>
  <si>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</si>
  <si>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</si>
  <si>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</si>
  <si>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</si>
  <si>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</si>
  <si>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</si>
  <si>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</si>
  <si>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</si>
  <si>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</si>
  <si>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</si>
  <si>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</si>
  <si>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</si>
  <si>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</si>
  <si>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</si>
  <si>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</si>
  <si>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</si>
  <si>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</si>
  <si>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</si>
  <si>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</si>
  <si>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</si>
  <si>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</si>
  <si>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</si>
  <si>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</si>
  <si>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</si>
  <si>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</si>
  <si>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</si>
  <si>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</si>
  <si>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</si>
  <si>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</si>
  <si>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</si>
  <si>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</si>
  <si>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</si>
  <si>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</si>
  <si>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</si>
  <si>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</si>
  <si>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</si>
  <si>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</si>
  <si>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</si>
  <si>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</si>
  <si>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</si>
  <si>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</si>
  <si>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</si>
  <si>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</si>
  <si>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</si>
  <si>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</si>
  <si>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</si>
  <si>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</si>
  <si>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</si>
  <si>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</si>
  <si>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</si>
  <si>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</si>
  <si>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</si>
  <si>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</si>
  <si>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</si>
  <si>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</si>
  <si>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</si>
  <si>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</si>
  <si>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</si>
  <si>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</si>
  <si>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</si>
  <si>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</si>
  <si>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</si>
  <si>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</si>
  <si>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</si>
  <si>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</si>
  <si>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</si>
  <si>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</si>
  <si>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</si>
  <si>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</si>
  <si>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</si>
  <si>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</si>
  <si>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</si>
  <si>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</si>
  <si>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</si>
  <si>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</si>
  <si>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</si>
  <si>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</si>
  <si>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</si>
  <si>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</si>
  <si>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</si>
  <si>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</si>
  <si>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</si>
  <si>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</si>
  <si>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</si>
  <si>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</si>
  <si>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</si>
  <si>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</si>
  <si>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</si>
  <si>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</si>
  <si>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</si>
  <si>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</si>
  <si>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</si>
  <si>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</si>
  <si>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</si>
  <si>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</si>
  <si>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</si>
  <si>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</si>
  <si>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</si>
  <si>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</si>
  <si>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</si>
  <si>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</si>
  <si>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</si>
  <si>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</si>
  <si>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</si>
  <si>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</si>
  <si>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</si>
  <si>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</si>
  <si>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</si>
  <si>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</si>
  <si>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</si>
  <si>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</si>
  <si>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</si>
  <si>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</si>
  <si>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</si>
  <si>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</si>
  <si>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</si>
  <si>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</si>
  <si>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</si>
  <si>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</si>
  <si>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</si>
  <si>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</si>
  <si>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</si>
  <si>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</si>
  <si>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</si>
  <si>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</si>
  <si>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</si>
  <si>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</si>
  <si>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</si>
  <si>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</si>
  <si>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</si>
  <si>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</si>
  <si>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</si>
  <si>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</si>
  <si>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</si>
  <si>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</si>
  <si>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</si>
  <si>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</si>
  <si>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</si>
  <si>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</si>
  <si>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</si>
  <si>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</si>
  <si>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</si>
  <si>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</si>
  <si>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</si>
  <si>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</si>
  <si>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</si>
  <si>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</si>
  <si>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</si>
  <si>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</si>
  <si>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</si>
  <si>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</si>
  <si>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</si>
  <si>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</si>
  <si>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</si>
  <si>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</si>
  <si>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</si>
  <si>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</si>
  <si>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</si>
  <si>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</si>
  <si>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</si>
  <si>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</si>
  <si>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</si>
  <si>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</si>
  <si>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</si>
  <si>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</si>
  <si>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</si>
  <si>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</si>
  <si>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</si>
  <si>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</si>
  <si>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</si>
  <si>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</si>
  <si>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</si>
  <si>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</si>
  <si>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</si>
  <si>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</si>
  <si>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</si>
  <si>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</si>
  <si>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</si>
  <si>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</si>
  <si>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</si>
  <si>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</si>
  <si>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</si>
  <si>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</si>
  <si>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</si>
  <si>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</si>
  <si>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</si>
  <si>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</si>
  <si>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</si>
  <si>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</si>
  <si>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</si>
  <si>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</si>
  <si>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</si>
  <si>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</si>
  <si>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</si>
  <si>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</si>
  <si>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</si>
  <si>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</si>
  <si>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</si>
  <si>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</si>
  <si>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</si>
  <si>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</si>
  <si>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</si>
  <si>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</si>
  <si>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</si>
  <si>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</si>
  <si>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</si>
  <si>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</si>
  <si>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</si>
  <si>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</si>
  <si>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</si>
  <si>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</si>
  <si>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</si>
  <si>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</si>
  <si>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</si>
  <si>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</si>
  <si>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</si>
  <si>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</si>
  <si>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</si>
  <si>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</si>
  <si>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</si>
  <si>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</si>
  <si>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</si>
  <si>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</si>
  <si>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</si>
  <si>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</si>
  <si>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</si>
  <si>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</si>
  <si>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</si>
  <si>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</si>
  <si>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</si>
  <si>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</si>
  <si>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</si>
  <si>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</si>
  <si>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</si>
  <si>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</si>
  <si>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</si>
  <si>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</si>
  <si>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</si>
  <si>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</si>
  <si>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</si>
  <si>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</si>
  <si>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</si>
  <si>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</si>
  <si>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</si>
  <si>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</si>
  <si>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</si>
  <si>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</si>
  <si>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</si>
  <si>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</si>
  <si>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</si>
  <si>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</si>
  <si>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</si>
  <si>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</si>
  <si>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</si>
  <si>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</si>
  <si>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</si>
  <si>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</si>
  <si>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</si>
  <si>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</si>
  <si>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</si>
  <si>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</si>
  <si>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</si>
  <si>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</si>
  <si>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</si>
  <si>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</si>
  <si>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</si>
  <si>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</si>
  <si>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</si>
  <si>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</si>
  <si>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</si>
  <si>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</si>
  <si>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</si>
  <si>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</si>
  <si>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</si>
  <si>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</si>
  <si>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</si>
  <si>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</si>
  <si>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</si>
  <si>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</si>
  <si>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</si>
  <si>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</si>
  <si>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</si>
  <si>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</si>
  <si>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</si>
  <si>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</si>
  <si>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</si>
  <si>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</si>
  <si>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</si>
  <si>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</si>
  <si>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</si>
  <si>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</si>
  <si>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</si>
  <si>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</si>
  <si>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</si>
  <si>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</si>
  <si>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</si>
  <si>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</si>
  <si>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</si>
  <si>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</si>
  <si>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</si>
  <si>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</si>
  <si>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</si>
  <si>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</si>
  <si>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</si>
  <si>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</si>
  <si>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</si>
  <si>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</si>
  <si>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</si>
  <si>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</si>
  <si>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</si>
  <si>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</si>
  <si>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</si>
  <si>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</si>
  <si>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</si>
  <si>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</si>
  <si>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</si>
  <si>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</si>
  <si>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</si>
  <si>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</si>
  <si>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</si>
  <si>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</si>
  <si>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</si>
  <si>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</si>
  <si>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</si>
  <si>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</si>
  <si>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</si>
  <si>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</si>
  <si>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</si>
  <si>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</si>
  <si>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</si>
  <si>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</si>
  <si>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</si>
  <si>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</si>
  <si>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</si>
  <si>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</si>
  <si>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</si>
  <si>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</si>
  <si>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</si>
  <si>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</si>
  <si>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</si>
  <si>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</si>
  <si>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</si>
  <si>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</si>
  <si>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</si>
  <si>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</si>
  <si>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</si>
  <si>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</si>
  <si>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</si>
  <si>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</si>
  <si>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</si>
  <si>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</si>
  <si>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</si>
  <si>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</si>
  <si>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</si>
  <si>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</si>
  <si>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</si>
  <si>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</si>
  <si>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</si>
  <si>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</si>
  <si>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</si>
  <si>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</si>
  <si>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</si>
  <si>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</si>
  <si>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</si>
  <si>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</si>
  <si>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</si>
  <si>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</si>
  <si>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</si>
  <si>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</si>
  <si>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</si>
  <si>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</si>
  <si>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</si>
  <si>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</si>
  <si>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</si>
  <si>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</si>
  <si>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</si>
  <si>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</si>
  <si>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</si>
  <si>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</si>
  <si>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</si>
  <si>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</si>
  <si>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</si>
  <si>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</si>
  <si>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</si>
  <si>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</si>
  <si>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</si>
  <si>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</si>
  <si>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</si>
  <si>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</si>
  <si>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</si>
  <si>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</si>
  <si>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</si>
  <si>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</si>
  <si>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</si>
  <si>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</si>
  <si>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</si>
  <si>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</si>
  <si>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</si>
  <si>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</si>
  <si>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</si>
  <si>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</si>
  <si>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</si>
  <si>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</si>
  <si>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</si>
  <si>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</si>
  <si>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</si>
  <si>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</si>
  <si>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</si>
  <si>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</si>
  <si>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</si>
  <si>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</si>
  <si>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</si>
  <si>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</si>
  <si>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</si>
  <si>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</si>
  <si>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</si>
  <si>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</si>
  <si>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</si>
  <si>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</si>
  <si>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</si>
  <si>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</si>
  <si>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</si>
  <si>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</si>
  <si>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</si>
  <si>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</si>
  <si>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</si>
  <si>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</si>
  <si>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</si>
  <si>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</si>
  <si>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</si>
  <si>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</si>
  <si>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</si>
  <si>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</si>
  <si>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</si>
  <si>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</si>
  <si>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</si>
  <si>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</si>
  <si>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</si>
  <si>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</si>
  <si>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</si>
  <si>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</si>
  <si>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</si>
  <si>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</si>
  <si>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</si>
  <si>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</si>
  <si>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</si>
  <si>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</si>
  <si>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</si>
  <si>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</si>
  <si>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</si>
  <si>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</si>
  <si>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</si>
  <si>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</si>
  <si>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</si>
  <si>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</si>
  <si>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</si>
  <si>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</si>
  <si>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</si>
  <si>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</si>
  <si>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</si>
  <si>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</si>
  <si>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</si>
  <si>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</si>
  <si>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</si>
  <si>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</si>
  <si>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</si>
  <si>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</si>
  <si>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</si>
  <si>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</si>
  <si>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</si>
  <si>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</si>
  <si>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</si>
  <si>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</si>
  <si>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</si>
  <si>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</si>
  <si>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</si>
  <si>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</si>
  <si>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</si>
  <si>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</si>
  <si>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</si>
  <si>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</si>
  <si>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</si>
  <si>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</si>
  <si>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</si>
  <si>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</si>
  <si>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</si>
  <si>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</si>
  <si>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</si>
  <si>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</si>
  <si>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</si>
  <si>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</si>
  <si>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</si>
  <si>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</si>
  <si>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</si>
  <si>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</si>
  <si>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</si>
  <si>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</si>
  <si>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</si>
  <si>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</si>
  <si>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</si>
  <si>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</si>
  <si>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</si>
  <si>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</si>
  <si>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</si>
  <si>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</si>
  <si>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</si>
  <si>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</si>
  <si>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</si>
  <si>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</si>
  <si>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</si>
  <si>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</si>
  <si>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</si>
  <si>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</si>
  <si>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</si>
  <si>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</si>
  <si>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</si>
  <si>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</si>
  <si>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</si>
  <si>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</si>
  <si>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</si>
  <si>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</si>
  <si>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</si>
  <si>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</si>
  <si>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</si>
  <si>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</si>
  <si>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</si>
  <si>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</si>
  <si>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</si>
  <si>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</si>
  <si>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</si>
  <si>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</si>
  <si>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</si>
  <si>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</si>
  <si>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</si>
  <si>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</si>
  <si>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</si>
  <si>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</si>
  <si>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</si>
  <si>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</si>
  <si>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</si>
  <si>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</si>
  <si>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</si>
  <si>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</si>
  <si>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</si>
  <si>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</si>
  <si>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</si>
  <si>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</si>
  <si>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</si>
  <si>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</si>
  <si>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</si>
  <si>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</si>
  <si>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</si>
  <si>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</si>
  <si>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</si>
  <si>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</si>
  <si>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</si>
  <si>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</si>
  <si>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</si>
  <si>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</si>
  <si>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</si>
  <si>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</si>
  <si>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</si>
  <si>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</si>
  <si>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</si>
  <si>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</si>
  <si>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</si>
  <si>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</si>
  <si>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</si>
  <si>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</si>
  <si>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</si>
  <si>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</si>
  <si>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</si>
  <si>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</si>
  <si>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</si>
  <si>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</si>
  <si>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</si>
  <si>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</si>
  <si>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</si>
  <si>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</si>
  <si>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</si>
  <si>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</si>
  <si>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</si>
  <si>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</si>
  <si>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</si>
  <si>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</si>
  <si>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</si>
  <si>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</si>
  <si>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</si>
  <si>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</si>
  <si>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</si>
  <si>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</si>
  <si>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</si>
  <si>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</si>
  <si>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</si>
  <si>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</si>
  <si>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</si>
  <si>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</si>
  <si>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</si>
  <si>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</si>
  <si>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</si>
  <si>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</si>
  <si>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</si>
  <si>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</si>
  <si>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</si>
  <si>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</si>
  <si>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</si>
  <si>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</si>
  <si>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</si>
  <si>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</si>
  <si>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</si>
  <si>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</si>
  <si>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</si>
  <si>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</si>
  <si>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</si>
  <si>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</si>
  <si>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</si>
  <si>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</si>
  <si>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</si>
  <si>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</si>
  <si>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</si>
  <si>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</si>
  <si>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</si>
  <si>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</si>
  <si>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</si>
  <si>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</si>
  <si>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</si>
  <si>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</si>
  <si>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</si>
  <si>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</si>
  <si>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</si>
  <si>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</si>
  <si>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</si>
  <si>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</si>
  <si>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</si>
  <si>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</si>
  <si>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</si>
  <si>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</si>
  <si>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</si>
  <si>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</si>
  <si>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</si>
  <si>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</si>
  <si>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</si>
  <si>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</si>
  <si>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</si>
  <si>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</si>
  <si>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</si>
  <si>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</si>
  <si>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</si>
  <si>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</si>
  <si>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</si>
  <si>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</si>
  <si>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</si>
  <si>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</si>
  <si>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</si>
  <si>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</si>
  <si>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</si>
  <si>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</si>
  <si>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</si>
  <si>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</si>
  <si>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</si>
  <si>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</si>
  <si>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</si>
  <si>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</si>
  <si>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</si>
  <si>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</si>
  <si>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</si>
  <si>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</si>
  <si>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</si>
  <si>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</si>
  <si>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</si>
  <si>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</si>
  <si>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</si>
  <si>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</si>
  <si>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</si>
  <si>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</si>
  <si>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</si>
  <si>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</si>
  <si>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</si>
  <si>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</si>
  <si>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</si>
  <si>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</si>
  <si>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</si>
  <si>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</si>
  <si>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</si>
  <si>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</si>
  <si>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</si>
  <si>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</si>
  <si>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</si>
  <si>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</si>
  <si>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</si>
  <si>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</si>
  <si>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</si>
  <si>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</si>
  <si>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</si>
  <si>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</si>
  <si>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</si>
  <si>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</si>
  <si>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</si>
  <si>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</si>
  <si>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</si>
  <si>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</si>
  <si>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</si>
  <si>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</si>
  <si>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</si>
  <si>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</si>
  <si>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</si>
  <si>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</si>
  <si>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</si>
  <si>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</si>
  <si>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</si>
  <si>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</si>
  <si>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</si>
  <si>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</si>
  <si>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</si>
  <si>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</si>
  <si>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</si>
  <si>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</si>
  <si>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</si>
  <si>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</si>
  <si>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</si>
  <si>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</si>
  <si>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</si>
  <si>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</si>
  <si>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</si>
  <si>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</si>
  <si>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</si>
  <si>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</si>
  <si>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</si>
  <si>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</si>
  <si>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</si>
  <si>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</si>
  <si>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</si>
  <si>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</si>
  <si>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</si>
  <si>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</si>
  <si>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</si>
  <si>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</si>
  <si>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</si>
  <si>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</si>
  <si>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</si>
  <si>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</si>
  <si>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</si>
  <si>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</si>
  <si>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</si>
  <si>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</si>
  <si>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</si>
  <si>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</si>
  <si>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</si>
  <si>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</si>
  <si>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</si>
  <si>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</si>
  <si>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</si>
  <si>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</si>
  <si>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</si>
  <si>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</si>
  <si>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</si>
  <si>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</si>
  <si>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</si>
  <si>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</si>
  <si>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</si>
  <si>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</si>
  <si>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</si>
  <si>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</si>
  <si>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</si>
  <si>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</si>
  <si>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</si>
  <si>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</si>
  <si>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</si>
  <si>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</si>
  <si>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</si>
  <si>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</si>
  <si>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</si>
  <si>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</si>
  <si>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</si>
  <si>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</si>
  <si>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</si>
  <si>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</si>
  <si>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</si>
  <si>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</si>
  <si>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</si>
  <si>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</si>
  <si>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</si>
  <si>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</si>
  <si>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</si>
  <si>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</si>
  <si>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</si>
  <si>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</si>
  <si>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</si>
  <si>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</si>
  <si>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</si>
  <si>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</si>
  <si>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</si>
  <si>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</si>
  <si>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</si>
  <si>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</si>
  <si>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</si>
  <si>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</si>
  <si>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</si>
  <si>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</si>
  <si>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</si>
  <si>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</si>
  <si>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</si>
  <si>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</si>
  <si>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</si>
  <si>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</si>
  <si>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</si>
  <si>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</si>
  <si>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</si>
  <si>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</si>
  <si>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</si>
  <si>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</si>
  <si>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</si>
  <si>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</si>
  <si>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</si>
  <si>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</si>
  <si>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</si>
  <si>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</si>
  <si>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</si>
  <si>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</si>
  <si>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</si>
  <si>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</si>
  <si>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</si>
  <si>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</si>
  <si>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</si>
  <si>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</si>
  <si>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</si>
  <si>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</si>
  <si>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</si>
  <si>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</si>
  <si>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</si>
  <si>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</si>
  <si>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</si>
  <si>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</si>
  <si>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</si>
  <si>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</si>
  <si>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</si>
  <si>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</si>
  <si>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</si>
  <si>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</si>
  <si>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</si>
  <si>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</si>
  <si>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</si>
  <si>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</si>
  <si>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</si>
  <si>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</si>
  <si>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</si>
  <si>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</si>
  <si>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</si>
  <si>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</si>
  <si>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</si>
  <si>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</si>
  <si>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</si>
  <si>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</si>
  <si>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</si>
  <si>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</si>
  <si>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</si>
  <si>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</si>
  <si>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</si>
  <si>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</si>
  <si>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</si>
  <si>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</si>
  <si>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</si>
  <si>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</si>
  <si>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</si>
  <si>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</si>
  <si>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</si>
  <si>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</si>
  <si>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</si>
  <si>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</si>
  <si>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</si>
  <si>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</si>
  <si>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</si>
  <si>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</si>
  <si>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</si>
  <si>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</si>
  <si>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</si>
  <si>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</si>
  <si>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</si>
  <si>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</si>
  <si>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</si>
  <si>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</si>
  <si>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</si>
  <si>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</si>
  <si>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</si>
  <si>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</si>
  <si>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</si>
  <si>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</si>
  <si>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</si>
  <si>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</si>
  <si>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</si>
  <si>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</si>
  <si>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</si>
  <si>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</si>
  <si>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</si>
  <si>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</si>
  <si>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</si>
  <si>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</si>
  <si>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</si>
  <si>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</si>
  <si>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</si>
  <si>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</si>
  <si>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</si>
  <si>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</si>
  <si>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</si>
  <si>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</si>
  <si>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</si>
  <si>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</si>
  <si>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</si>
  <si>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</si>
  <si>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</si>
  <si>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</si>
  <si>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</si>
  <si>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</si>
  <si>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</si>
  <si>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</si>
  <si>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</si>
  <si>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</si>
  <si>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</si>
  <si>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</si>
  <si>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</si>
  <si>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</si>
  <si>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</si>
  <si>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</si>
  <si>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</si>
  <si>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</si>
  <si>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</si>
  <si>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</si>
  <si>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</si>
  <si>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</si>
  <si>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</si>
  <si>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</si>
  <si>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</si>
  <si>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</si>
  <si>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</si>
  <si>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</si>
  <si>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</si>
  <si>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</si>
  <si>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</si>
  <si>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</si>
  <si>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</si>
  <si>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</si>
  <si>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</si>
  <si>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</si>
  <si>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</si>
  <si>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</si>
  <si>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</si>
  <si>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</si>
  <si>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</si>
  <si>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</si>
  <si>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</si>
  <si>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</si>
  <si>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</si>
  <si>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</si>
  <si>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</si>
  <si>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</si>
  <si>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</si>
  <si>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</si>
  <si>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</si>
  <si>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</si>
  <si>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</si>
  <si>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</si>
  <si>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</si>
  <si>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</si>
  <si>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</si>
  <si>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</si>
  <si>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</si>
  <si>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</si>
  <si>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</si>
  <si>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</si>
  <si>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</si>
  <si>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</si>
  <si>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</si>
  <si>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</si>
  <si>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</si>
  <si>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</si>
  <si>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</si>
  <si>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</si>
  <si>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</si>
  <si>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</si>
  <si>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</si>
  <si>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</si>
  <si>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</si>
  <si>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</si>
  <si>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</si>
  <si>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</si>
  <si>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</si>
  <si>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</si>
  <si>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</si>
  <si>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</si>
  <si>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</si>
  <si>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</si>
  <si>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</si>
  <si>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</si>
  <si>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</si>
  <si>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</si>
  <si>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</si>
  <si>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</si>
  <si>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</si>
  <si>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</si>
  <si>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</si>
  <si>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</si>
  <si>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</si>
  <si>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</si>
  <si>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</si>
  <si>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</si>
  <si>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</si>
  <si>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</si>
  <si>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</si>
  <si>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</si>
  <si>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</si>
  <si>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</si>
  <si>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</si>
  <si>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</si>
  <si>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</si>
  <si>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</si>
  <si>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</si>
  <si>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</si>
  <si>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</si>
  <si>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</si>
  <si>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</si>
  <si>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</si>
  <si>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</si>
  <si>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</si>
  <si>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</si>
  <si>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</si>
  <si>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</si>
  <si>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</si>
  <si>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</si>
  <si>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</si>
  <si>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</si>
  <si>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</si>
  <si>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</si>
  <si>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</si>
  <si>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</si>
  <si>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</si>
  <si>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</si>
  <si>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</si>
  <si>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</si>
  <si>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</si>
  <si>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</si>
  <si>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</si>
  <si>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</si>
  <si>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</si>
  <si>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</si>
  <si>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</si>
  <si>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</si>
  <si>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</si>
  <si>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</si>
  <si>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</si>
  <si>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</si>
  <si>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</si>
  <si>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</si>
  <si>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</si>
  <si>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</si>
  <si>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</si>
  <si>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</si>
  <si>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</si>
  <si>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</si>
  <si>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</si>
  <si>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</si>
  <si>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</si>
  <si>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</si>
  <si>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</si>
  <si>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</si>
  <si>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</si>
  <si>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</si>
  <si>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</si>
  <si>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</si>
  <si>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</si>
  <si>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</si>
  <si>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</si>
  <si>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</si>
  <si>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</si>
  <si>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</si>
  <si>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</si>
  <si>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</si>
  <si>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</si>
  <si>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</si>
  <si>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</si>
  <si>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</si>
  <si>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</si>
  <si>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</si>
  <si>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</si>
  <si>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</si>
  <si>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</si>
  <si>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</si>
  <si>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</si>
  <si>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</si>
  <si>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</si>
  <si>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</si>
  <si>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</si>
  <si>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</si>
  <si>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</si>
  <si>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</si>
  <si>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</si>
  <si>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</si>
  <si>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</si>
  <si>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</si>
  <si>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</si>
  <si>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</si>
  <si>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</si>
  <si>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</si>
  <si>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</si>
  <si>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</si>
  <si>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</si>
  <si>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</si>
  <si>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</si>
  <si>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</si>
  <si>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</si>
  <si>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</si>
  <si>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</si>
  <si>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</si>
  <si>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</si>
  <si>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</si>
  <si>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</si>
  <si>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</si>
  <si>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</si>
  <si>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</si>
  <si>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</si>
  <si>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</si>
  <si>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</si>
  <si>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</si>
  <si>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</si>
  <si>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</si>
  <si>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</si>
  <si>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</si>
  <si>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</si>
  <si>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</si>
  <si>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</si>
  <si>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</si>
  <si>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</si>
  <si>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</si>
  <si>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</si>
  <si>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</si>
  <si>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</si>
  <si>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</si>
  <si>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</si>
  <si>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</si>
  <si>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</si>
  <si>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</si>
  <si>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</si>
  <si>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</si>
  <si>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</si>
  <si>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</si>
  <si>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</si>
  <si>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</si>
  <si>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</si>
  <si>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</si>
  <si>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</si>
  <si>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</si>
  <si>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</si>
  <si>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</si>
  <si>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</si>
  <si>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</si>
  <si>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</si>
  <si>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</si>
  <si>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</si>
  <si>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</si>
  <si>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</si>
  <si>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</si>
  <si>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</si>
  <si>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</si>
  <si>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</si>
  <si>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</si>
  <si>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</si>
  <si>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</si>
  <si>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</si>
  <si>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</si>
  <si>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</si>
  <si>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</si>
  <si>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</si>
  <si>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</si>
  <si>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</si>
  <si>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</si>
  <si>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</si>
  <si>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</si>
  <si>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</si>
  <si>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</si>
  <si>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</si>
  <si>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</si>
  <si>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</si>
  <si>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</si>
  <si>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</si>
  <si>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</si>
  <si>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</si>
  <si>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</si>
  <si>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</si>
  <si>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</si>
  <si>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</si>
  <si>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</si>
  <si>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</si>
  <si>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</si>
  <si>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</si>
  <si>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</si>
  <si>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</si>
  <si>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</si>
  <si>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</si>
  <si>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</si>
  <si>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</si>
  <si>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</si>
  <si>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</si>
  <si>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</si>
  <si>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</si>
  <si>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</si>
  <si>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</si>
  <si>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</si>
  <si>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</si>
  <si>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</si>
  <si>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</si>
  <si>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</si>
  <si>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</si>
  <si>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</si>
  <si>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</si>
  <si>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</si>
  <si>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</si>
  <si>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</si>
  <si>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</si>
  <si>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</si>
  <si>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</si>
  <si>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</si>
  <si>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</si>
  <si>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</si>
  <si>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</si>
  <si>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</si>
  <si>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</si>
  <si>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</si>
  <si>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</si>
  <si>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</si>
  <si>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</si>
  <si>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</si>
  <si>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</si>
  <si>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</si>
  <si>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</si>
  <si>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</si>
  <si>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</si>
  <si>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</si>
  <si>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</si>
  <si>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</si>
  <si>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</si>
  <si>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</si>
  <si>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</si>
  <si>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</si>
  <si>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</si>
  <si>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</si>
  <si>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</si>
  <si>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</si>
  <si>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</si>
  <si>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</si>
  <si>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</si>
  <si>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</si>
  <si>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</si>
  <si>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</si>
  <si>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</si>
  <si>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</si>
  <si>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</si>
  <si>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</si>
  <si>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</si>
  <si>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</si>
  <si>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</si>
  <si>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</si>
  <si>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</si>
  <si>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</si>
  <si>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</si>
  <si>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</si>
  <si>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</si>
  <si>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</si>
  <si>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</si>
  <si>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</si>
  <si>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</si>
  <si>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</si>
  <si>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</si>
  <si>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</si>
  <si>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</si>
  <si>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</si>
  <si>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</si>
  <si>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</si>
  <si>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</si>
  <si>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</si>
  <si>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</si>
  <si>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</si>
  <si>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</si>
  <si>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</si>
  <si>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</si>
  <si>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</si>
  <si>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</si>
  <si>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</si>
  <si>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</si>
  <si>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</si>
  <si>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</si>
  <si>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</si>
  <si>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</si>
  <si>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</si>
  <si>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</si>
  <si>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</si>
  <si>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</si>
  <si>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</si>
  <si>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</si>
  <si>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</si>
  <si>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</si>
  <si>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</si>
  <si>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</si>
  <si>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</si>
  <si>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</si>
  <si>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</si>
  <si>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</si>
  <si>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</si>
  <si>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</si>
  <si>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</si>
  <si>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</si>
  <si>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</si>
  <si>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</si>
  <si>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</si>
  <si>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</si>
  <si>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</si>
  <si>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</si>
  <si>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</si>
  <si>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</si>
  <si>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</si>
  <si>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</si>
  <si>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</si>
  <si>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</si>
  <si>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</si>
  <si>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</si>
  <si>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</si>
  <si>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</si>
  <si>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</si>
  <si>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</si>
  <si>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</si>
  <si>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</si>
  <si>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</si>
  <si>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</si>
  <si>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</si>
  <si>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</si>
  <si>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</si>
  <si>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</si>
  <si>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</si>
  <si>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</si>
  <si>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</si>
  <si>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</si>
  <si>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</si>
  <si>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</si>
  <si>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</si>
  <si>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</si>
  <si>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</si>
  <si>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</si>
  <si>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</si>
  <si>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</si>
  <si>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</si>
  <si>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</si>
  <si>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</si>
  <si>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</si>
  <si>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</si>
  <si>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</si>
  <si>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</si>
  <si>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</si>
  <si>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</si>
  <si>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</si>
  <si>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</si>
  <si>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</si>
  <si>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</si>
  <si>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</si>
  <si>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</si>
  <si>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</si>
  <si>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</si>
  <si>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</si>
  <si>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</si>
  <si>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</si>
  <si>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</si>
  <si>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</si>
  <si>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</si>
  <si>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</si>
  <si>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</si>
  <si>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</si>
  <si>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</si>
  <si>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</si>
  <si>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</si>
  <si>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</si>
  <si>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</si>
  <si>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</si>
  <si>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</si>
  <si>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</si>
  <si>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</si>
  <si>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</si>
  <si>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</si>
  <si>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</si>
  <si>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</si>
  <si>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</si>
  <si>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</si>
  <si>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</si>
  <si>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</si>
  <si>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</si>
  <si>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</si>
  <si>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</si>
  <si>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</si>
  <si>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</si>
  <si>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</si>
  <si>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</si>
  <si>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</si>
  <si>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</si>
  <si>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</si>
  <si>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</si>
  <si>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</si>
  <si>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</si>
  <si>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</si>
  <si>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</si>
  <si>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</si>
  <si>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</si>
  <si>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</si>
  <si>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</si>
  <si>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</si>
  <si>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</si>
  <si>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</si>
  <si>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</si>
  <si>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</si>
  <si>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</si>
  <si>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</si>
  <si>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</si>
  <si>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</si>
  <si>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</si>
  <si>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</si>
  <si>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</si>
  <si>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</si>
  <si>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</si>
  <si>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</si>
  <si>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</si>
  <si>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</si>
  <si>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</si>
  <si>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</si>
  <si>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</si>
  <si>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</si>
  <si>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</si>
  <si>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</si>
  <si>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</si>
  <si>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</si>
  <si>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</si>
  <si>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</si>
  <si>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</si>
  <si>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</si>
  <si>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</si>
  <si>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</si>
  <si>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</si>
  <si>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</si>
  <si>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</si>
  <si>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</si>
  <si>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</si>
  <si>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</si>
  <si>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</si>
  <si>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</si>
  <si>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</si>
  <si>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</si>
  <si>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</si>
  <si>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</si>
  <si>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</si>
  <si>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</si>
  <si>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</si>
  <si>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</si>
  <si>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</si>
  <si>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</si>
  <si>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</si>
  <si>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</si>
  <si>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</si>
  <si>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</si>
  <si>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</si>
  <si>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</si>
  <si>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</si>
  <si>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</si>
  <si>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</si>
  <si>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</si>
  <si>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</si>
  <si>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</si>
  <si>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</si>
  <si>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</si>
  <si>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</si>
  <si>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</si>
  <si>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</si>
  <si>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</si>
  <si>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</si>
  <si>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</si>
  <si>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</si>
  <si>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</si>
  <si>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</si>
  <si>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</si>
  <si>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</si>
  <si>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</si>
  <si>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</si>
  <si>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</si>
  <si>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</si>
  <si>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</si>
  <si>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</si>
  <si>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</si>
  <si>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</si>
  <si>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</si>
  <si>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</si>
  <si>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</si>
  <si>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</si>
  <si>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</si>
  <si>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</si>
  <si>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</si>
  <si>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</si>
  <si>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</si>
  <si>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</si>
  <si>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</si>
  <si>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</si>
  <si>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</si>
  <si>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</si>
  <si>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</si>
  <si>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</si>
  <si>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</si>
  <si>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</si>
  <si>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</si>
  <si>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</si>
  <si>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</si>
  <si>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</si>
  <si>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</si>
  <si>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</si>
  <si>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</si>
  <si>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</si>
  <si>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</si>
  <si>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</si>
  <si>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</si>
  <si>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</si>
  <si>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</si>
  <si>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</si>
  <si>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</si>
  <si>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</si>
  <si>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</si>
  <si>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</si>
  <si>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</si>
  <si>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</si>
  <si>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</si>
  <si>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</si>
  <si>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</si>
  <si>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</si>
  <si>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</si>
  <si>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</si>
  <si>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</si>
  <si>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</si>
  <si>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</si>
  <si>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</si>
  <si>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</si>
  <si>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</si>
  <si>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</si>
  <si>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</si>
  <si>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</si>
  <si>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</si>
  <si>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</si>
  <si>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</si>
  <si>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</si>
  <si>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</si>
  <si>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</si>
  <si>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</si>
  <si>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</si>
  <si>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</si>
  <si>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</si>
  <si>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</si>
  <si>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</si>
  <si>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</si>
  <si>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</si>
  <si>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</si>
  <si>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</si>
  <si>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</si>
  <si>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</si>
  <si>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</si>
  <si>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</si>
  <si>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</si>
  <si>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</si>
  <si>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</si>
  <si>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</si>
  <si>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</si>
  <si>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</si>
  <si>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</si>
  <si>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</si>
  <si>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</si>
  <si>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</si>
  <si>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</si>
  <si>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</si>
  <si>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</si>
  <si>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</si>
  <si>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</si>
  <si>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</si>
  <si>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</si>
  <si>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</si>
  <si>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</si>
  <si>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</si>
  <si>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</si>
  <si>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</si>
  <si>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</si>
  <si>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</si>
  <si>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</si>
  <si>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</si>
  <si>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</si>
  <si>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</si>
  <si>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</si>
  <si>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</si>
  <si>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</si>
  <si>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</si>
  <si>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</si>
  <si>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</si>
  <si>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</si>
  <si>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</si>
  <si>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</si>
  <si>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</si>
  <si>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</si>
  <si>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</si>
  <si>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</si>
  <si>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</si>
  <si>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</si>
  <si>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</si>
  <si>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</si>
  <si>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</si>
  <si>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</si>
  <si>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</si>
  <si>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</si>
  <si>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</si>
  <si>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</si>
  <si>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</si>
  <si>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</si>
  <si>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</si>
  <si>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</si>
  <si>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</si>
  <si>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</si>
  <si>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</si>
  <si>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</si>
  <si>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</si>
  <si>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</si>
  <si>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</si>
  <si>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</si>
  <si>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</si>
  <si>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</si>
  <si>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</si>
  <si>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</si>
  <si>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</si>
  <si>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</si>
  <si>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</si>
  <si>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</si>
  <si>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</si>
  <si>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</si>
  <si>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</si>
  <si>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</si>
  <si>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</si>
  <si>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</si>
  <si>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</si>
  <si>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</si>
  <si>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</si>
  <si>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</si>
  <si>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</si>
  <si>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</si>
  <si>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</si>
  <si>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</si>
  <si>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</si>
  <si>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</si>
  <si>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</si>
  <si>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</si>
  <si>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</si>
  <si>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</si>
  <si>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</si>
  <si>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</si>
  <si>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</si>
  <si>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</si>
  <si>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</si>
  <si>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</si>
  <si>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</si>
  <si>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</si>
  <si>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</si>
  <si>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</si>
  <si>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</si>
  <si>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</si>
  <si>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</si>
  <si>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</si>
  <si>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</si>
  <si>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</si>
  <si>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</si>
  <si>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</si>
  <si>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</si>
  <si>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</si>
  <si>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</si>
  <si>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</si>
  <si>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</si>
  <si>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</si>
  <si>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</si>
  <si>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</si>
  <si>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</si>
  <si>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</si>
  <si>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</si>
  <si>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</si>
  <si>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</si>
  <si>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</si>
  <si>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</si>
  <si>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</si>
  <si>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</si>
  <si>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</si>
  <si>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</si>
  <si>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</si>
  <si>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</si>
  <si>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</si>
  <si>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</si>
  <si>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</si>
  <si>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</si>
  <si>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</si>
  <si>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</si>
  <si>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</si>
  <si>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</si>
  <si>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</si>
  <si>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</si>
  <si>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</si>
  <si>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</si>
  <si>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</si>
  <si>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</si>
  <si>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</si>
  <si>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</si>
  <si>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</si>
  <si>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</si>
  <si>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</si>
  <si>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</si>
  <si>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</si>
  <si>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</si>
  <si>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</si>
  <si>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</si>
  <si>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</si>
  <si>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</si>
  <si>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</si>
  <si>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</si>
  <si>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</si>
  <si>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</si>
  <si>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</si>
  <si>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</si>
  <si>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</si>
  <si>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</si>
  <si>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</si>
  <si>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</si>
  <si>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</si>
  <si>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</si>
  <si>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</si>
  <si>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</si>
  <si>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</si>
  <si>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</si>
  <si>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</si>
  <si>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</si>
  <si>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</si>
  <si>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</si>
  <si>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</si>
  <si>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</si>
  <si>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</si>
  <si>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</si>
  <si>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</si>
  <si>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</si>
  <si>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</si>
  <si>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</si>
  <si>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</si>
  <si>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</si>
  <si>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</si>
  <si>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</si>
  <si>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</si>
  <si>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</si>
  <si>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</si>
  <si>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</si>
  <si>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</si>
  <si>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</si>
  <si>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</si>
  <si>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</si>
  <si>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</si>
  <si>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</si>
  <si>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</si>
  <si>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</si>
  <si>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</si>
  <si>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</si>
  <si>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</si>
  <si>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</si>
  <si>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</si>
  <si>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</si>
  <si>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</si>
  <si>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</si>
  <si>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</si>
  <si>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</si>
  <si>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</si>
  <si>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</si>
  <si>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</si>
  <si>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</si>
  <si>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</si>
  <si>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</si>
  <si>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</si>
  <si>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</si>
  <si>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</si>
  <si>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</si>
  <si>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</si>
  <si>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</si>
  <si>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</si>
  <si>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</si>
  <si>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</si>
  <si>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</si>
  <si>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</si>
  <si>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</si>
  <si>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</si>
  <si>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</si>
  <si>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</si>
  <si>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</si>
  <si>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</si>
  <si>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</si>
  <si>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</si>
  <si>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</si>
  <si>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</si>
  <si>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</si>
  <si>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</si>
  <si>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</si>
  <si>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</si>
  <si>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</si>
  <si>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</si>
  <si>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</si>
  <si>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</si>
  <si>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</si>
  <si>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</si>
  <si>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</si>
  <si>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</si>
  <si>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</si>
  <si>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</si>
  <si>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</si>
  <si>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</si>
  <si>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</si>
  <si>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</si>
  <si>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</si>
  <si>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</si>
  <si>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</si>
  <si>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</si>
  <si>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</si>
  <si>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</si>
  <si>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</si>
  <si>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</si>
  <si>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</si>
  <si>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</si>
  <si>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</si>
  <si>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</si>
  <si>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</si>
  <si>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</si>
  <si>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</si>
  <si>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</si>
  <si>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</si>
  <si>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</si>
  <si>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</si>
  <si>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</si>
  <si>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</si>
  <si>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</si>
  <si>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</si>
  <si>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</si>
  <si>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</si>
  <si>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</si>
  <si>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</si>
  <si>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</si>
  <si>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</si>
  <si>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</si>
  <si>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</si>
  <si>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</si>
  <si>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</si>
  <si>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</si>
  <si>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</si>
  <si>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</si>
  <si>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</si>
  <si>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</si>
  <si>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</si>
  <si>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</si>
  <si>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</si>
  <si>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</si>
  <si>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</si>
  <si>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</si>
  <si>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</si>
  <si>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</si>
  <si>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</si>
  <si>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</si>
  <si>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</si>
  <si>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</si>
  <si>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</si>
  <si>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</si>
  <si>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</si>
  <si>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</si>
  <si>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</si>
  <si>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</si>
  <si>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</si>
  <si>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</si>
  <si>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</si>
  <si>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</si>
  <si>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</si>
  <si>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</si>
  <si>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</si>
  <si>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</si>
  <si>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</si>
  <si>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</si>
  <si>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</si>
  <si>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</si>
  <si>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</si>
  <si>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</si>
  <si>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</si>
  <si>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</si>
  <si>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</si>
  <si>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</si>
  <si>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</si>
  <si>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</si>
  <si>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</si>
  <si>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</si>
  <si>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</si>
  <si>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</si>
  <si>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</si>
  <si>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</si>
  <si>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</si>
  <si>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</si>
  <si>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</si>
  <si>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</si>
  <si>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</si>
  <si>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</si>
  <si>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</si>
  <si>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</si>
  <si>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</si>
  <si>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</si>
  <si>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</si>
  <si>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</si>
  <si>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</si>
  <si>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</si>
  <si>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</si>
  <si>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</si>
  <si>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</si>
  <si>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</si>
  <si>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</si>
  <si>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</si>
  <si>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</si>
  <si>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</si>
  <si>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</si>
  <si>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</si>
  <si>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</si>
  <si>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</si>
  <si>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</si>
  <si>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</si>
  <si>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</si>
  <si>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</si>
  <si>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</si>
  <si>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</si>
  <si>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</si>
  <si>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</si>
  <si>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</si>
  <si>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</si>
  <si>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</si>
  <si>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</si>
  <si>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</si>
  <si>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</si>
  <si>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</si>
  <si>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</si>
  <si>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</si>
  <si>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</si>
  <si>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</si>
  <si>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</si>
  <si>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</si>
  <si>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</si>
  <si>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</si>
  <si>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</si>
  <si>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</si>
  <si>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</si>
  <si>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</si>
  <si>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</si>
  <si>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</si>
  <si>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</si>
  <si>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</si>
  <si>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</si>
  <si>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</si>
  <si>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</si>
  <si>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</si>
  <si>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</si>
  <si>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</si>
  <si>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</si>
  <si>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</si>
  <si>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</si>
  <si>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</si>
  <si>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</si>
  <si>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</si>
  <si>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</si>
  <si>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</si>
  <si>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</si>
  <si>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</si>
  <si>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</si>
  <si>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</si>
  <si>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</si>
  <si>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</si>
  <si>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</si>
  <si>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</si>
  <si>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</si>
  <si>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</si>
  <si>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</si>
  <si>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</si>
  <si>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</si>
  <si>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</si>
  <si>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</si>
  <si>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</si>
  <si>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</si>
  <si>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</si>
  <si>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</si>
  <si>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</si>
  <si>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</si>
  <si>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</si>
  <si>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</si>
  <si>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</si>
  <si>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</si>
  <si>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</si>
  <si>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</si>
  <si>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</si>
  <si>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</si>
  <si>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</si>
  <si>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</si>
  <si>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</si>
  <si>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</si>
  <si>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</si>
  <si>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</si>
  <si>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</si>
  <si>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</si>
  <si>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</si>
  <si>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</si>
  <si>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</si>
  <si>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</si>
  <si>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</si>
  <si>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</si>
  <si>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</si>
  <si>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</si>
  <si>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</si>
  <si>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</si>
  <si>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</si>
  <si>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</si>
  <si>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</si>
  <si>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</si>
  <si>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</si>
  <si>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</si>
  <si>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</si>
  <si>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</si>
  <si>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</si>
  <si>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</si>
  <si>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</si>
  <si>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</si>
  <si>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</si>
  <si>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</si>
  <si>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</si>
  <si>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</si>
  <si>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</si>
  <si>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</si>
  <si>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</si>
  <si>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</si>
  <si>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</si>
  <si>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</si>
  <si>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</si>
  <si>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</si>
  <si>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</si>
  <si>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</si>
  <si>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</si>
  <si>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</si>
  <si>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</si>
  <si>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</si>
  <si>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</si>
  <si>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</si>
  <si>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</si>
  <si>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</si>
  <si>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</si>
  <si>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</si>
  <si>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</si>
  <si>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</si>
  <si>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</si>
  <si>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</si>
  <si>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</si>
  <si>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</si>
  <si>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</si>
  <si>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</si>
  <si>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</si>
  <si>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</si>
  <si>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</si>
  <si>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</si>
  <si>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</si>
  <si>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</si>
  <si>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</si>
  <si>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</si>
  <si>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</si>
  <si>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</si>
  <si>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</si>
  <si>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</si>
  <si>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</si>
  <si>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</si>
  <si>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</si>
  <si>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</si>
  <si>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</si>
  <si>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</si>
  <si>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</si>
  <si>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</si>
  <si>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</si>
  <si>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</si>
  <si>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</si>
  <si>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</si>
  <si>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</si>
  <si>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</si>
  <si>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</si>
  <si>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</si>
  <si>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</si>
  <si>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</si>
  <si>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</si>
  <si>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</si>
  <si>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</si>
  <si>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</si>
  <si>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</si>
  <si>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</si>
  <si>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</si>
  <si>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</si>
  <si>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</si>
  <si>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</si>
  <si>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</si>
  <si>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</si>
  <si>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</si>
  <si>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</si>
  <si>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</si>
  <si>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</si>
  <si>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</si>
  <si>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</si>
  <si>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</si>
  <si>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</si>
  <si>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</si>
  <si>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</si>
  <si>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</si>
  <si>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</si>
  <si>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</si>
  <si>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</si>
  <si>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</si>
  <si>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</si>
  <si>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</si>
  <si>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</si>
  <si>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</si>
  <si>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</si>
  <si>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</si>
  <si>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</si>
  <si>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</si>
  <si>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</si>
  <si>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</si>
  <si>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</si>
  <si>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</si>
  <si>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</si>
  <si>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</si>
  <si>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</si>
  <si>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</si>
  <si>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</si>
  <si>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</si>
  <si>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</si>
  <si>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</si>
  <si>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</si>
  <si>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</si>
  <si>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</si>
  <si>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</si>
  <si>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</si>
  <si>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</si>
  <si>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</si>
  <si>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</si>
  <si>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</si>
  <si>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</si>
  <si>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</si>
  <si>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</si>
  <si>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</si>
  <si>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</si>
  <si>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</si>
  <si>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</si>
  <si>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</si>
  <si>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</si>
  <si>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</si>
  <si>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</si>
  <si>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</si>
  <si>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</si>
  <si>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</si>
  <si>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</si>
  <si>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</si>
  <si>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</si>
  <si>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</si>
  <si>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</si>
  <si>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</si>
  <si>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</si>
  <si>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</si>
  <si>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</si>
  <si>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</si>
  <si>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</si>
  <si>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</si>
  <si>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</si>
  <si>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</si>
  <si>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</si>
  <si>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</si>
  <si>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</si>
  <si>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</si>
  <si>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</si>
  <si>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</si>
  <si>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</si>
  <si>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</si>
  <si>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</si>
  <si>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</si>
  <si>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</si>
  <si>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</si>
  <si>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</si>
  <si>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</si>
  <si>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</si>
  <si>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</si>
  <si>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</si>
  <si>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</si>
  <si>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</si>
  <si>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</si>
  <si>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</si>
  <si>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</si>
  <si>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</si>
  <si>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</si>
  <si>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</si>
  <si>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</si>
  <si>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</si>
  <si>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</si>
  <si>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</si>
  <si>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</si>
  <si>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</si>
  <si>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</si>
  <si>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</si>
  <si>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</si>
  <si>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</si>
  <si>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</si>
  <si>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</si>
  <si>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</si>
  <si>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</si>
  <si>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</si>
  <si>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</si>
  <si>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</si>
  <si>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</si>
  <si>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</si>
  <si>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</si>
  <si>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</si>
  <si>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</si>
  <si>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</si>
  <si>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</si>
  <si>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</si>
  <si>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</si>
  <si>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</si>
  <si>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</si>
  <si>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</si>
  <si>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</si>
  <si>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</si>
  <si>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</si>
  <si>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</si>
  <si>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</si>
  <si>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</si>
  <si>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</si>
  <si>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</si>
  <si>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</si>
  <si>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</si>
  <si>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</si>
  <si>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</si>
  <si>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</si>
  <si>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</si>
  <si>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</si>
  <si>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</si>
  <si>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</si>
  <si>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</si>
  <si>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</si>
  <si>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</si>
  <si>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</si>
  <si>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</si>
  <si>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</si>
  <si>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</si>
  <si>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</si>
  <si>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</si>
  <si>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</si>
  <si>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</si>
  <si>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</si>
  <si>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</si>
  <si>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</si>
  <si>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</si>
  <si>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</si>
  <si>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</si>
  <si>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</si>
  <si>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</si>
  <si>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</si>
  <si>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</si>
  <si>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</si>
  <si>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</si>
  <si>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</si>
  <si>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</si>
  <si>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</si>
  <si>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</si>
  <si>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</si>
  <si>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</si>
  <si>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</si>
  <si>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</si>
  <si>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</si>
  <si>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</si>
  <si>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</si>
  <si>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</si>
  <si>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</si>
  <si>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</si>
  <si>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</si>
  <si>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</si>
  <si>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</si>
  <si>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</si>
  <si>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</si>
  <si>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</si>
  <si>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</si>
  <si>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</si>
  <si>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</si>
  <si>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</si>
  <si>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</si>
  <si>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</si>
  <si>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</si>
  <si>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</si>
  <si>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</si>
  <si>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</si>
  <si>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</si>
  <si>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</si>
  <si>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</si>
  <si>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</si>
  <si>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</si>
  <si>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</si>
  <si>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</si>
  <si>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</si>
  <si>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</si>
  <si>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</si>
  <si>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</si>
  <si>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</si>
  <si>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</si>
  <si>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</si>
  <si>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</si>
  <si>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</si>
  <si>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</si>
  <si>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</si>
  <si>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</si>
  <si>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</si>
  <si>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</si>
  <si>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</si>
  <si>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</si>
  <si>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</si>
  <si>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</si>
  <si>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</si>
  <si>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</si>
  <si>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</si>
  <si>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</si>
  <si>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</si>
  <si>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</si>
  <si>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</si>
  <si>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</si>
  <si>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</si>
  <si>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</si>
  <si>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</si>
  <si>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</si>
  <si>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</si>
  <si>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</si>
  <si>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</si>
  <si>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</si>
  <si>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</si>
  <si>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</si>
  <si>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</si>
  <si>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</si>
  <si>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</si>
  <si>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</si>
  <si>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</si>
  <si>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</si>
  <si>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</si>
  <si>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</si>
  <si>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</si>
  <si>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</si>
  <si>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</si>
  <si>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</si>
  <si>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</si>
  <si>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</si>
  <si>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</si>
  <si>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</si>
  <si>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</si>
  <si>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</si>
  <si>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</si>
  <si>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</si>
  <si>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</si>
  <si>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</si>
  <si>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</si>
  <si>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</si>
  <si>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</si>
  <si>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</si>
  <si>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</si>
  <si>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</si>
  <si>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</si>
  <si>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</si>
  <si>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</si>
  <si>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</si>
  <si>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</si>
  <si>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</si>
  <si>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</si>
  <si>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</si>
  <si>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</si>
  <si>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</si>
  <si>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</si>
  <si>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</si>
  <si>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</si>
  <si>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</si>
  <si>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</si>
  <si>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</si>
  <si>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</si>
  <si>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</si>
  <si>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</si>
  <si>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</si>
  <si>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</si>
  <si>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</si>
  <si>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</si>
  <si>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</si>
  <si>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</si>
  <si>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</si>
  <si>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</si>
  <si>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</si>
  <si>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</si>
  <si>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</si>
  <si>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</si>
  <si>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</si>
  <si>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</si>
  <si>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</si>
  <si>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</si>
  <si>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</si>
  <si>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</si>
  <si>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</si>
  <si>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</si>
  <si>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</si>
  <si>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</si>
  <si>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</si>
  <si>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</si>
  <si>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</si>
  <si>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</si>
  <si>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</si>
  <si>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</si>
  <si>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</si>
  <si>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</si>
  <si>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</si>
  <si>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</si>
  <si>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</si>
  <si>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</si>
  <si>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</si>
  <si>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</si>
  <si>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</si>
  <si>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</si>
  <si>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</si>
  <si>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</si>
  <si>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</si>
  <si>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</si>
  <si>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</si>
  <si>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</si>
  <si>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</si>
  <si>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</si>
  <si>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</si>
  <si>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</si>
  <si>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</si>
  <si>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</si>
  <si>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</si>
  <si>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</si>
  <si>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</si>
  <si>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</si>
  <si>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</si>
  <si>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</si>
  <si>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</si>
  <si>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</si>
  <si>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</si>
  <si>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</si>
  <si>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</si>
  <si>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</si>
  <si>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</si>
  <si>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</si>
  <si>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</si>
  <si>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</si>
  <si>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</si>
  <si>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</si>
  <si>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</si>
  <si>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</si>
  <si>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</si>
  <si>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</si>
  <si>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</si>
  <si>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</si>
  <si>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</si>
  <si>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</si>
  <si>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</si>
  <si>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</si>
  <si>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</si>
  <si>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</si>
  <si>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</si>
  <si>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</si>
  <si>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</si>
  <si>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</si>
  <si>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</si>
  <si>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</si>
  <si>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</si>
  <si>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</si>
  <si>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</si>
  <si>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</si>
  <si>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</si>
  <si>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</si>
  <si>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</si>
  <si>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</si>
  <si>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</si>
  <si>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</si>
  <si>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</si>
  <si>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</si>
  <si>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</si>
  <si>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</si>
  <si>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</si>
  <si>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</si>
  <si>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</si>
  <si>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</si>
  <si>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</si>
  <si>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</si>
  <si>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</si>
  <si>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</si>
  <si>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</si>
  <si>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</si>
  <si>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</si>
  <si>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</si>
  <si>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</si>
  <si>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</si>
  <si>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</si>
  <si>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</si>
  <si>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</si>
  <si>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</si>
  <si>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</si>
  <si>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</si>
  <si>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</si>
  <si>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</si>
  <si>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</si>
  <si>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</si>
  <si>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</si>
  <si>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</si>
  <si>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</si>
  <si>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</si>
  <si>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</si>
  <si>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</si>
  <si>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</si>
  <si>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</si>
  <si>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</si>
  <si>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</si>
  <si>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</si>
  <si>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</si>
  <si>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</si>
  <si>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</si>
  <si>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</si>
  <si>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</si>
  <si>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</si>
  <si>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</si>
  <si>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</si>
  <si>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</si>
  <si>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</si>
  <si>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</si>
  <si>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</si>
  <si>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</si>
  <si>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</si>
  <si>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</si>
  <si>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</si>
  <si>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</si>
  <si>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</si>
  <si>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</si>
  <si>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</si>
  <si>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</si>
  <si>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</si>
  <si>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</si>
  <si>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</si>
  <si>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</si>
  <si>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</si>
  <si>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</si>
  <si>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</si>
  <si>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</si>
  <si>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</si>
  <si>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</si>
  <si>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</si>
  <si>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</si>
  <si>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</si>
  <si>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</si>
  <si>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</si>
  <si>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</si>
  <si>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</si>
  <si>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</si>
  <si>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</si>
  <si>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</si>
  <si>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</si>
  <si>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</si>
  <si>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</si>
  <si>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</si>
  <si>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</si>
  <si>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</si>
  <si>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</si>
  <si>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</si>
  <si>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</si>
  <si>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</si>
  <si>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</si>
  <si>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</si>
  <si>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</si>
  <si>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</si>
  <si>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</si>
  <si>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</si>
  <si>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</si>
  <si>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</si>
  <si>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</si>
  <si>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</si>
  <si>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</si>
  <si>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</si>
  <si>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</si>
  <si>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</si>
  <si>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</si>
  <si>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</si>
  <si>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</si>
  <si>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</si>
  <si>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</si>
  <si>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</si>
  <si>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</si>
  <si>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</si>
  <si>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</si>
  <si>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</si>
  <si>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</si>
  <si>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</si>
  <si>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</si>
  <si>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</si>
  <si>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</si>
  <si>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</si>
  <si>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</si>
  <si>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</si>
  <si>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</si>
  <si>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</si>
  <si>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</si>
  <si>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</si>
  <si>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</si>
  <si>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</si>
  <si>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</si>
  <si>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</si>
  <si>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</si>
  <si>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</si>
  <si>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</si>
  <si>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</si>
  <si>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</si>
  <si>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</si>
  <si>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</si>
  <si>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</si>
  <si>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</si>
  <si>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</si>
  <si>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</si>
  <si>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</si>
  <si>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</si>
  <si>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</si>
  <si>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</si>
  <si>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</si>
  <si>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</si>
  <si>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</si>
  <si>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</si>
  <si>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</si>
  <si>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</si>
  <si>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</si>
  <si>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</si>
  <si>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</si>
  <si>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</si>
  <si>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</si>
  <si>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</si>
  <si>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</si>
  <si>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</si>
  <si>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</si>
  <si>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</si>
  <si>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</si>
  <si>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</si>
  <si>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</si>
  <si>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</si>
  <si>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</si>
  <si>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</si>
  <si>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</si>
  <si>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</si>
  <si>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</si>
  <si>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</si>
  <si>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</si>
  <si>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</si>
  <si>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</si>
  <si>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</si>
  <si>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</si>
  <si>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</si>
  <si>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</si>
  <si>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</si>
  <si>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</si>
  <si>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</si>
  <si>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</si>
  <si>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</si>
  <si>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</si>
  <si>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</si>
  <si>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</si>
  <si>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</si>
  <si>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</si>
  <si>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</si>
  <si>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</si>
  <si>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</si>
  <si>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</si>
  <si>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</si>
  <si>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</si>
  <si>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</si>
  <si>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</si>
  <si>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</si>
  <si>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</si>
  <si>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</si>
  <si>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</si>
  <si>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</si>
  <si>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</si>
  <si>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</si>
  <si>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</si>
  <si>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</si>
  <si>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</si>
  <si>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</si>
  <si>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</si>
  <si>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</si>
  <si>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</si>
  <si>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</si>
  <si>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</si>
  <si>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</si>
  <si>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</si>
  <si>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</si>
  <si>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</si>
  <si>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</si>
  <si>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</si>
  <si>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</si>
  <si>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</si>
  <si>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</si>
  <si>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</si>
  <si>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</si>
  <si>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</si>
  <si>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</si>
  <si>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</si>
  <si>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</si>
  <si>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</si>
  <si>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</si>
  <si>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</si>
  <si>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</si>
  <si>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</si>
  <si>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</si>
  <si>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</si>
  <si>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</si>
  <si>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</si>
  <si>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</si>
  <si>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</si>
  <si>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</si>
  <si>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</si>
  <si>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</si>
  <si>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</si>
  <si>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</si>
  <si>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</si>
  <si>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</si>
  <si>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</si>
  <si>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</si>
  <si>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</si>
  <si>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</si>
  <si>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</si>
  <si>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</si>
  <si>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</si>
  <si>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</si>
  <si>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</si>
  <si>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</si>
  <si>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</si>
  <si>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</si>
  <si>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</si>
  <si>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</si>
  <si>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</si>
  <si>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</si>
  <si>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</si>
  <si>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</si>
  <si>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</si>
  <si>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</si>
  <si>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</si>
  <si>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</si>
  <si>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</si>
  <si>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</si>
  <si>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</si>
  <si>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</si>
  <si>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</si>
  <si>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</si>
  <si>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</si>
  <si>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</si>
  <si>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</si>
  <si>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</si>
  <si>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</si>
  <si>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</si>
  <si>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</si>
  <si>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</si>
  <si>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</si>
  <si>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</si>
  <si>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</si>
  <si>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</si>
  <si>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</si>
  <si>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</si>
  <si>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</si>
  <si>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</si>
  <si>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</si>
  <si>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</si>
  <si>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</si>
  <si>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</si>
  <si>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</si>
  <si>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</si>
  <si>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</si>
  <si>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</si>
  <si>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</si>
  <si>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</si>
  <si>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</si>
  <si>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</si>
  <si>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</si>
  <si>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</si>
  <si>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</si>
  <si>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</si>
  <si>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</si>
  <si>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</si>
  <si>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</si>
  <si>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</si>
  <si>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</si>
  <si>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</si>
  <si>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</si>
  <si>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</si>
  <si>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</si>
  <si>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</si>
  <si>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</si>
  <si>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</si>
  <si>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</si>
  <si>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</si>
  <si>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</si>
  <si>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</si>
  <si>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</si>
  <si>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</si>
  <si>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</si>
  <si>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</si>
  <si>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</si>
  <si>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</si>
  <si>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</si>
  <si>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</si>
  <si>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</si>
  <si>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</si>
  <si>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</si>
  <si>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</si>
  <si>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</si>
  <si>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</si>
  <si>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</si>
  <si>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</si>
  <si>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</si>
  <si>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</si>
  <si>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</si>
  <si>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</si>
  <si>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</si>
  <si>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</si>
  <si>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</si>
  <si>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</si>
  <si>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</si>
  <si>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</si>
  <si>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</si>
  <si>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</si>
  <si>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</si>
  <si>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</si>
  <si>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</si>
  <si>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</si>
  <si>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</si>
  <si>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</si>
  <si>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</si>
  <si>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</si>
  <si>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</si>
  <si>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</si>
  <si>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</si>
  <si>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</si>
  <si>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</si>
  <si>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</si>
  <si>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</si>
  <si>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</si>
  <si>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</si>
  <si>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</si>
  <si>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</si>
  <si>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</si>
  <si>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</si>
  <si>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</si>
  <si>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</si>
  <si>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</si>
  <si>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</si>
  <si>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</si>
  <si>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</si>
  <si>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</si>
  <si>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</si>
  <si>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</si>
  <si>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</si>
  <si>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</si>
  <si>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</si>
  <si>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</si>
  <si>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</si>
  <si>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</si>
  <si>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</si>
  <si>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</si>
  <si>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</si>
  <si>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</si>
  <si>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</si>
  <si>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</si>
  <si>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</si>
  <si>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</si>
  <si>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</si>
  <si>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</si>
  <si>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</si>
  <si>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</si>
  <si>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</si>
  <si>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</si>
  <si>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</si>
  <si>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</si>
  <si>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</si>
  <si>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</si>
  <si>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</si>
  <si>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</si>
  <si>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</si>
  <si>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</si>
  <si>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</si>
  <si>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</si>
  <si>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</si>
  <si>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</si>
  <si>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</si>
  <si>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</si>
  <si>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</si>
  <si>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</si>
  <si>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</si>
  <si>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</si>
  <si>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</si>
  <si>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</si>
  <si>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</si>
  <si>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</si>
  <si>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</si>
  <si>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</si>
  <si>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</si>
  <si>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</si>
  <si>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</si>
  <si>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</si>
  <si>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</si>
  <si>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</si>
  <si>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</si>
  <si>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</si>
  <si>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</si>
  <si>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</si>
  <si>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</si>
  <si>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</si>
  <si>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</si>
  <si>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</si>
  <si>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</si>
  <si>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</si>
  <si>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</si>
  <si>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</si>
  <si>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</si>
  <si>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</si>
  <si>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</si>
  <si>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</si>
  <si>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</si>
  <si>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</si>
  <si>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</si>
  <si>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</si>
  <si>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</si>
  <si>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</si>
  <si>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</si>
  <si>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</si>
  <si>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</si>
  <si>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</si>
  <si>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</si>
  <si>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</si>
  <si>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</si>
  <si>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</si>
  <si>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</si>
  <si>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</si>
  <si>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</si>
  <si>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</si>
  <si>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</si>
  <si>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</si>
  <si>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</si>
  <si>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</si>
  <si>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</si>
  <si>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</si>
  <si>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</si>
  <si>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</si>
  <si>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</si>
  <si>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</si>
  <si>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</si>
  <si>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</si>
  <si>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</si>
  <si>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</si>
  <si>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</si>
  <si>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</si>
  <si>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</si>
  <si>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</si>
  <si>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</si>
  <si>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</si>
  <si>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</si>
  <si>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</si>
  <si>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</si>
  <si>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</si>
  <si>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</si>
  <si>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</si>
  <si>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</si>
  <si>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</si>
  <si>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</si>
  <si>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</si>
  <si>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</si>
  <si>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</si>
  <si>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</si>
  <si>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</si>
  <si>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</si>
  <si>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</si>
  <si>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</si>
  <si>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</si>
  <si>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</si>
  <si>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</si>
  <si>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</si>
  <si>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</si>
  <si>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</si>
  <si>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</si>
  <si>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</si>
  <si>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</si>
  <si>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</si>
  <si>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</si>
  <si>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</si>
  <si>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</si>
  <si>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</si>
  <si>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</si>
  <si>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</si>
  <si>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</si>
  <si>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</si>
  <si>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</si>
  <si>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</si>
  <si>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</si>
  <si>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</si>
  <si>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</si>
  <si>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</si>
  <si>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</si>
  <si>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</si>
  <si>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</si>
  <si>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</si>
  <si>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</si>
  <si>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</si>
  <si>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</si>
  <si>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</si>
  <si>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</si>
  <si>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</si>
  <si>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</si>
  <si>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</si>
  <si>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</si>
  <si>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</si>
  <si>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</si>
  <si>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</si>
  <si>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</si>
  <si>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</si>
  <si>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</si>
  <si>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</si>
  <si>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</si>
  <si>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</si>
  <si>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</si>
  <si>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</si>
  <si>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</si>
  <si>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</si>
  <si>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</si>
  <si>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</si>
  <si>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</si>
  <si>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</si>
  <si>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</si>
  <si>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</si>
  <si>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</si>
  <si>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</si>
  <si>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</si>
  <si>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</si>
  <si>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</si>
  <si>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</si>
  <si>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</si>
  <si>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</si>
  <si>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</si>
  <si>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</si>
  <si>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</si>
  <si>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</si>
  <si>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</si>
  <si>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</si>
  <si>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</si>
  <si>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</si>
  <si>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</si>
  <si>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</si>
  <si>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</si>
  <si>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</si>
  <si>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</si>
  <si>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</si>
  <si>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</si>
  <si>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</si>
  <si>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</si>
  <si>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</si>
  <si>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</si>
  <si>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</si>
  <si>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</si>
  <si>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</si>
  <si>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</si>
  <si>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</si>
  <si>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</si>
  <si>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</si>
  <si>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</si>
  <si>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</si>
  <si>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</si>
  <si>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</si>
  <si>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</si>
  <si>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</si>
  <si>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</si>
  <si>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</si>
  <si>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</si>
  <si>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</si>
  <si>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</si>
  <si>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</si>
  <si>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</si>
  <si>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</si>
  <si>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</si>
  <si>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</si>
  <si>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</si>
  <si>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</si>
  <si>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</si>
  <si>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</si>
  <si>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</si>
  <si>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</si>
  <si>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</si>
  <si>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</si>
  <si>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</si>
  <si>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</si>
  <si>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</si>
  <si>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</si>
  <si>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</si>
  <si>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</si>
  <si>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</si>
  <si>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</si>
  <si>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</si>
  <si>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</si>
  <si>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</si>
  <si>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</si>
  <si>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</si>
  <si>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</si>
  <si>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</si>
  <si>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</si>
  <si>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</si>
  <si>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</si>
  <si>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</si>
  <si>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</si>
  <si>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</si>
  <si>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</si>
  <si>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</si>
  <si>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</si>
  <si>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</si>
  <si>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</si>
  <si>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</si>
  <si>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</si>
  <si>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</si>
  <si>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</si>
  <si>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</si>
  <si>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</si>
  <si>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</si>
  <si>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</si>
  <si>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</si>
  <si>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</si>
  <si>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</si>
  <si>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</si>
  <si>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</si>
  <si>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</si>
  <si>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</si>
  <si>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</si>
  <si>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</si>
  <si>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</si>
  <si>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</si>
  <si>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</si>
  <si>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</si>
  <si>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</si>
  <si>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</si>
  <si>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</si>
  <si>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</si>
  <si>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</si>
  <si>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</si>
  <si>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</si>
  <si>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</si>
  <si>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</si>
  <si>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</si>
  <si>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</si>
  <si>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</si>
  <si>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</si>
  <si>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</si>
  <si>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</si>
  <si>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</si>
  <si>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</si>
  <si>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</si>
  <si>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</si>
  <si>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</si>
  <si>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</si>
  <si>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</si>
  <si>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</si>
  <si>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</si>
  <si>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</si>
  <si>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</si>
  <si>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</si>
  <si>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</si>
  <si>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</si>
  <si>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</si>
  <si>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</si>
  <si>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</si>
  <si>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</si>
  <si>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</si>
  <si>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</si>
  <si>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</si>
  <si>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</si>
  <si>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</si>
  <si>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</si>
  <si>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</si>
  <si>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</si>
  <si>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</si>
  <si>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</si>
  <si>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</si>
  <si>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</si>
  <si>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</si>
  <si>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</si>
  <si>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</si>
  <si>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</si>
  <si>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</si>
  <si>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</si>
  <si>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</si>
  <si>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</si>
  <si>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</si>
  <si>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</si>
  <si>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</si>
  <si>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</si>
  <si>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</si>
  <si>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</si>
  <si>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</si>
  <si>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</si>
  <si>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</si>
  <si>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</si>
  <si>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</si>
  <si>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</si>
  <si>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</si>
  <si>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</si>
  <si>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</si>
  <si>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</si>
  <si>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</si>
  <si>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</si>
  <si>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</si>
  <si>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</si>
  <si>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</si>
  <si>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</si>
  <si>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</si>
  <si>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</si>
  <si>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</si>
  <si>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</si>
  <si>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</si>
  <si>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</si>
  <si>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</si>
  <si>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</si>
  <si>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</si>
  <si>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</si>
  <si>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</si>
  <si>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</si>
  <si>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</si>
  <si>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</si>
  <si>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</si>
  <si>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</si>
  <si>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</si>
  <si>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</si>
  <si>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</si>
  <si>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</si>
  <si>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</si>
  <si>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</si>
  <si>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</si>
  <si>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</si>
  <si>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</si>
  <si>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</si>
  <si>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</si>
  <si>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</si>
  <si>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</si>
  <si>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</si>
  <si>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</si>
  <si>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</si>
  <si>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</si>
  <si>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</si>
  <si>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</si>
  <si>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</si>
  <si>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</si>
  <si>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</si>
  <si>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</si>
  <si>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</si>
  <si>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</si>
  <si>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</si>
  <si>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</si>
  <si>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</si>
  <si>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</si>
  <si>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</si>
  <si>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</si>
  <si>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</si>
  <si>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</si>
  <si>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</si>
  <si>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</si>
  <si>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</si>
  <si>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</si>
  <si>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</si>
  <si>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</si>
  <si>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</si>
  <si>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</si>
  <si>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</si>
  <si>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</si>
  <si>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</si>
  <si>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</si>
  <si>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</si>
  <si>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</si>
  <si>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</si>
  <si>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</si>
  <si>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</si>
  <si>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</si>
  <si>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</si>
  <si>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</si>
  <si>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</si>
  <si>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</si>
  <si>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</si>
  <si>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</si>
  <si>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</si>
  <si>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</si>
  <si>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</si>
  <si>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</si>
  <si>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</si>
  <si>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</si>
  <si>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</si>
  <si>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</si>
  <si>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</si>
  <si>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</si>
  <si>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</si>
  <si>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</si>
  <si>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</si>
  <si>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</si>
  <si>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</si>
  <si>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</si>
  <si>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</si>
  <si>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</si>
  <si>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</si>
  <si>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</si>
  <si>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</si>
  <si>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</si>
  <si>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</si>
  <si>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</si>
  <si>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</si>
  <si>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</si>
  <si>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</si>
  <si>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</si>
  <si>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</si>
  <si>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</si>
  <si>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</si>
  <si>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</si>
  <si>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</si>
  <si>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</si>
  <si>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</si>
  <si>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</si>
  <si>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</si>
  <si>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</si>
  <si>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</si>
  <si>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</si>
  <si>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</si>
  <si>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</si>
  <si>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</si>
  <si>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</si>
  <si>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</si>
  <si>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</si>
  <si>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</si>
  <si>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</si>
  <si>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</si>
  <si>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</si>
  <si>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</si>
  <si>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</si>
  <si>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</si>
  <si>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</si>
  <si>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</si>
  <si>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</si>
  <si>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</si>
  <si>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</si>
  <si>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</si>
  <si>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</si>
  <si>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</si>
  <si>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</si>
  <si>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</si>
  <si>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</si>
  <si>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</si>
  <si>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</si>
  <si>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</si>
  <si>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</si>
  <si>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</si>
  <si>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</si>
  <si>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</si>
  <si>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</si>
  <si>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</si>
  <si>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</si>
  <si>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</si>
  <si>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</si>
  <si>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</si>
  <si>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</si>
  <si>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</si>
  <si>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</si>
  <si>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</si>
  <si>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</si>
  <si>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</si>
  <si>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</si>
  <si>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</si>
  <si>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</si>
  <si>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</si>
  <si>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</si>
  <si>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</si>
  <si>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</si>
  <si>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</si>
  <si>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</si>
  <si>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</si>
  <si>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</si>
  <si>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</si>
  <si>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</si>
  <si>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</si>
  <si>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</si>
  <si>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</si>
  <si>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</si>
  <si>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</si>
  <si>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</si>
  <si>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</si>
  <si>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</si>
  <si>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</si>
  <si>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</si>
  <si>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</si>
  <si>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</si>
  <si>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</si>
  <si>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</si>
  <si>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</si>
  <si>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</si>
  <si>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</si>
  <si>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</si>
  <si>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</si>
  <si>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</si>
  <si>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</si>
  <si>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</si>
  <si>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</si>
  <si>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</si>
  <si>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</si>
  <si>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</si>
  <si>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</si>
  <si>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</si>
  <si>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</si>
  <si>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</si>
  <si>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</si>
  <si>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</si>
  <si>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</si>
  <si>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</si>
  <si>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</si>
  <si>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</si>
  <si>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</si>
  <si>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</si>
  <si>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</si>
  <si>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</si>
  <si>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</si>
  <si>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</si>
  <si>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</si>
  <si>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</si>
  <si>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</si>
  <si>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</si>
  <si>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</si>
  <si>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</si>
  <si>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</si>
  <si>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</si>
  <si>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</si>
  <si>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</si>
  <si>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</si>
  <si>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</si>
  <si>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</si>
  <si>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</si>
  <si>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</si>
  <si>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</si>
  <si>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</si>
  <si>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</si>
  <si>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</si>
  <si>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</si>
  <si>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</si>
  <si>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</si>
  <si>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</si>
  <si>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</si>
  <si>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</si>
  <si>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</si>
  <si>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</si>
  <si>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</si>
  <si>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</si>
  <si>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</si>
  <si>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</si>
  <si>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</si>
  <si>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</si>
  <si>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</si>
  <si>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</si>
  <si>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</si>
  <si>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</si>
  <si>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</si>
  <si>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</si>
  <si>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</si>
  <si>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</si>
  <si>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</si>
  <si>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</si>
  <si>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</si>
  <si>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</si>
  <si>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</si>
  <si>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</si>
  <si>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</si>
  <si>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</si>
  <si>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</si>
  <si>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</si>
  <si>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</si>
  <si>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</si>
  <si>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</si>
  <si>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</si>
  <si>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</si>
  <si>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</si>
  <si>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</si>
  <si>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</si>
  <si>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</si>
  <si>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</si>
  <si>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</si>
  <si>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</si>
  <si>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</si>
  <si>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</si>
  <si>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</si>
  <si>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</si>
  <si>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</si>
  <si>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</si>
  <si>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</si>
  <si>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</si>
  <si>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</si>
  <si>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</si>
  <si>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</si>
  <si>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</si>
  <si>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</si>
  <si>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</si>
  <si>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</si>
  <si>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</si>
  <si>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</si>
  <si>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</si>
  <si>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</si>
  <si>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</si>
  <si>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</si>
  <si>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</si>
  <si>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</si>
  <si>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</si>
  <si>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</si>
  <si>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</si>
  <si>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</si>
  <si>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</si>
  <si>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</si>
  <si>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</si>
  <si>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</si>
  <si>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</si>
  <si>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</si>
  <si>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</si>
  <si>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</si>
  <si>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</si>
  <si>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</si>
  <si>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</si>
  <si>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</si>
  <si>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</si>
  <si>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</si>
  <si>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</si>
  <si>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</si>
  <si>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</si>
  <si>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</si>
  <si>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</si>
  <si>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</si>
  <si>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</si>
  <si>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</si>
  <si>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</si>
  <si>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</si>
  <si>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</si>
  <si>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</si>
  <si>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</si>
  <si>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</si>
  <si>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</si>
  <si>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</si>
  <si>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</si>
  <si>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</si>
  <si>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</si>
  <si>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</si>
  <si>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</si>
  <si>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</si>
  <si>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</si>
  <si>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</si>
  <si>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</si>
  <si>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</si>
  <si>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</si>
  <si>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</si>
  <si>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</si>
  <si>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</si>
  <si>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</si>
  <si>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</si>
  <si>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</si>
  <si>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</si>
  <si>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</si>
  <si>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</si>
  <si>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</si>
  <si>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</si>
  <si>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</si>
  <si>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</si>
  <si>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</si>
  <si>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</si>
  <si>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</si>
  <si>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</si>
  <si>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</si>
  <si>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</si>
  <si>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</si>
  <si>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</si>
  <si>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</si>
  <si>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</si>
  <si>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</si>
  <si>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</si>
  <si>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</si>
  <si>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</si>
  <si>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</si>
  <si>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</si>
  <si>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</si>
  <si>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</si>
  <si>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</si>
  <si>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</si>
  <si>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</si>
  <si>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</si>
  <si>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</si>
  <si>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</si>
  <si>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</si>
  <si>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</si>
  <si>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</si>
  <si>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</si>
  <si>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</si>
  <si>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</si>
  <si>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</si>
  <si>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</si>
  <si>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</si>
  <si>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</si>
  <si>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</si>
  <si>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</si>
  <si>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</si>
  <si>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</si>
  <si>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</si>
  <si>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</si>
  <si>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</si>
  <si>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</si>
  <si>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</si>
  <si>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</si>
  <si>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</si>
  <si>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</si>
  <si>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</si>
  <si>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</si>
  <si>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</si>
  <si>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</si>
  <si>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</si>
  <si>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</si>
  <si>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</si>
  <si>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</si>
  <si>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</si>
  <si>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</si>
  <si>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</si>
  <si>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</si>
  <si>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</si>
  <si>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</si>
  <si>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</si>
  <si>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</si>
  <si>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</si>
  <si>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</si>
  <si>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</si>
  <si>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</si>
  <si>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</si>
  <si>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</si>
  <si>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</si>
  <si>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</si>
  <si>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</si>
  <si>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</si>
  <si>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</si>
  <si>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</si>
  <si>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</si>
  <si>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</si>
  <si>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</si>
  <si>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</si>
  <si>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</si>
  <si>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</si>
  <si>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</si>
  <si>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</si>
  <si>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</si>
  <si>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</si>
  <si>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</si>
  <si>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</si>
  <si>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</si>
  <si>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</si>
  <si>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</si>
  <si>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</si>
  <si>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</si>
  <si>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</si>
  <si>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</si>
  <si>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</si>
  <si>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</si>
  <si>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</si>
  <si>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</si>
  <si>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</si>
  <si>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</si>
  <si>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</si>
  <si>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</si>
  <si>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</si>
  <si>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</si>
  <si>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</si>
  <si>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</si>
  <si>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</si>
  <si>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</si>
  <si>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</si>
  <si>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</si>
  <si>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</si>
  <si>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</si>
  <si>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</si>
  <si>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</si>
  <si>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</si>
  <si>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</si>
  <si>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</si>
  <si>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</si>
  <si>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</si>
  <si>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</si>
  <si>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</si>
  <si>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</si>
  <si>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</si>
  <si>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</si>
  <si>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</si>
  <si>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</si>
  <si>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</si>
  <si>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</si>
  <si>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</si>
  <si>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</si>
  <si>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</si>
  <si>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</si>
  <si>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</si>
  <si>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</si>
  <si>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</si>
  <si>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</si>
  <si>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</si>
  <si>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</si>
  <si>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</si>
  <si>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</si>
  <si>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</si>
  <si>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</si>
  <si>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</si>
  <si>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</si>
  <si>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</si>
  <si>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</si>
  <si>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</si>
  <si>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</si>
  <si>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</si>
  <si>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</si>
  <si>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</si>
  <si>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</si>
  <si>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</si>
  <si>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</si>
  <si>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</si>
  <si>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</si>
  <si>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</si>
  <si>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</si>
  <si>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</si>
  <si>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</si>
  <si>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</si>
  <si>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</si>
  <si>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</si>
  <si>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</si>
  <si>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</si>
  <si>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</si>
  <si>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</si>
  <si>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</si>
  <si>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</si>
  <si>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</si>
  <si>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</si>
  <si>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</si>
  <si>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</si>
  <si>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</si>
  <si>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</si>
  <si>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</si>
  <si>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</si>
  <si>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</si>
  <si>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</si>
  <si>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</si>
  <si>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</si>
  <si>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</si>
  <si>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</si>
  <si>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</si>
  <si>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</si>
  <si>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</si>
  <si>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</si>
  <si>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</si>
  <si>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</si>
  <si>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</si>
  <si>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</si>
  <si>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</si>
  <si>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</si>
  <si>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</si>
  <si>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</si>
  <si>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</si>
  <si>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</si>
  <si>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</si>
  <si>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</si>
  <si>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</si>
  <si>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</si>
  <si>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</si>
  <si>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</si>
  <si>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</si>
  <si>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</si>
  <si>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</si>
  <si>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</si>
  <si>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</si>
  <si>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</si>
  <si>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</si>
  <si>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</si>
  <si>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</si>
  <si>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</si>
  <si>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</si>
  <si>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</si>
  <si>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</si>
  <si>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</si>
  <si>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</si>
  <si>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</si>
  <si>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</si>
  <si>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</si>
  <si>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</si>
  <si>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</si>
  <si>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</si>
  <si>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</si>
  <si>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</si>
  <si>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</si>
  <si>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</si>
  <si>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</si>
  <si>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</si>
  <si>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</si>
  <si>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</si>
  <si>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</si>
  <si>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</si>
  <si>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</si>
  <si>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</si>
  <si>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</si>
  <si>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</si>
  <si>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</si>
  <si>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</si>
  <si>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</si>
  <si>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</si>
  <si>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</si>
  <si>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</si>
  <si>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</si>
  <si>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</si>
  <si>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</si>
  <si>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</si>
  <si>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</si>
  <si>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</si>
  <si>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</si>
  <si>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</si>
  <si>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</si>
  <si>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</si>
  <si>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</si>
  <si>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</si>
  <si>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</si>
  <si>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</si>
  <si>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</si>
  <si>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</si>
  <si>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</si>
  <si>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</si>
  <si>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</si>
  <si>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</si>
  <si>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</si>
  <si>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</si>
  <si>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</si>
  <si>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</si>
  <si>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</si>
  <si>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</si>
  <si>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</si>
  <si>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</si>
  <si>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</si>
  <si>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</si>
  <si>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</si>
  <si>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</si>
  <si>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</si>
  <si>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</si>
  <si>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</si>
  <si>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</si>
  <si>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</si>
  <si>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</si>
  <si>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</si>
  <si>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</si>
  <si>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</si>
  <si>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</si>
  <si>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</si>
  <si>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</si>
  <si>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</si>
  <si>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</si>
  <si>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</si>
  <si>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</si>
  <si>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</si>
  <si>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</si>
  <si>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</si>
  <si>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</si>
  <si>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</si>
  <si>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</si>
  <si>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</si>
  <si>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</si>
  <si>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</si>
  <si>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</si>
  <si>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</si>
  <si>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</si>
  <si>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</si>
  <si>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</si>
  <si>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</si>
  <si>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</si>
  <si>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</si>
  <si>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</si>
  <si>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</si>
  <si>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</si>
  <si>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</si>
  <si>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</si>
  <si>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</si>
  <si>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</si>
  <si>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</si>
  <si>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</si>
  <si>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</si>
  <si>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</si>
  <si>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</si>
  <si>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</si>
  <si>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</si>
  <si>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</si>
  <si>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</si>
  <si>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</si>
  <si>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</si>
  <si>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</si>
  <si>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</si>
  <si>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</si>
  <si>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</si>
  <si>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</si>
  <si>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</si>
  <si>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</si>
  <si>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</si>
  <si>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</si>
  <si>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</si>
  <si>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</si>
  <si>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</si>
  <si>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</si>
  <si>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</si>
  <si>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</si>
  <si>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</si>
  <si>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</si>
  <si>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</si>
  <si>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</si>
  <si>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</si>
  <si>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</si>
  <si>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</si>
  <si>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</si>
  <si>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</si>
  <si>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</si>
  <si>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</si>
  <si>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</si>
  <si>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</si>
  <si>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</si>
  <si>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</si>
  <si>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</si>
  <si>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</si>
  <si>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</si>
  <si>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</si>
  <si>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</si>
  <si>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</si>
  <si>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</si>
  <si>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</si>
  <si>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</si>
  <si>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</si>
  <si>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</si>
  <si>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</si>
  <si>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</si>
  <si>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</si>
  <si>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</si>
  <si>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</si>
  <si>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</si>
  <si>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</si>
  <si>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</si>
  <si>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</si>
  <si>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</si>
  <si>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</si>
  <si>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</si>
  <si>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</si>
  <si>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</si>
  <si>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</si>
  <si>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</si>
  <si>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</si>
  <si>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</si>
  <si>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</si>
  <si>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</si>
  <si>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</si>
  <si>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</si>
  <si>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</si>
  <si>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</si>
  <si>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</si>
  <si>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</si>
  <si>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</si>
  <si>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</si>
  <si>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</si>
  <si>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</si>
  <si>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</si>
  <si>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</si>
  <si>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</si>
  <si>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</si>
  <si>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</si>
  <si>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</si>
  <si>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</si>
  <si>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</si>
  <si>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</si>
  <si>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</si>
  <si>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</si>
  <si>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</si>
  <si>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</si>
  <si>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</si>
  <si>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</si>
  <si>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</si>
  <si>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</si>
  <si>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</si>
  <si>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</si>
  <si>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</si>
  <si>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</si>
  <si>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</si>
  <si>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</si>
  <si>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</si>
  <si>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</si>
  <si>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</si>
  <si>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</si>
  <si>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</si>
  <si>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</si>
  <si>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</si>
  <si>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</si>
  <si>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</si>
  <si>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</si>
  <si>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</si>
  <si>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</si>
  <si>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</si>
  <si>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</si>
  <si>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</si>
  <si>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</si>
  <si>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</si>
  <si>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</si>
  <si>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</si>
  <si>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</si>
  <si>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</si>
  <si>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</si>
  <si>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</si>
  <si>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</si>
  <si>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</si>
  <si>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</si>
  <si>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</si>
  <si>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</si>
  <si>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</si>
  <si>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</si>
  <si>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</si>
  <si>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</si>
  <si>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</si>
  <si>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</si>
  <si>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</si>
  <si>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</si>
  <si>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</si>
  <si>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</si>
  <si>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</si>
  <si>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</si>
  <si>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</si>
  <si>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</si>
  <si>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</si>
  <si>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</si>
  <si>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</si>
  <si>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</si>
  <si>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</si>
  <si>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</si>
  <si>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</si>
  <si>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</si>
  <si>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</si>
  <si>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</si>
  <si>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</si>
  <si>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</si>
  <si>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</si>
  <si>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</si>
  <si>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</si>
  <si>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</si>
  <si>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</si>
  <si>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</si>
  <si>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</si>
  <si>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</si>
  <si>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</si>
  <si>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</si>
  <si>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</si>
  <si>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</si>
  <si>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</si>
  <si>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</si>
  <si>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</si>
  <si>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</si>
  <si>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</si>
  <si>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</si>
  <si>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</si>
  <si>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</si>
  <si>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</si>
  <si>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</si>
  <si>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</si>
  <si>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</si>
  <si>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</si>
  <si>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</si>
  <si>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</si>
  <si>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</si>
  <si>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</si>
  <si>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</si>
  <si>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</si>
  <si>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</si>
  <si>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</si>
  <si>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</si>
  <si>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</si>
  <si>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</si>
  <si>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</si>
  <si>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</si>
  <si>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</si>
  <si>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</si>
  <si>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</si>
  <si>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</si>
  <si>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</si>
  <si>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</si>
  <si>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</si>
  <si>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</si>
  <si>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</si>
  <si>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</si>
  <si>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</si>
  <si>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</si>
  <si>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</si>
  <si>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</si>
  <si>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</si>
  <si>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</si>
  <si>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</si>
  <si>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</si>
  <si>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</si>
  <si>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</si>
  <si>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</si>
  <si>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</si>
  <si>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</si>
  <si>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</si>
  <si>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</si>
  <si>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</si>
  <si>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</si>
  <si>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</si>
  <si>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</si>
  <si>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</si>
  <si>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</si>
  <si>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</si>
  <si>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</si>
  <si>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</si>
  <si>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</si>
  <si>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</si>
  <si>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</si>
  <si>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</si>
  <si>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</si>
  <si>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</si>
  <si>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</si>
  <si>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</si>
  <si>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</si>
  <si>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</si>
  <si>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</si>
  <si>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</si>
  <si>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</si>
  <si>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</si>
  <si>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</si>
  <si>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</si>
  <si>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</si>
  <si>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</si>
  <si>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</si>
  <si>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</si>
  <si>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</si>
  <si>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</si>
  <si>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</si>
  <si>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</si>
  <si>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</si>
  <si>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</si>
  <si>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</si>
  <si>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</si>
  <si>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</si>
  <si>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</si>
  <si>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</si>
  <si>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</si>
  <si>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</si>
  <si>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</si>
  <si>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</si>
  <si>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</si>
  <si>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</si>
  <si>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</si>
  <si>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</si>
  <si>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</si>
  <si>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</si>
  <si>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</si>
  <si>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</si>
  <si>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</si>
  <si>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</si>
  <si>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</si>
  <si>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</si>
  <si>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</si>
  <si>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</si>
  <si>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</si>
  <si>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</si>
  <si>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</si>
  <si>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</si>
  <si>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</si>
  <si>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</si>
  <si>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</si>
  <si>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</si>
  <si>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</si>
  <si>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</si>
  <si>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</si>
  <si>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</si>
  <si>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</si>
  <si>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</si>
  <si>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</si>
  <si>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</si>
  <si>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</si>
  <si>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</si>
  <si>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</si>
  <si>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</si>
  <si>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</si>
  <si>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</si>
  <si>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</si>
  <si>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</si>
  <si>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</si>
  <si>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</si>
  <si>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</si>
  <si>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</si>
  <si>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</si>
  <si>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</si>
  <si>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</si>
  <si>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</si>
  <si>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</si>
  <si>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</si>
  <si>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</si>
  <si>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</si>
  <si>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</si>
  <si>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</si>
  <si>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</si>
  <si>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</si>
  <si>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</si>
  <si>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</si>
  <si>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</si>
  <si>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</si>
  <si>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</si>
  <si>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</si>
  <si>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</si>
  <si>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</si>
  <si>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</si>
  <si>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</si>
  <si>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</si>
  <si>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</si>
  <si>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</si>
  <si>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</si>
  <si>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</si>
  <si>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</si>
  <si>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</si>
  <si>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</si>
  <si>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</si>
  <si>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</si>
  <si>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</si>
  <si>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</si>
  <si>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</si>
  <si>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</si>
  <si>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</si>
  <si>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</si>
  <si>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</si>
  <si>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</si>
  <si>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</si>
  <si>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</si>
  <si>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</si>
  <si>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</si>
  <si>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</si>
  <si>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</si>
  <si>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</si>
  <si>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</si>
  <si>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</si>
  <si>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</si>
  <si>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</si>
  <si>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</si>
  <si>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</si>
  <si>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</si>
  <si>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</si>
  <si>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</si>
  <si>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</si>
  <si>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</si>
  <si>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</si>
  <si>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</si>
  <si>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</si>
  <si>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</si>
  <si>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</si>
  <si>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</si>
  <si>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</si>
  <si>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</si>
  <si>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</si>
  <si>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</si>
  <si>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</si>
  <si>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</si>
  <si>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</si>
  <si>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</si>
  <si>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</si>
  <si>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</si>
  <si>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</si>
  <si>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</si>
  <si>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</si>
  <si>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</si>
  <si>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</si>
  <si>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</si>
  <si>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</si>
  <si>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</si>
  <si>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</si>
  <si>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</si>
  <si>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</si>
  <si>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</si>
  <si>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</si>
  <si>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</si>
  <si>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</si>
  <si>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</si>
  <si>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</si>
  <si>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</si>
  <si>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</si>
  <si>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</si>
  <si>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</si>
  <si>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</si>
  <si>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</si>
  <si>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</si>
  <si>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</si>
  <si>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</si>
  <si>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</si>
  <si>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</si>
  <si>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</si>
  <si>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</si>
  <si>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</si>
  <si>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</si>
  <si>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</si>
  <si>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</si>
  <si>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</si>
  <si>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</si>
  <si>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</si>
  <si>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</si>
  <si>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</si>
  <si>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</si>
  <si>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</si>
  <si>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</si>
  <si>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</si>
  <si>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</si>
  <si>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</si>
  <si>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</si>
  <si>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</si>
  <si>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</si>
  <si>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</si>
  <si>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</si>
  <si>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</si>
  <si>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</si>
  <si>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</si>
  <si>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</si>
  <si>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</si>
  <si>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</si>
  <si>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</si>
  <si>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</si>
  <si>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</si>
  <si>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</si>
  <si>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</si>
  <si>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</si>
  <si>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</si>
  <si>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</si>
  <si>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</si>
  <si>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</si>
  <si>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</si>
  <si>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</si>
  <si>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</si>
  <si>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</si>
  <si>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</si>
  <si>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</si>
  <si>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</si>
  <si>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</si>
  <si>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</si>
  <si>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</si>
  <si>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</si>
  <si>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</si>
  <si>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</si>
  <si>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</si>
  <si>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</si>
  <si>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</si>
  <si>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</si>
  <si>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</si>
  <si>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</si>
  <si>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</si>
  <si>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</si>
  <si>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</si>
  <si>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</si>
  <si>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</si>
  <si>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</si>
  <si>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</si>
  <si>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</si>
  <si>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</si>
  <si>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</si>
  <si>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</si>
  <si>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</si>
  <si>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</si>
  <si>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</si>
  <si>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</si>
  <si>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</si>
  <si>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</si>
  <si>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</si>
  <si>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</si>
  <si>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</si>
  <si>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</si>
  <si>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</si>
  <si>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</si>
  <si>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</si>
  <si>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</si>
  <si>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</si>
  <si>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</si>
  <si>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</si>
  <si>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</si>
  <si>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</si>
  <si>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</si>
  <si>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</si>
  <si>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</si>
  <si>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</si>
  <si>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</si>
  <si>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</si>
  <si>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</si>
  <si>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</si>
  <si>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</si>
  <si>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</si>
  <si>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</si>
  <si>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</si>
  <si>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</si>
  <si>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</si>
  <si>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</si>
  <si>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</si>
  <si>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</si>
  <si>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</si>
  <si>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</si>
  <si>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</si>
  <si>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</si>
  <si>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</si>
  <si>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</si>
  <si>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</si>
  <si>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</si>
  <si>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</si>
  <si>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</si>
  <si>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</si>
  <si>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</si>
  <si>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</si>
  <si>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</si>
  <si>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</si>
  <si>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</si>
  <si>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</si>
  <si>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</si>
  <si>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</si>
  <si>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</si>
  <si>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</si>
  <si>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</si>
  <si>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</si>
  <si>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</si>
  <si>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</si>
  <si>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</si>
  <si>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</si>
  <si>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</si>
  <si>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</si>
  <si>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</si>
  <si>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</si>
  <si>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</si>
  <si>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</si>
  <si>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</si>
  <si>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</si>
  <si>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</si>
  <si>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</si>
  <si>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</si>
  <si>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</si>
  <si>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</si>
  <si>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</si>
  <si>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</si>
  <si>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</si>
  <si>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</si>
  <si>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</si>
  <si>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</si>
  <si>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</si>
  <si>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</si>
  <si>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</si>
  <si>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</si>
  <si>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</si>
  <si>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</si>
  <si>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</si>
  <si>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</si>
  <si>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</si>
  <si>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</si>
  <si>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</si>
  <si>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</si>
  <si>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</si>
  <si>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</si>
  <si>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</si>
  <si>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</si>
  <si>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</si>
  <si>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</si>
  <si>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</si>
  <si>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</si>
  <si>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</si>
  <si>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</si>
  <si>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</si>
  <si>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</si>
  <si>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</si>
  <si>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</si>
  <si>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</si>
  <si>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</si>
  <si>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</si>
  <si>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</si>
  <si>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</si>
  <si>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</si>
  <si>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</si>
  <si>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</si>
  <si>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</si>
  <si>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</si>
  <si>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</si>
  <si>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</si>
  <si>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</si>
  <si>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</si>
  <si>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</si>
  <si>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</si>
  <si>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</si>
  <si>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</si>
  <si>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</si>
  <si>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</si>
  <si>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</si>
  <si>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</si>
  <si>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</si>
  <si>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</si>
  <si>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</si>
  <si>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</si>
  <si>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</si>
  <si>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</si>
  <si>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</si>
  <si>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</si>
  <si>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</si>
  <si>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</si>
  <si>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</si>
  <si>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</si>
  <si>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</si>
  <si>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</si>
  <si>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</si>
  <si>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</si>
  <si>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</si>
  <si>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</si>
  <si>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</si>
  <si>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</si>
  <si>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</si>
  <si>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</si>
  <si>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</si>
  <si>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</si>
  <si>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</si>
  <si>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</si>
  <si>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</si>
  <si>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</si>
  <si>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</si>
  <si>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</si>
  <si>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</si>
  <si>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</si>
  <si>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</si>
  <si>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</si>
  <si>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</si>
  <si>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</si>
  <si>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</si>
  <si>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</si>
  <si>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</si>
  <si>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</si>
  <si>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</si>
  <si>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</si>
  <si>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</si>
  <si>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</si>
  <si>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</si>
  <si>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</si>
  <si>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</si>
  <si>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</si>
  <si>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</si>
  <si>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</si>
  <si>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</si>
  <si>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</si>
  <si>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</si>
  <si>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</si>
  <si>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</si>
  <si>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</si>
  <si>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</si>
  <si>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</si>
  <si>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</si>
  <si>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</si>
  <si>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</si>
  <si>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</si>
  <si>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</si>
  <si>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</si>
  <si>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</si>
  <si>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</si>
  <si>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</si>
  <si>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</si>
  <si>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</si>
  <si>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</si>
  <si>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</si>
  <si>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</si>
  <si>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</si>
  <si>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</si>
  <si>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</si>
  <si>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</si>
  <si>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</si>
  <si>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</si>
  <si>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</si>
  <si>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</si>
  <si>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</si>
  <si>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</si>
  <si>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</si>
  <si>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</si>
  <si>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</si>
  <si>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</si>
  <si>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</si>
  <si>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</si>
  <si>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</si>
  <si>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</si>
  <si>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</si>
  <si>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</si>
  <si>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</si>
  <si>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</si>
  <si>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</si>
  <si>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</si>
  <si>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</si>
  <si>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</si>
  <si>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</si>
  <si>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</si>
  <si>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</si>
  <si>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</si>
  <si>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</si>
  <si>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</si>
  <si>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</si>
  <si>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</si>
  <si>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</si>
  <si>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</si>
  <si>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</si>
  <si>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</si>
  <si>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</si>
  <si>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</si>
  <si>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</si>
  <si>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</si>
  <si>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</si>
  <si>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</si>
  <si>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</si>
  <si>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</si>
  <si>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</si>
  <si>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</si>
  <si>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</si>
  <si>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</si>
  <si>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</si>
  <si>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</si>
  <si>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</si>
  <si>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</si>
  <si>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</si>
  <si>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</si>
  <si>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</si>
  <si>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</si>
  <si>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</si>
  <si>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</si>
  <si>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</si>
  <si>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</si>
  <si>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</si>
  <si>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</si>
  <si>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</si>
  <si>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</si>
  <si>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</si>
  <si>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</si>
  <si>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</si>
  <si>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</si>
  <si>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</si>
  <si>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</si>
  <si>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</si>
  <si>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</si>
  <si>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</si>
  <si>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</si>
  <si>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</si>
  <si>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</si>
  <si>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</si>
  <si>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</si>
  <si>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</si>
  <si>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</si>
  <si>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</si>
  <si>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</si>
  <si>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</si>
  <si>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</si>
  <si>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</si>
  <si>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</si>
  <si>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</si>
  <si>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</si>
  <si>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</si>
  <si>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</si>
  <si>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</si>
  <si>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</si>
  <si>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</si>
  <si>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</si>
  <si>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</si>
  <si>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</si>
  <si>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</si>
  <si>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</si>
  <si>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</si>
  <si>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</si>
  <si>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</si>
  <si>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</si>
  <si>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</si>
  <si>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</si>
  <si>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</si>
  <si>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</si>
  <si>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</si>
  <si>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</si>
  <si>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</si>
  <si>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</si>
  <si>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</si>
  <si>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</si>
  <si>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</si>
  <si>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</si>
  <si>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</si>
  <si>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</si>
  <si>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</si>
  <si>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</si>
  <si>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</si>
  <si>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</si>
  <si>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</si>
  <si>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</si>
  <si>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</si>
  <si>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</si>
  <si>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</si>
  <si>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</si>
  <si>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</si>
  <si>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</si>
  <si>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</si>
  <si>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</si>
  <si>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</si>
  <si>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</si>
  <si>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</si>
  <si>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</si>
  <si>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</si>
  <si>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</si>
  <si>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</si>
  <si>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</si>
  <si>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</si>
  <si>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</si>
  <si>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</si>
  <si>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</si>
  <si>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</si>
  <si>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</si>
  <si>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</si>
  <si>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</si>
  <si>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</si>
  <si>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</si>
  <si>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</si>
  <si>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</si>
  <si>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</si>
  <si>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</si>
  <si>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</si>
  <si>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</si>
  <si>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</si>
  <si>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</si>
  <si>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</si>
  <si>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</si>
  <si>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</si>
  <si>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</si>
  <si>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</si>
  <si>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</si>
  <si>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</si>
  <si>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</si>
  <si>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</si>
  <si>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</si>
  <si>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</si>
  <si>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</si>
  <si>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</si>
  <si>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</si>
  <si>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</si>
  <si>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</si>
  <si>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</si>
  <si>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</si>
  <si>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</si>
  <si>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</si>
  <si>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</si>
  <si>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</si>
  <si>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</si>
  <si>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</si>
  <si>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</si>
  <si>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</si>
  <si>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</si>
  <si>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</si>
  <si>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</si>
  <si>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</si>
  <si>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</si>
  <si>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</si>
  <si>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</si>
  <si>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</si>
  <si>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</si>
  <si>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</si>
  <si>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</si>
  <si>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</si>
  <si>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</si>
  <si>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</si>
  <si>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</si>
  <si>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</si>
  <si>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</si>
  <si>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</si>
  <si>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</si>
  <si>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</si>
  <si>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</si>
  <si>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</si>
  <si>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</si>
  <si>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</si>
  <si>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</si>
  <si>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</si>
  <si>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</si>
  <si>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</si>
  <si>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</si>
  <si>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</si>
  <si>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</si>
  <si>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</si>
  <si>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</si>
  <si>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</si>
  <si>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</si>
  <si>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</si>
  <si>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</si>
  <si>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</si>
  <si>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</si>
  <si>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</si>
  <si>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</si>
  <si>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</si>
  <si>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</si>
  <si>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</si>
  <si>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</si>
  <si>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</si>
  <si>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</si>
  <si>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</si>
  <si>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</si>
  <si>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</si>
  <si>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</si>
  <si>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</si>
  <si>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</si>
  <si>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</si>
  <si>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</si>
  <si>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</si>
  <si>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</si>
  <si>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</si>
  <si>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</si>
  <si>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</si>
  <si>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</si>
  <si>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</si>
  <si>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</si>
  <si>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</si>
  <si>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</si>
  <si>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</si>
  <si>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</si>
  <si>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</si>
  <si>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</si>
  <si>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</si>
  <si>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</si>
  <si>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</si>
  <si>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</si>
  <si>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</si>
  <si>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</si>
  <si>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</si>
  <si>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</si>
  <si>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</si>
  <si>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</si>
  <si>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</si>
  <si>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</si>
  <si>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</si>
  <si>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</si>
  <si>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</si>
  <si>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</si>
  <si>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</si>
  <si>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</si>
  <si>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</si>
  <si>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</si>
  <si>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</si>
  <si>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</si>
  <si>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</si>
  <si>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</si>
  <si>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</si>
  <si>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</si>
  <si>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</si>
  <si>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</si>
  <si>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</si>
  <si>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</si>
  <si>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</si>
  <si>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</si>
  <si>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</si>
  <si>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</si>
  <si>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</si>
  <si>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</si>
  <si>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</si>
  <si>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</si>
  <si>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</si>
  <si>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</si>
  <si>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</si>
  <si>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</si>
  <si>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</si>
  <si>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</si>
  <si>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</si>
  <si>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</si>
  <si>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</si>
  <si>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</si>
  <si>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</si>
  <si>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</si>
  <si>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</si>
  <si>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</si>
  <si>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</si>
  <si>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</si>
  <si>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</si>
  <si>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</si>
  <si>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</si>
  <si>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</si>
  <si>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</si>
  <si>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</si>
  <si>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</si>
  <si>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</si>
  <si>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</si>
  <si>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</si>
  <si>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</si>
  <si>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</si>
  <si>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</si>
  <si>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</si>
  <si>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</si>
  <si>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</si>
  <si>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</si>
  <si>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</si>
  <si>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</si>
  <si>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</si>
  <si>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</si>
  <si>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</si>
  <si>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</si>
  <si>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</si>
  <si>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</si>
  <si>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</si>
  <si>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</si>
  <si>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</si>
  <si>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</si>
  <si>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</si>
  <si>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</si>
  <si>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</si>
  <si>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</si>
  <si>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</si>
  <si>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</si>
  <si>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</si>
  <si>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</si>
  <si>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</si>
  <si>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</si>
  <si>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</si>
  <si>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</si>
  <si>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</si>
  <si>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</si>
  <si>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</si>
  <si>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</si>
  <si>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</si>
  <si>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</si>
  <si>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</si>
  <si>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</si>
  <si>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</si>
  <si>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</si>
  <si>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</si>
  <si>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</si>
  <si>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</si>
  <si>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</si>
  <si>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</si>
  <si>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</si>
  <si>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</si>
  <si>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</si>
  <si>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</si>
  <si>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</si>
  <si>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</si>
  <si>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</si>
  <si>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</si>
  <si>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</si>
  <si>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</si>
  <si>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</si>
  <si>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</si>
  <si>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</si>
  <si>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</si>
  <si>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</si>
  <si>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</si>
  <si>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</si>
  <si>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</si>
  <si>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</si>
  <si>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</si>
  <si>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</si>
  <si>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</si>
  <si>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</si>
  <si>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</si>
  <si>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</si>
  <si>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</si>
  <si>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</si>
  <si>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</si>
  <si>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</si>
  <si>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</si>
  <si>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</si>
  <si>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</si>
  <si>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</si>
  <si>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</si>
  <si>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</si>
  <si>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</si>
  <si>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</si>
  <si>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</si>
  <si>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</si>
  <si>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</si>
  <si>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</si>
  <si>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</si>
  <si>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</si>
  <si>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</si>
  <si>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</si>
  <si>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</si>
  <si>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</si>
  <si>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</si>
  <si>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</si>
  <si>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</si>
  <si>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</si>
  <si>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</si>
  <si>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</si>
  <si>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</si>
  <si>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</si>
  <si>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</si>
  <si>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</si>
  <si>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</si>
  <si>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</si>
  <si>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</si>
  <si>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</si>
  <si>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</si>
  <si>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</si>
  <si>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</si>
  <si>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</si>
  <si>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</si>
  <si>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</si>
  <si>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</si>
  <si>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</si>
  <si>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</si>
  <si>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</si>
  <si>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</si>
  <si>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</si>
  <si>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</si>
  <si>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</si>
  <si>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</si>
  <si>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</si>
  <si>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</si>
  <si>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</si>
  <si>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</si>
  <si>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</si>
  <si>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</si>
  <si>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</si>
  <si>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</si>
  <si>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</si>
  <si>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</si>
  <si>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</si>
  <si>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</si>
  <si>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</si>
  <si>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</si>
  <si>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</si>
  <si>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</si>
  <si>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</si>
  <si>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</si>
  <si>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</si>
  <si>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</si>
  <si>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</si>
  <si>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</si>
  <si>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</si>
  <si>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</si>
  <si>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</si>
  <si>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</si>
  <si>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</si>
  <si>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</si>
  <si>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</si>
  <si>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</si>
  <si>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</si>
  <si>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</si>
  <si>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</si>
  <si>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</si>
  <si>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</si>
  <si>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</si>
  <si>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</si>
  <si>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</si>
  <si>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</si>
  <si>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</si>
  <si>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</si>
  <si>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</si>
  <si>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</si>
  <si>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</si>
  <si>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</si>
  <si>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</si>
  <si>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</si>
  <si>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</si>
  <si>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</si>
  <si>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</si>
  <si>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</si>
  <si>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</si>
  <si>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</si>
  <si>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</si>
  <si>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</si>
  <si>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</si>
  <si>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</si>
  <si>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</si>
  <si>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</si>
  <si>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</si>
  <si>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</si>
  <si>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</si>
  <si>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</si>
  <si>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</si>
  <si>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</si>
  <si>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</si>
  <si>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</si>
  <si>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</si>
  <si>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</si>
  <si>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</si>
  <si>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</si>
  <si>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</si>
  <si>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</si>
  <si>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</si>
  <si>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</si>
  <si>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</si>
  <si>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</si>
  <si>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</si>
  <si>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</si>
  <si>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</si>
  <si>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</si>
  <si>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</si>
  <si>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</si>
  <si>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</si>
  <si>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</si>
  <si>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</si>
  <si>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</si>
  <si>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</si>
  <si>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</si>
  <si>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</si>
  <si>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</si>
  <si>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</si>
  <si>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</si>
  <si>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</si>
  <si>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</si>
  <si>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</si>
  <si>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</si>
  <si>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</si>
  <si>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</si>
  <si>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</si>
  <si>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</si>
  <si>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</si>
  <si>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</si>
  <si>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</si>
  <si>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</si>
  <si>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</si>
  <si>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</si>
  <si>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</si>
  <si>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</si>
  <si>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</si>
  <si>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</si>
  <si>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</si>
  <si>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</si>
  <si>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</si>
  <si>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</si>
  <si>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</si>
  <si>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</si>
  <si>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</si>
  <si>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</si>
  <si>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</si>
  <si>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</si>
  <si>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</si>
  <si>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</si>
  <si>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</si>
  <si>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</si>
  <si>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</si>
  <si>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</si>
  <si>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</si>
  <si>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</si>
  <si>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</si>
  <si>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</si>
  <si>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</si>
  <si>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</si>
  <si>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</si>
  <si>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</si>
  <si>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</si>
  <si>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</si>
  <si>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</si>
  <si>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</si>
  <si>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</si>
  <si>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</si>
  <si>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</si>
  <si>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</si>
  <si>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</si>
  <si>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</si>
  <si>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</si>
  <si>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</si>
  <si>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</si>
  <si>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</si>
  <si>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</si>
  <si>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</si>
  <si>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</si>
  <si>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</si>
  <si>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</si>
  <si>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</si>
  <si>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</si>
  <si>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</si>
  <si>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</si>
  <si>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</si>
  <si>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</si>
  <si>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</si>
  <si>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</si>
  <si>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</si>
  <si>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</si>
  <si>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</si>
  <si>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</si>
  <si>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</si>
  <si>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</si>
  <si>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</si>
  <si>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</si>
  <si>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</si>
  <si>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</si>
  <si>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</si>
  <si>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</si>
  <si>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</si>
  <si>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</si>
  <si>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</si>
  <si>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</si>
  <si>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</si>
  <si>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</si>
  <si>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</si>
  <si>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</si>
  <si>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</si>
  <si>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</si>
  <si>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</si>
  <si>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</si>
  <si>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</si>
  <si>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</si>
  <si>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</si>
  <si>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</si>
  <si>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</si>
  <si>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</si>
  <si>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</si>
  <si>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</si>
  <si>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</si>
  <si>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</si>
  <si>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</si>
  <si>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</si>
  <si>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</si>
  <si>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</si>
  <si>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</si>
  <si>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</si>
  <si>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</si>
  <si>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</si>
  <si>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</si>
  <si>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</si>
  <si>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</si>
  <si>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</si>
  <si>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</si>
  <si>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</si>
  <si>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</si>
  <si>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</si>
  <si>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</si>
  <si>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</si>
  <si>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</si>
  <si>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</si>
  <si>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</si>
  <si>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</si>
  <si>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</si>
  <si>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</si>
  <si>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</si>
  <si>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</si>
  <si>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</si>
  <si>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</si>
  <si>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</si>
  <si>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</si>
  <si>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</si>
  <si>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</si>
  <si>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</si>
  <si>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</si>
  <si>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</si>
  <si>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</si>
  <si>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</si>
  <si>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</si>
  <si>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</si>
  <si>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</si>
  <si>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</si>
  <si>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</si>
  <si>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</si>
  <si>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</si>
  <si>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</si>
  <si>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</si>
  <si>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</si>
  <si>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</si>
  <si>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</si>
  <si>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</si>
  <si>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</si>
  <si>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</si>
  <si>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</si>
  <si>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</si>
  <si>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</si>
  <si>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</si>
  <si>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</si>
  <si>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</si>
  <si>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</si>
  <si>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</si>
  <si>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</si>
  <si>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</si>
  <si>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</si>
  <si>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</si>
  <si>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</si>
  <si>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</si>
  <si>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</si>
  <si>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</si>
  <si>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</si>
  <si>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</si>
  <si>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</si>
  <si>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</si>
  <si>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</si>
  <si>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</si>
  <si>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</si>
  <si>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</si>
  <si>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</si>
  <si>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</si>
  <si>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</si>
  <si>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</si>
  <si>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</si>
  <si>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</si>
  <si>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</si>
  <si>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</si>
  <si>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</si>
  <si>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</si>
  <si>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</si>
  <si>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</si>
  <si>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</si>
  <si>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</si>
  <si>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</si>
  <si>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</si>
  <si>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</si>
  <si>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</si>
  <si>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</si>
  <si>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</si>
  <si>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</si>
  <si>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</si>
  <si>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</si>
  <si>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</si>
  <si>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</si>
  <si>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</si>
  <si>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</si>
  <si>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</si>
  <si>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</si>
  <si>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</si>
  <si>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</si>
  <si>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</si>
  <si>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</si>
  <si>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</si>
  <si>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</si>
  <si>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</si>
  <si>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</si>
  <si>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</si>
  <si>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</si>
  <si>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</si>
  <si>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</si>
  <si>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</si>
  <si>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</si>
  <si>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</si>
  <si>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</si>
  <si>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</si>
  <si>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</si>
  <si>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</si>
  <si>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</si>
  <si>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</si>
  <si>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</si>
  <si>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</si>
  <si>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</si>
  <si>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</si>
  <si>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</si>
  <si>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</si>
  <si>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</si>
  <si>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</si>
  <si>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</si>
  <si>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</si>
  <si>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</si>
  <si>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</si>
  <si>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</si>
  <si>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</si>
  <si>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</si>
  <si>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</si>
  <si>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</si>
  <si>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</si>
  <si>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</si>
  <si>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</si>
  <si>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</si>
  <si>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</si>
  <si>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</si>
  <si>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</si>
  <si>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</si>
  <si>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</si>
  <si>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</si>
  <si>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</si>
  <si>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</si>
  <si>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</si>
  <si>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</si>
  <si>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</si>
  <si>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</si>
  <si>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</si>
  <si>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</si>
  <si>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</si>
  <si>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</si>
  <si>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</si>
  <si>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</si>
  <si>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</si>
  <si>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</si>
  <si>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</si>
  <si>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</si>
  <si>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</si>
  <si>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</si>
  <si>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</si>
  <si>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</si>
  <si>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</si>
  <si>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</si>
  <si>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</si>
  <si>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</si>
  <si>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</si>
  <si>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</si>
  <si>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</si>
  <si>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</si>
  <si>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</si>
  <si>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</si>
  <si>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</si>
  <si>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</si>
  <si>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</si>
  <si>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</si>
  <si>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</si>
  <si>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</si>
  <si>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</si>
  <si>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</si>
  <si>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</si>
  <si>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</si>
  <si>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</si>
  <si>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</si>
  <si>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</si>
  <si>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</si>
  <si>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</si>
  <si>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</si>
  <si>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</si>
  <si>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</si>
  <si>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</si>
  <si>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</si>
  <si>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</si>
  <si>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</si>
  <si>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</si>
  <si>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</si>
  <si>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</si>
  <si>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</si>
  <si>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</si>
  <si>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</si>
  <si>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</si>
  <si>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</si>
  <si>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</si>
  <si>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</si>
  <si>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</si>
  <si>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</si>
  <si>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</si>
  <si>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</si>
  <si>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</si>
  <si>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</si>
  <si>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</si>
  <si>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</si>
  <si>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</si>
  <si>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</si>
  <si>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</si>
  <si>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</si>
  <si>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</si>
  <si>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</si>
  <si>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</si>
  <si>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</si>
  <si>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</si>
  <si>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</si>
  <si>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</si>
  <si>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</si>
  <si>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</si>
  <si>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</si>
  <si>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</si>
  <si>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</si>
  <si>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</si>
  <si>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</si>
  <si>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</si>
  <si>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</si>
  <si>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</si>
  <si>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</si>
  <si>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</si>
  <si>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</si>
  <si>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</si>
  <si>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</si>
  <si>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</si>
  <si>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</si>
  <si>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</si>
  <si>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</si>
  <si>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</si>
  <si>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</si>
  <si>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</si>
  <si>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</si>
  <si>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</si>
  <si>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</si>
  <si>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</si>
  <si>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</si>
  <si>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</si>
  <si>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</si>
  <si>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</si>
  <si>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</si>
  <si>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</si>
  <si>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</si>
  <si>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</si>
  <si>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</si>
  <si>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</si>
  <si>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</si>
  <si>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</si>
  <si>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</si>
  <si>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</si>
  <si>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</si>
  <si>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</si>
  <si>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</si>
  <si>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</si>
  <si>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</si>
  <si>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</si>
  <si>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</si>
  <si>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</si>
  <si>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</si>
  <si>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</si>
  <si>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</si>
  <si>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</si>
  <si>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</si>
  <si>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</si>
  <si>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</si>
  <si>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</si>
  <si>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</si>
  <si>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</si>
  <si>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</si>
  <si>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</si>
  <si>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</si>
  <si>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</si>
  <si>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</si>
  <si>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</si>
  <si>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</si>
  <si>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</si>
  <si>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</si>
  <si>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</si>
  <si>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</si>
  <si>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</si>
  <si>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</si>
  <si>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</si>
  <si>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</si>
  <si>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</si>
  <si>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</si>
  <si>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</si>
  <si>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</si>
  <si>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</si>
  <si>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</si>
  <si>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</si>
  <si>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</si>
  <si>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</si>
  <si>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</si>
  <si>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</si>
  <si>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</si>
  <si>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</si>
  <si>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</si>
  <si>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</si>
  <si>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</si>
  <si>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</si>
  <si>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</si>
  <si>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</si>
  <si>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</si>
  <si>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</si>
  <si>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</si>
  <si>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</si>
  <si>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</si>
  <si>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</si>
  <si>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</si>
  <si>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</si>
  <si>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</si>
  <si>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</si>
  <si>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</si>
  <si>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</si>
  <si>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</si>
  <si>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</si>
  <si>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</si>
  <si>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</si>
  <si>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</si>
  <si>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</si>
  <si>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</si>
  <si>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</si>
  <si>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</si>
  <si>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</si>
  <si>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</si>
  <si>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</si>
  <si>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</si>
  <si>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</si>
  <si>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</si>
  <si>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</si>
  <si>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</si>
  <si>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</si>
  <si>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</si>
  <si>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</si>
  <si>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</si>
  <si>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</si>
  <si>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</si>
  <si>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</si>
  <si>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</si>
  <si>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</si>
  <si>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</si>
  <si>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</si>
  <si>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</si>
  <si>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</si>
  <si>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</si>
  <si>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</si>
  <si>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</si>
  <si>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</si>
  <si>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</si>
  <si>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</si>
  <si>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</si>
  <si>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</si>
  <si>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</si>
  <si>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</si>
  <si>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</si>
  <si>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</si>
  <si>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</si>
  <si>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</si>
  <si>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</si>
  <si>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</si>
  <si>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</si>
  <si>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</si>
  <si>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</si>
  <si>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</si>
  <si>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</si>
  <si>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</si>
  <si>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</si>
  <si>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</si>
  <si>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</si>
  <si>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</si>
  <si>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</si>
  <si>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</si>
  <si>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</si>
  <si>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</si>
  <si>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</si>
  <si>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</si>
  <si>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</si>
  <si>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</si>
  <si>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</si>
  <si>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</si>
  <si>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</si>
  <si>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</si>
  <si>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</si>
  <si>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</si>
  <si>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</si>
  <si>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</si>
  <si>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</si>
  <si>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</si>
  <si>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</si>
  <si>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</si>
  <si>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</si>
  <si>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</si>
  <si>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</si>
  <si>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</si>
  <si>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</si>
  <si>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</si>
  <si>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</si>
  <si>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</si>
  <si>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</si>
  <si>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</si>
  <si>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</si>
  <si>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</si>
  <si>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</si>
  <si>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</si>
  <si>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</si>
  <si>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</si>
  <si>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</si>
  <si>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</si>
  <si>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</si>
  <si>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</si>
  <si>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</si>
  <si>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</si>
  <si>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</si>
  <si>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</si>
  <si>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</si>
  <si>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</si>
  <si>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</si>
  <si>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</si>
  <si>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</si>
  <si>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</si>
  <si>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</si>
  <si>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</si>
  <si>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</si>
  <si>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</si>
  <si>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</si>
  <si>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</si>
  <si>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</si>
  <si>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</si>
  <si>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</si>
  <si>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</si>
  <si>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</si>
  <si>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</si>
  <si>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</si>
  <si>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</si>
  <si>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</si>
  <si>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</si>
  <si>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</si>
  <si>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</si>
  <si>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</si>
  <si>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</si>
  <si>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</si>
  <si>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</si>
  <si>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</si>
  <si>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</si>
  <si>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</si>
  <si>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</si>
  <si>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</si>
  <si>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</si>
  <si>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</si>
  <si>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</si>
  <si>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</si>
  <si>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</si>
  <si>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</si>
  <si>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</si>
  <si>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</si>
  <si>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</si>
  <si>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</si>
  <si>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</si>
  <si>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</si>
  <si>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</si>
  <si>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</si>
  <si>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</si>
  <si>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</si>
  <si>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</si>
  <si>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</si>
  <si>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</si>
  <si>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</si>
  <si>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</si>
  <si>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</si>
  <si>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</si>
  <si>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</si>
  <si>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</si>
  <si>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</si>
  <si>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</si>
  <si>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</si>
  <si>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</si>
  <si>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</si>
  <si>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</si>
  <si>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</si>
  <si>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</si>
  <si>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</si>
  <si>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</si>
  <si>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</si>
  <si>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</si>
  <si>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</si>
  <si>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</si>
  <si>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</si>
  <si>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</si>
  <si>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</si>
  <si>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</si>
  <si>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</si>
  <si>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</si>
  <si>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</si>
  <si>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</si>
  <si>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</si>
  <si>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</si>
  <si>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</si>
  <si>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</si>
  <si>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</si>
  <si>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</si>
  <si>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</si>
  <si>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</si>
  <si>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</si>
  <si>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</si>
  <si>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</si>
  <si>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</si>
  <si>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</si>
  <si>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</si>
  <si>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</si>
  <si>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</si>
  <si>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</si>
  <si>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</si>
  <si>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</si>
  <si>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</si>
  <si>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</si>
  <si>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</si>
  <si>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</si>
  <si>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</si>
  <si>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</si>
  <si>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</si>
  <si>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</si>
  <si>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</si>
  <si>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</si>
  <si>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</si>
  <si>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</si>
  <si>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</si>
  <si>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</si>
  <si>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</si>
  <si>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</si>
  <si>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</si>
  <si>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</si>
  <si>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</si>
  <si>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</si>
  <si>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</si>
  <si>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</si>
  <si>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</si>
  <si>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</si>
  <si>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</si>
  <si>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</si>
  <si>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</si>
  <si>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</si>
  <si>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</si>
  <si>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</si>
  <si>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</si>
  <si>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</si>
  <si>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</si>
  <si>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</si>
  <si>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</si>
  <si>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</si>
  <si>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</si>
  <si>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</si>
  <si>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</si>
  <si>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</si>
  <si>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</si>
  <si>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</si>
  <si>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</si>
  <si>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</si>
  <si>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</si>
  <si>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</si>
  <si>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</si>
  <si>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</si>
  <si>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</si>
  <si>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</si>
  <si>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</si>
  <si>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</si>
  <si>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</si>
  <si>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</si>
  <si>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</si>
  <si>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</si>
  <si>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</si>
  <si>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</si>
  <si>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</si>
  <si>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</si>
  <si>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</si>
  <si>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</si>
  <si>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</si>
  <si>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</si>
  <si>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</si>
  <si>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</si>
  <si>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</si>
  <si>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</si>
  <si>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</si>
  <si>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</si>
  <si>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</si>
  <si>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</si>
  <si>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</si>
  <si>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</si>
  <si>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</si>
  <si>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</si>
  <si>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</si>
  <si>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</si>
  <si>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</si>
  <si>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</si>
  <si>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</si>
  <si>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</si>
  <si>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</si>
  <si>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</si>
  <si>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</si>
  <si>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</si>
  <si>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</si>
  <si>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</si>
  <si>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</si>
  <si>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</si>
  <si>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</si>
  <si>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</si>
  <si>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</si>
  <si>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</si>
  <si>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</si>
  <si>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</si>
  <si>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</si>
  <si>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</si>
  <si>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</si>
  <si>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</si>
  <si>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</si>
  <si>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</si>
  <si>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</si>
  <si>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</si>
  <si>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</si>
  <si>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</si>
  <si>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</si>
  <si>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</si>
  <si>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</si>
  <si>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</si>
  <si>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</si>
  <si>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</si>
  <si>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</si>
  <si>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</si>
  <si>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</si>
  <si>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</si>
  <si>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</si>
  <si>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</si>
  <si>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</si>
  <si>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</si>
  <si>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</si>
  <si>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</si>
  <si>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</si>
  <si>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</si>
  <si>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</si>
  <si>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</si>
  <si>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</si>
  <si>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</si>
  <si>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</si>
  <si>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</si>
  <si>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</si>
  <si>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</si>
  <si>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</si>
  <si>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</si>
  <si>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</si>
  <si>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</si>
  <si>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</si>
  <si>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</si>
  <si>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</si>
  <si>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</si>
  <si>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</si>
  <si>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</si>
  <si>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</si>
  <si>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</si>
  <si>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</si>
  <si>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</si>
  <si>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</si>
  <si>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</si>
  <si>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</si>
  <si>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</si>
  <si>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</si>
  <si>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</si>
  <si>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</si>
  <si>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</si>
  <si>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</si>
  <si>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</si>
  <si>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</si>
  <si>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</si>
  <si>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</si>
  <si>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</si>
  <si>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</si>
  <si>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</si>
  <si>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</si>
  <si>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</si>
  <si>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</si>
  <si>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</si>
  <si>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</si>
  <si>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</si>
  <si>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</si>
  <si>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</si>
  <si>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</si>
  <si>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</si>
  <si>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</si>
  <si>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</si>
  <si>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</si>
  <si>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</si>
  <si>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</si>
  <si>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</si>
  <si>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</si>
  <si>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</si>
  <si>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</si>
  <si>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</si>
  <si>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</si>
  <si>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</si>
  <si>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</si>
  <si>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</si>
  <si>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</si>
  <si>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</si>
  <si>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</si>
  <si>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</si>
  <si>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</si>
  <si>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</si>
  <si>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</si>
  <si>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</si>
  <si>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</si>
  <si>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</si>
  <si>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</si>
  <si>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</si>
  <si>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</si>
  <si>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</si>
  <si>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</si>
  <si>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</si>
  <si>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</si>
  <si>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</si>
  <si>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</si>
  <si>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</si>
  <si>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</si>
  <si>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</si>
  <si>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</si>
  <si>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</si>
  <si>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</si>
  <si>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</si>
  <si>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</si>
  <si>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</si>
  <si>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</si>
  <si>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</si>
  <si>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</si>
  <si>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</si>
  <si>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</si>
  <si>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</si>
  <si>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</si>
  <si>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</si>
  <si>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</si>
  <si>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</si>
  <si>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</si>
  <si>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</si>
  <si>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</si>
  <si>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</si>
  <si>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</si>
  <si>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</si>
  <si>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</si>
  <si>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</si>
  <si>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</si>
  <si>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</si>
  <si>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</si>
  <si>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</si>
  <si>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</si>
  <si>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</si>
  <si>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</si>
  <si>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</si>
  <si>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</si>
  <si>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</si>
  <si>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</si>
  <si>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</si>
  <si>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</si>
  <si>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</si>
  <si>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</si>
  <si>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</si>
  <si>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</si>
  <si>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</si>
  <si>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</si>
  <si>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</si>
  <si>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</si>
  <si>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</si>
  <si>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</si>
  <si>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</si>
  <si>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</si>
  <si>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</si>
  <si>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</si>
  <si>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</si>
  <si>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</si>
  <si>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</si>
  <si>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</si>
  <si>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</si>
  <si>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</si>
  <si>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</si>
  <si>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</si>
  <si>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</si>
  <si>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</si>
  <si>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</si>
  <si>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</si>
  <si>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</si>
  <si>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</si>
  <si>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</si>
  <si>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</si>
  <si>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</si>
  <si>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</si>
  <si>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</si>
  <si>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</si>
  <si>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</si>
  <si>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</si>
  <si>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</si>
  <si>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</si>
  <si>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</si>
  <si>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</si>
  <si>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</si>
  <si>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</si>
  <si>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</si>
  <si>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</si>
  <si>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</si>
  <si>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</si>
  <si>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</si>
  <si>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</si>
  <si>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</si>
  <si>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</si>
  <si>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</si>
  <si>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</si>
  <si>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</si>
  <si>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</si>
  <si>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</si>
  <si>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</si>
  <si>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</si>
  <si>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</si>
  <si>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</si>
  <si>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</si>
  <si>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</si>
  <si>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</si>
  <si>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</si>
  <si>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</si>
  <si>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</si>
  <si>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</si>
  <si>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</si>
  <si>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</si>
  <si>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</si>
  <si>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</si>
  <si>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</si>
  <si>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</si>
  <si>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</si>
  <si>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</si>
  <si>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</si>
  <si>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</si>
  <si>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</si>
  <si>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</si>
  <si>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</si>
  <si>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</si>
  <si>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</si>
  <si>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</si>
  <si>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</si>
  <si>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</si>
  <si>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</si>
  <si>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</si>
  <si>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</si>
  <si>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</si>
  <si>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</si>
  <si>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</si>
  <si>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</si>
  <si>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</si>
  <si>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</si>
  <si>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</si>
  <si>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</si>
  <si>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</si>
  <si>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</si>
  <si>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</si>
  <si>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</si>
  <si>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</si>
  <si>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</si>
  <si>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</si>
  <si>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</si>
  <si>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</si>
  <si>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</si>
  <si>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</si>
  <si>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</si>
  <si>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</si>
  <si>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</si>
  <si>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</si>
  <si>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</si>
  <si>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</si>
  <si>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</si>
  <si>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</si>
  <si>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</si>
  <si>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</si>
  <si>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</si>
  <si>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</si>
  <si>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</si>
  <si>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</si>
  <si>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</si>
  <si>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</si>
  <si>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</si>
  <si>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</si>
  <si>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</si>
  <si>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</si>
  <si>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</si>
  <si>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</si>
  <si>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</si>
  <si>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</si>
  <si>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</si>
  <si>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</si>
  <si>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</si>
  <si>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</si>
  <si>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</si>
  <si>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</si>
  <si>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</si>
  <si>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</si>
  <si>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</si>
  <si>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</si>
  <si>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</si>
  <si>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</si>
  <si>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</si>
  <si>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</si>
  <si>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</si>
  <si>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</si>
  <si>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</si>
  <si>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</si>
  <si>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</si>
  <si>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</si>
  <si>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</si>
  <si>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</si>
  <si>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</si>
  <si>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</si>
  <si>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</si>
  <si>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</si>
  <si>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</si>
  <si>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</si>
  <si>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</si>
  <si>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</si>
  <si>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</si>
  <si>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</si>
  <si>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</si>
  <si>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</si>
  <si>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</si>
  <si>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</si>
  <si>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</si>
  <si>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</si>
  <si>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</si>
  <si>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</si>
  <si>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</si>
  <si>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</si>
  <si>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</si>
  <si>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</si>
  <si>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</si>
  <si>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</si>
  <si>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</si>
  <si>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</si>
  <si>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</si>
  <si>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</si>
  <si>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</si>
  <si>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</si>
  <si>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</si>
  <si>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</si>
  <si>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</si>
  <si>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</si>
  <si>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</si>
  <si>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</si>
  <si>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</si>
  <si>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</si>
  <si>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</si>
  <si>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</si>
  <si>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</si>
  <si>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</si>
  <si>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</si>
  <si>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</si>
  <si>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</si>
  <si>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</si>
  <si>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</si>
  <si>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</si>
  <si>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</si>
  <si>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</si>
  <si>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</si>
  <si>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</si>
  <si>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</si>
  <si>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</si>
  <si>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</si>
  <si>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</si>
  <si>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</si>
  <si>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</si>
  <si>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</si>
  <si>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</si>
  <si>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</si>
  <si>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</si>
  <si>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</si>
  <si>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</si>
  <si>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</si>
  <si>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</si>
  <si>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</si>
  <si>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</si>
  <si>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</si>
  <si>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</si>
  <si>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</si>
  <si>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</si>
  <si>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</si>
  <si>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</si>
  <si>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</si>
  <si>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</si>
  <si>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</si>
  <si>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</si>
  <si>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</si>
  <si>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</si>
  <si>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</si>
  <si>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</si>
  <si>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</si>
  <si>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</si>
  <si>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</si>
  <si>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</si>
  <si>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</si>
  <si>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</si>
  <si>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</si>
  <si>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</si>
  <si>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</si>
  <si>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</si>
  <si>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</si>
  <si>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</si>
  <si>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</si>
  <si>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</si>
  <si>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</si>
  <si>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</si>
  <si>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</si>
  <si>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</si>
  <si>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</si>
  <si>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</si>
  <si>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</si>
  <si>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</si>
  <si>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</si>
  <si>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</si>
  <si>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</si>
  <si>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</si>
  <si>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</si>
  <si>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</si>
  <si>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</si>
  <si>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</si>
  <si>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</si>
  <si>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</si>
  <si>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</si>
  <si>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</si>
  <si>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</si>
  <si>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</si>
  <si>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</si>
  <si>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</si>
  <si>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</si>
  <si>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</si>
  <si>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</si>
  <si>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</si>
  <si>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</si>
  <si>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</si>
  <si>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</si>
  <si>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</si>
  <si>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</si>
  <si>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</si>
  <si>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</si>
  <si>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</si>
  <si>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</si>
  <si>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</si>
  <si>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</si>
  <si>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</si>
  <si>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</si>
  <si>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</si>
  <si>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</si>
  <si>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</si>
  <si>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</si>
  <si>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</si>
  <si>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</si>
  <si>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</si>
  <si>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</si>
  <si>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</si>
  <si>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</si>
  <si>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</si>
  <si>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</si>
  <si>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</si>
  <si>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</si>
  <si>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</si>
  <si>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</si>
  <si>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</si>
  <si>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</si>
  <si>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</si>
  <si>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</si>
  <si>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</si>
  <si>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</si>
  <si>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</si>
  <si>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</si>
  <si>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</si>
  <si>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</si>
  <si>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</si>
  <si>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</si>
  <si>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</si>
  <si>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</si>
  <si>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</si>
  <si>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</si>
  <si>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</si>
  <si>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</si>
  <si>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</si>
  <si>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</si>
  <si>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</si>
  <si>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</si>
  <si>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</si>
  <si>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</si>
  <si>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</si>
  <si>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</si>
  <si>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</si>
  <si>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</si>
  <si>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</si>
  <si>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</si>
  <si>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</si>
  <si>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</si>
  <si>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</si>
  <si>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</si>
  <si>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</si>
  <si>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</si>
  <si>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</si>
  <si>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</si>
  <si>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</si>
  <si>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</si>
  <si>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</si>
  <si>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</si>
  <si>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</si>
  <si>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</si>
  <si>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</si>
  <si>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</si>
  <si>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</si>
  <si>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</si>
  <si>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</si>
  <si>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</si>
  <si>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</si>
  <si>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</si>
  <si>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</si>
  <si>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</si>
  <si>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</si>
  <si>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</si>
  <si>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</si>
  <si>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</si>
  <si>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</si>
  <si>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</si>
  <si>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</si>
  <si>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</si>
  <si>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</si>
  <si>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</si>
  <si>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</si>
  <si>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</si>
  <si>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</si>
  <si>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</si>
  <si>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</si>
  <si>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</si>
  <si>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</si>
  <si>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</si>
  <si>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</si>
  <si>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</si>
  <si>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</si>
  <si>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</si>
  <si>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</si>
  <si>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</si>
  <si>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</si>
  <si>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</si>
  <si>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</si>
  <si>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</si>
  <si>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</si>
  <si>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</si>
  <si>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</si>
  <si>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</si>
  <si>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</si>
  <si>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</si>
  <si>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</si>
  <si>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</si>
  <si>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</si>
  <si>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</si>
  <si>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</si>
  <si>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</si>
  <si>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</si>
  <si>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</si>
  <si>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</si>
  <si>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</si>
  <si>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</si>
  <si>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</si>
  <si>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</si>
  <si>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</si>
  <si>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</si>
  <si>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</si>
  <si>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</si>
  <si>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</si>
  <si>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</si>
  <si>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</si>
  <si>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</si>
  <si>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</si>
  <si>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</si>
  <si>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</si>
  <si>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</si>
  <si>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</si>
  <si>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</si>
  <si>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</si>
  <si>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</si>
  <si>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</si>
  <si>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</si>
  <si>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</si>
  <si>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</si>
  <si>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</si>
  <si>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</si>
  <si>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</si>
  <si>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</si>
  <si>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</si>
  <si>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</si>
  <si>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</si>
  <si>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</si>
  <si>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</si>
  <si>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</si>
  <si>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</si>
  <si>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</si>
  <si>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</si>
  <si>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</si>
  <si>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</si>
  <si>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</si>
  <si>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</si>
  <si>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</si>
  <si>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</si>
  <si>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</si>
  <si>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</si>
  <si>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</si>
  <si>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</si>
  <si>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</si>
  <si>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</si>
  <si>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</si>
  <si>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</si>
  <si>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</si>
  <si>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</si>
  <si>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</si>
  <si>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</si>
  <si>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</si>
  <si>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</si>
  <si>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</si>
  <si>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</si>
  <si>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</si>
  <si>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</si>
  <si>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</si>
  <si>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</si>
  <si>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</si>
  <si>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</si>
  <si>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</si>
  <si>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</si>
  <si>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</si>
  <si>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</si>
  <si>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</si>
  <si>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</si>
  <si>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</si>
  <si>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</si>
  <si>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</si>
  <si>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</si>
  <si>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</si>
  <si>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</si>
  <si>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</si>
  <si>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</si>
  <si>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</si>
  <si>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</si>
  <si>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</si>
  <si>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</si>
  <si>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</si>
  <si>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</si>
  <si>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</si>
  <si>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</si>
  <si>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</si>
  <si>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</si>
  <si>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</si>
  <si>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</si>
  <si>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</si>
  <si>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</si>
  <si>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</si>
  <si>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</si>
  <si>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</si>
  <si>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</si>
  <si>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</si>
  <si>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</si>
  <si>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</si>
  <si>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</si>
  <si>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</si>
  <si>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</si>
  <si>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</si>
  <si>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</si>
  <si>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</si>
  <si>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</si>
  <si>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</si>
  <si>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</si>
  <si>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</si>
  <si>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</si>
  <si>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</si>
  <si>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</si>
  <si>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</si>
  <si>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</si>
  <si>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</si>
  <si>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</si>
  <si>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</si>
  <si>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</si>
  <si>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</si>
  <si>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</si>
  <si>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</si>
  <si>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</si>
  <si>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</si>
  <si>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</si>
  <si>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</si>
  <si>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</si>
  <si>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</si>
  <si>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</si>
  <si>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</si>
  <si>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</si>
  <si>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</si>
  <si>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</si>
  <si>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</si>
  <si>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</si>
  <si>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</si>
  <si>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</si>
  <si>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</si>
  <si>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</si>
  <si>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</si>
  <si>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</si>
  <si>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</si>
  <si>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</si>
  <si>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</si>
  <si>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</si>
  <si>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</si>
  <si>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</si>
  <si>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</si>
  <si>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</si>
  <si>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</si>
  <si>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</si>
  <si>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</si>
  <si>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</si>
  <si>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</si>
  <si>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</si>
  <si>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</si>
  <si>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</si>
  <si>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</si>
  <si>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</si>
  <si>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</si>
  <si>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</si>
  <si>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</si>
  <si>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</si>
  <si>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</si>
  <si>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</si>
  <si>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</si>
  <si>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</si>
  <si>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</si>
  <si>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</si>
  <si>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</si>
  <si>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</si>
  <si>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</si>
  <si>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</si>
  <si>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</si>
  <si>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</si>
  <si>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</si>
  <si>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</si>
  <si>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</si>
  <si>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</si>
  <si>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</si>
  <si>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</si>
  <si>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</si>
  <si>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</si>
  <si>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</si>
  <si>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</si>
  <si>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</si>
  <si>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</si>
  <si>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</si>
  <si>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</si>
  <si>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</si>
  <si>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</si>
  <si>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</si>
  <si>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</si>
  <si>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</si>
  <si>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</si>
  <si>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</si>
  <si>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</si>
  <si>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</si>
  <si>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</si>
  <si>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</si>
  <si>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</si>
  <si>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</si>
  <si>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</si>
  <si>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</si>
  <si>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</si>
  <si>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</si>
  <si>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</si>
  <si>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</si>
  <si>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</si>
  <si>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</si>
  <si>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</si>
  <si>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</si>
  <si>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</si>
  <si>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</si>
  <si>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</si>
  <si>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</si>
  <si>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</si>
  <si>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</si>
  <si>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</si>
  <si>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</si>
  <si>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</si>
  <si>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</si>
  <si>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</si>
  <si>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</si>
  <si>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</si>
  <si>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</si>
  <si>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</si>
  <si>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</si>
  <si>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</si>
  <si>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</si>
  <si>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</si>
  <si>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</si>
  <si>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</si>
  <si>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</si>
  <si>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</si>
  <si>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</si>
  <si>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</si>
  <si>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</si>
  <si>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</si>
  <si>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</si>
  <si>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</si>
  <si>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</si>
  <si>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</si>
  <si>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</si>
  <si>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</si>
  <si>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</si>
  <si>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</si>
  <si>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</si>
  <si>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</si>
  <si>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</si>
  <si>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</si>
  <si>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</si>
  <si>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</si>
  <si>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</si>
  <si>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</si>
  <si>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</si>
  <si>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</si>
  <si>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</si>
  <si>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</si>
  <si>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</si>
  <si>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</si>
  <si>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</si>
  <si>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</si>
  <si>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</si>
  <si>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</si>
  <si>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</si>
  <si>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</si>
  <si>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</si>
  <si>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</si>
  <si>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</si>
  <si>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</si>
  <si>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</si>
  <si>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</si>
  <si>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</si>
  <si>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</si>
  <si>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</si>
  <si>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</si>
  <si>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</si>
  <si>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</si>
  <si>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</si>
  <si>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</si>
  <si>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</si>
  <si>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</si>
  <si>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</si>
  <si>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</si>
  <si>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</si>
  <si>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</si>
  <si>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</si>
  <si>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</si>
  <si>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</si>
  <si>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</si>
  <si>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</si>
  <si>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</si>
  <si>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</si>
  <si>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</si>
  <si>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</si>
  <si>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</si>
  <si>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</si>
  <si>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</si>
  <si>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</si>
  <si>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</si>
  <si>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</si>
  <si>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</si>
  <si>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</si>
  <si>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</si>
  <si>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</si>
  <si>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</si>
  <si>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</si>
  <si>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</si>
  <si>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</si>
  <si>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</si>
  <si>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</si>
  <si>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</si>
  <si>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</si>
  <si>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</si>
  <si>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</si>
  <si>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</si>
  <si>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</si>
  <si>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</si>
  <si>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</si>
  <si>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</si>
  <si>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</si>
  <si>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</si>
  <si>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</si>
  <si>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</si>
  <si>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</si>
  <si>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</si>
  <si>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</si>
  <si>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</si>
  <si>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</si>
  <si>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</si>
  <si>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</si>
  <si>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</si>
  <si>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</si>
  <si>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</si>
  <si>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</si>
  <si>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</si>
  <si>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</si>
  <si>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</si>
  <si>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</si>
  <si>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</si>
  <si>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</si>
  <si>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</si>
  <si>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</si>
  <si>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</si>
  <si>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</si>
  <si>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</si>
  <si>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</si>
  <si>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</si>
  <si>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</si>
  <si>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</si>
  <si>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</si>
  <si>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</si>
  <si>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</si>
  <si>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</si>
  <si>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</si>
  <si>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</si>
  <si>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</si>
  <si>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</si>
  <si>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</si>
  <si>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</si>
  <si>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</si>
  <si>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</si>
  <si>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</si>
  <si>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</si>
  <si>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</si>
  <si>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</si>
  <si>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</si>
  <si>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</si>
  <si>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</si>
  <si>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</si>
  <si>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</si>
  <si>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</si>
  <si>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</si>
  <si>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</si>
  <si>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</si>
  <si>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</si>
  <si>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</si>
  <si>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</si>
  <si>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</si>
  <si>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</si>
  <si>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</si>
  <si>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</si>
  <si>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</si>
  <si>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</si>
  <si>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</si>
  <si>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</si>
  <si>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</si>
  <si>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</si>
  <si>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</si>
  <si>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</si>
  <si>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</si>
  <si>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</si>
  <si>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</si>
  <si>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</si>
  <si>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</si>
  <si>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</si>
  <si>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</si>
  <si>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</si>
  <si>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</si>
  <si>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</si>
  <si>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</si>
  <si>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</si>
  <si>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</si>
  <si>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</si>
  <si>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</si>
  <si>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</si>
  <si>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</si>
  <si>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</si>
  <si>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</si>
  <si>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</si>
  <si>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</si>
  <si>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</si>
  <si>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</si>
  <si>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</si>
  <si>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</si>
  <si>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</si>
  <si>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</si>
  <si>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</si>
  <si>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</si>
  <si>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</si>
  <si>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</si>
  <si>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</si>
  <si>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</si>
  <si>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</si>
  <si>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</si>
  <si>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</si>
  <si>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</si>
  <si>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</si>
  <si>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</si>
  <si>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</si>
  <si>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</si>
  <si>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</si>
  <si>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</si>
  <si>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</si>
  <si>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</si>
  <si>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</si>
  <si>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</si>
  <si>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</si>
  <si>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</si>
  <si>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</si>
  <si>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</si>
  <si>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</si>
  <si>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</si>
  <si>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</si>
  <si>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</si>
  <si>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</si>
  <si>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</si>
  <si>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</si>
  <si>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</si>
  <si>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</si>
  <si>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</si>
  <si>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</si>
  <si>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</si>
  <si>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</si>
  <si>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</si>
  <si>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</si>
  <si>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</si>
  <si>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</si>
  <si>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</si>
  <si>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</si>
  <si>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</si>
  <si>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</si>
  <si>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</si>
  <si>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</si>
  <si>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</si>
  <si>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</si>
  <si>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</si>
  <si>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</si>
  <si>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</si>
  <si>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</si>
  <si>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</si>
  <si>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</si>
  <si>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</si>
  <si>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</si>
  <si>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</si>
  <si>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</si>
  <si>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</si>
  <si>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</si>
  <si>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</si>
  <si>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</si>
  <si>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</si>
  <si>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</si>
  <si>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</si>
  <si>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</si>
  <si>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</si>
  <si>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</si>
  <si>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</si>
  <si>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</si>
  <si>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</si>
  <si>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</si>
  <si>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</si>
  <si>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</si>
  <si>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</si>
  <si>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</si>
  <si>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</si>
  <si>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</si>
  <si>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</si>
  <si>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</si>
  <si>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</si>
  <si>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</si>
  <si>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</si>
  <si>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</si>
  <si>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</si>
  <si>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</si>
  <si>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</si>
  <si>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</si>
  <si>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</si>
  <si>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</si>
  <si>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</si>
  <si>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</si>
  <si>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</si>
  <si>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</si>
  <si>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</si>
  <si>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</si>
  <si>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</si>
  <si>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</si>
  <si>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</si>
  <si>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</si>
  <si>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</si>
  <si>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</si>
  <si>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</si>
  <si>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</si>
  <si>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</si>
  <si>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</si>
  <si>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</si>
  <si>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</si>
  <si>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</si>
  <si>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</si>
  <si>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</si>
  <si>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</si>
  <si>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</si>
  <si>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</si>
  <si>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</si>
  <si>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</si>
  <si>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</si>
  <si>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</si>
  <si>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</si>
  <si>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</si>
  <si>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</si>
  <si>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</si>
  <si>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</si>
  <si>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</si>
  <si>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</si>
  <si>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</si>
  <si>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</si>
  <si>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</si>
  <si>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</si>
  <si>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</si>
  <si>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</si>
  <si>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</si>
  <si>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</si>
  <si>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</si>
  <si>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</si>
  <si>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</si>
  <si>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</si>
  <si>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</si>
  <si>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</si>
  <si>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</si>
  <si>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</si>
  <si>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</si>
  <si>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</si>
  <si>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</si>
  <si>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</si>
  <si>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</si>
  <si>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</si>
  <si>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</si>
  <si>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</si>
  <si>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</si>
  <si>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</si>
  <si>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</si>
  <si>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</si>
  <si>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</si>
  <si>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</si>
  <si>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</si>
  <si>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</si>
  <si>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</si>
  <si>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</si>
  <si>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</si>
  <si>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</si>
  <si>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</si>
  <si>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</si>
  <si>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</si>
  <si>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</si>
  <si>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</si>
  <si>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</si>
  <si>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</si>
  <si>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</si>
  <si>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</si>
  <si>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</si>
  <si>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</si>
  <si>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</si>
  <si>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</si>
  <si>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</si>
  <si>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</si>
  <si>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</si>
  <si>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</si>
  <si>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</si>
  <si>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</si>
  <si>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</si>
  <si>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</si>
  <si>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</si>
  <si>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</si>
  <si>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</si>
  <si>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</si>
  <si>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</si>
  <si>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</si>
  <si>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</si>
  <si>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</si>
  <si>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</si>
  <si>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</si>
  <si>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</si>
  <si>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</si>
  <si>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</si>
  <si>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</si>
  <si>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</si>
  <si>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</si>
  <si>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</si>
  <si>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</si>
  <si>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</si>
  <si>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</si>
  <si>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</si>
  <si>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</si>
  <si>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</si>
  <si>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</si>
  <si>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</si>
  <si>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</si>
  <si>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</si>
  <si>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</si>
  <si>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</si>
  <si>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</si>
  <si>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</si>
  <si>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</si>
  <si>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</si>
  <si>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</si>
  <si>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</si>
  <si>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</si>
  <si>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</si>
  <si>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</si>
  <si>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</si>
  <si>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</si>
  <si>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</si>
  <si>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</si>
  <si>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</si>
  <si>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</si>
  <si>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</si>
  <si>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</si>
  <si>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</si>
  <si>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</si>
  <si>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</si>
  <si>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</si>
  <si>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</si>
  <si>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</si>
  <si>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</si>
  <si>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</si>
  <si>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</si>
  <si>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</si>
  <si>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</si>
  <si>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</si>
  <si>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</si>
  <si>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</si>
  <si>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</si>
  <si>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</si>
  <si>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</si>
  <si>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</si>
  <si>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</si>
  <si>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</si>
  <si>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</si>
  <si>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</si>
  <si>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</si>
  <si>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</si>
  <si>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</si>
  <si>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</si>
  <si>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</si>
  <si>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</si>
  <si>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</si>
  <si>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</si>
  <si>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</si>
  <si>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</si>
  <si>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</si>
  <si>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</si>
  <si>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</si>
  <si>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</si>
  <si>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</si>
  <si>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</si>
  <si>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</si>
  <si>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</si>
  <si>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</si>
  <si>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</si>
  <si>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</si>
  <si>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</si>
  <si>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</si>
  <si>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</si>
  <si>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</si>
  <si>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</si>
  <si>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</si>
  <si>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</si>
  <si>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</si>
  <si>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</si>
  <si>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</si>
  <si>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</si>
  <si>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</si>
  <si>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</si>
  <si>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</si>
  <si>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</si>
  <si>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</si>
  <si>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</si>
  <si>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</si>
  <si>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</si>
  <si>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</si>
  <si>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</si>
  <si>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</si>
  <si>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</si>
  <si>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</si>
  <si>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</si>
  <si>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</si>
  <si>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</si>
  <si>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</si>
  <si>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</si>
  <si>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</si>
  <si>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</si>
  <si>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</si>
  <si>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</si>
  <si>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</si>
  <si>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</si>
  <si>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</si>
  <si>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</si>
  <si>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</si>
  <si>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</si>
  <si>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</si>
  <si>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</si>
  <si>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</si>
  <si>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</si>
  <si>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</si>
  <si>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</si>
  <si>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</si>
  <si>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</si>
  <si>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</si>
  <si>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</si>
  <si>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</si>
  <si>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</si>
  <si>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</si>
  <si>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</si>
  <si>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</si>
  <si>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</si>
  <si>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</si>
  <si>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</si>
  <si>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</si>
  <si>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</si>
  <si>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</si>
  <si>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</si>
  <si>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</si>
  <si>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</si>
  <si>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</si>
  <si>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</si>
  <si>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</si>
  <si>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</si>
  <si>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</si>
  <si>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</si>
  <si>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</si>
  <si>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</si>
  <si>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</si>
  <si>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</si>
  <si>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</si>
  <si>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</si>
  <si>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</si>
  <si>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</si>
  <si>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</si>
  <si>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</si>
  <si>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</si>
  <si>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</si>
  <si>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</si>
  <si>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</si>
  <si>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</si>
  <si>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</si>
  <si>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</si>
  <si>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</si>
  <si>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</si>
  <si>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</si>
  <si>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</si>
  <si>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</si>
  <si>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</si>
  <si>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</si>
  <si>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</si>
  <si>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</si>
  <si>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</si>
  <si>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</si>
  <si>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</si>
  <si>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</si>
  <si>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</si>
  <si>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</si>
  <si>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</si>
  <si>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</si>
  <si>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</si>
  <si>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</si>
  <si>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</si>
  <si>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</si>
  <si>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</si>
  <si>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</si>
  <si>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</si>
  <si>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</si>
  <si>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</si>
  <si>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</si>
  <si>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</si>
  <si>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</si>
  <si>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</si>
  <si>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</si>
  <si>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</si>
  <si>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</si>
  <si>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</si>
  <si>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</si>
  <si>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</si>
  <si>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</si>
  <si>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</si>
  <si>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</si>
  <si>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</si>
  <si>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</si>
  <si>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</si>
  <si>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</si>
  <si>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</si>
  <si>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</si>
  <si>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</si>
  <si>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</si>
  <si>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</si>
  <si>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</si>
  <si>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</si>
  <si>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</si>
  <si>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</si>
  <si>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</si>
  <si>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</si>
  <si>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</si>
  <si>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</si>
  <si>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</si>
  <si>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</si>
  <si>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</si>
  <si>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</si>
  <si>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</si>
  <si>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</si>
  <si>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</si>
  <si>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</si>
  <si>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</si>
  <si>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</si>
  <si>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</si>
  <si>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</si>
  <si>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</si>
  <si>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</si>
  <si>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</si>
  <si>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</si>
  <si>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</si>
  <si>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</si>
  <si>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</si>
  <si>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</si>
  <si>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</si>
  <si>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</si>
  <si>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</si>
  <si>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</si>
  <si>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</si>
  <si>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</si>
  <si>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</si>
  <si>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</si>
  <si>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</si>
  <si>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</si>
  <si>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</si>
  <si>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</si>
  <si>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</si>
  <si>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</si>
  <si>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</si>
  <si>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</si>
  <si>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</si>
  <si>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</si>
  <si>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</si>
  <si>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</si>
  <si>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</si>
  <si>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</si>
  <si>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</si>
  <si>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</si>
  <si>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</si>
  <si>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</si>
  <si>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</si>
  <si>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</si>
  <si>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</si>
  <si>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</si>
  <si>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</si>
  <si>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</si>
  <si>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</si>
  <si>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</si>
  <si>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</si>
  <si>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</si>
  <si>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</si>
  <si>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</si>
  <si>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</si>
  <si>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</si>
  <si>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</si>
  <si>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</si>
  <si>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</si>
  <si>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</si>
  <si>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</si>
  <si>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</si>
  <si>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</si>
  <si>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</si>
  <si>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</si>
  <si>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</si>
  <si>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</si>
  <si>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</si>
  <si>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</si>
  <si>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</si>
  <si>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</si>
  <si>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</si>
  <si>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</si>
  <si>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</si>
  <si>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</si>
  <si>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</si>
  <si>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</si>
  <si>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</si>
  <si>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</si>
  <si>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</si>
  <si>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</si>
  <si>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</si>
  <si>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</si>
  <si>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</si>
  <si>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</si>
  <si>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</si>
  <si>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</si>
  <si>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</si>
  <si>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</si>
  <si>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</si>
  <si>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</si>
  <si>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</si>
  <si>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</si>
  <si>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</si>
  <si>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</si>
  <si>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</si>
  <si>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</si>
  <si>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</si>
  <si>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</si>
  <si>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</si>
  <si>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</si>
  <si>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</si>
  <si>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</si>
  <si>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</si>
  <si>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</si>
  <si>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</si>
  <si>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</si>
  <si>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</si>
  <si>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</si>
  <si>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</si>
  <si>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</si>
  <si>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</si>
  <si>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</si>
  <si>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</si>
  <si>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</si>
  <si>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</si>
  <si>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</si>
  <si>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</si>
  <si>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</si>
  <si>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</si>
  <si>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</si>
  <si>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</si>
  <si>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</si>
  <si>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</si>
  <si>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</si>
  <si>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</si>
  <si>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</si>
  <si>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</si>
  <si>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</si>
  <si>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</si>
  <si>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</si>
  <si>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</si>
  <si>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</si>
  <si>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</si>
  <si>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</si>
  <si>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</si>
  <si>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</si>
  <si>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</si>
  <si>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</si>
  <si>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</si>
  <si>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</si>
  <si>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</si>
  <si>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</si>
  <si>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</si>
  <si>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</si>
  <si>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</si>
  <si>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</si>
  <si>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</si>
  <si>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</si>
  <si>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</si>
  <si>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</si>
  <si>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</si>
  <si>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</si>
  <si>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</si>
  <si>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</si>
  <si>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</si>
  <si>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</si>
  <si>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</si>
  <si>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</si>
  <si>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</si>
  <si>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</si>
  <si>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</si>
  <si>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</si>
  <si>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</si>
  <si>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</si>
  <si>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</si>
  <si>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</si>
  <si>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</si>
  <si>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</si>
  <si>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</si>
  <si>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</si>
  <si>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</si>
  <si>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</si>
  <si>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</si>
  <si>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</si>
  <si>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</si>
  <si>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</si>
  <si>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</si>
  <si>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</si>
  <si>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</si>
  <si>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</si>
  <si>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</si>
  <si>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</si>
  <si>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</si>
  <si>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</si>
  <si>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</si>
  <si>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</si>
  <si>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</si>
  <si>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</si>
  <si>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</si>
  <si>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</si>
  <si>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</si>
  <si>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</si>
  <si>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</si>
  <si>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</si>
  <si>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</si>
  <si>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</si>
  <si>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</si>
  <si>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</si>
  <si>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</si>
  <si>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</si>
  <si>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</si>
  <si>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</si>
  <si>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</si>
  <si>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</si>
  <si>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</si>
  <si>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</si>
  <si>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</si>
  <si>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</si>
  <si>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</si>
  <si>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</si>
  <si>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</si>
  <si>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</si>
  <si>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</si>
  <si>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</si>
  <si>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</si>
  <si>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</si>
  <si>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</si>
  <si>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</si>
  <si>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</si>
  <si>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</si>
  <si>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</si>
  <si>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</si>
  <si>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</si>
  <si>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</si>
  <si>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</si>
  <si>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</si>
  <si>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</si>
  <si>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</si>
  <si>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</si>
  <si>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</si>
  <si>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</si>
  <si>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</si>
  <si>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</si>
  <si>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</si>
  <si>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</si>
  <si>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</si>
  <si>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</si>
  <si>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</si>
  <si>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</si>
  <si>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</si>
  <si>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</si>
  <si>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</si>
  <si>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</si>
  <si>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</si>
  <si>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</si>
  <si>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</si>
  <si>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</si>
  <si>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</si>
  <si>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</si>
  <si>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</si>
  <si>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</si>
  <si>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</si>
  <si>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</si>
  <si>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</si>
  <si>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</si>
  <si>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</si>
  <si>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</si>
  <si>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</si>
  <si>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</si>
  <si>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</si>
  <si>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</si>
  <si>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</si>
  <si>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</si>
  <si>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</si>
  <si>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</si>
  <si>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</si>
  <si>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</si>
  <si>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</si>
  <si>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</si>
  <si>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</si>
  <si>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</si>
  <si>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</si>
  <si>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</si>
  <si>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</si>
  <si>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</si>
  <si>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</si>
  <si>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</si>
  <si>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</si>
  <si>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</si>
  <si>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</si>
  <si>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</si>
  <si>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</si>
  <si>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</si>
  <si>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</si>
  <si>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</si>
  <si>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</si>
  <si>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</si>
  <si>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</si>
  <si>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</si>
  <si>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</si>
  <si>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</si>
  <si>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</si>
  <si>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</si>
  <si>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</si>
  <si>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</si>
  <si>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</si>
  <si>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</si>
  <si>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</si>
  <si>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</si>
  <si>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</si>
  <si>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</si>
  <si>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</si>
  <si>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</si>
  <si>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</si>
  <si>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</si>
  <si>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</si>
  <si>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</si>
  <si>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</si>
  <si>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</si>
  <si>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</si>
  <si>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</si>
  <si>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</si>
  <si>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</si>
  <si>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</si>
  <si>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</si>
  <si>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</si>
  <si>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</si>
  <si>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</si>
  <si>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</si>
  <si>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</si>
  <si>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</si>
  <si>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</si>
  <si>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</si>
  <si>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</si>
  <si>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</si>
  <si>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</si>
  <si>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</si>
  <si>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</si>
  <si>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</si>
  <si>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</si>
  <si>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</si>
  <si>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</si>
  <si>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</si>
  <si>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</si>
  <si>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</si>
  <si>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</si>
  <si>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</si>
  <si>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</si>
  <si>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</si>
  <si>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</si>
  <si>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</si>
  <si>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</si>
  <si>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</si>
  <si>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</si>
  <si>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</si>
  <si>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</si>
  <si>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</si>
  <si>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</si>
  <si>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</si>
  <si>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</si>
  <si>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</si>
  <si>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</si>
  <si>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</si>
  <si>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</si>
  <si>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</si>
  <si>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</si>
  <si>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</si>
  <si>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</si>
  <si>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</si>
  <si>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</si>
  <si>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</si>
  <si>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</si>
  <si>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</si>
  <si>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</si>
  <si>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</si>
  <si>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</si>
  <si>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</si>
  <si>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</si>
  <si>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</si>
  <si>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</si>
  <si>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</si>
  <si>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</si>
  <si>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</si>
  <si>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</si>
  <si>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</si>
  <si>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</si>
  <si>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</si>
  <si>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</si>
  <si>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</si>
  <si>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</si>
  <si>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</si>
  <si>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</si>
  <si>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</si>
  <si>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</si>
  <si>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</si>
  <si>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</si>
  <si>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</si>
  <si>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</si>
  <si>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</si>
  <si>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</si>
  <si>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</si>
  <si>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</si>
  <si>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</si>
  <si>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</si>
  <si>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</si>
  <si>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</si>
  <si>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</si>
  <si>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</si>
  <si>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</si>
  <si>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</si>
  <si>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</si>
  <si>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</si>
  <si>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</si>
  <si>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</si>
  <si>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</si>
  <si>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</si>
  <si>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</si>
  <si>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</si>
  <si>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</si>
  <si>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</si>
  <si>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</si>
  <si>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</si>
  <si>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</si>
  <si>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</si>
  <si>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</si>
  <si>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</si>
  <si>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</si>
  <si>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</si>
  <si>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</si>
  <si>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</si>
  <si>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</si>
  <si>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</si>
  <si>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</si>
  <si>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</si>
  <si>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</si>
  <si>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</si>
  <si>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</si>
  <si>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</si>
  <si>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</si>
  <si>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</si>
  <si>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</si>
  <si>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</si>
  <si>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</si>
  <si>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</si>
  <si>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</si>
  <si>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</si>
  <si>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</si>
  <si>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</si>
  <si>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</si>
  <si>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</si>
  <si>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</si>
  <si>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</si>
  <si>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</si>
  <si>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</si>
  <si>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</si>
  <si>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</si>
  <si>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</si>
  <si>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</si>
  <si>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</si>
  <si>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</si>
  <si>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</si>
  <si>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</si>
  <si>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</si>
  <si>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</si>
  <si>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</si>
  <si>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</si>
  <si>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</si>
  <si>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</si>
  <si>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</si>
  <si>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</si>
  <si>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</si>
  <si>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</si>
  <si>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</si>
  <si>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</si>
  <si>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</si>
  <si>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</si>
  <si>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</si>
  <si>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</si>
  <si>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</si>
  <si>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</si>
  <si>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</si>
  <si>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</si>
  <si>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</si>
  <si>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</si>
  <si>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</si>
  <si>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</si>
  <si>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</si>
  <si>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</si>
  <si>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</si>
  <si>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</si>
  <si>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</si>
  <si>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</si>
  <si>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</si>
  <si>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</si>
  <si>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</si>
  <si>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</si>
  <si>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</si>
  <si>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</si>
  <si>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</si>
  <si>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</si>
  <si>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</si>
  <si>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</si>
  <si>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</si>
  <si>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</si>
  <si>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</si>
  <si>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</si>
  <si>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</si>
  <si>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</si>
  <si>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</si>
  <si>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</si>
  <si>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</si>
  <si>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</si>
  <si>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</si>
  <si>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</si>
  <si>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</si>
  <si>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</si>
  <si>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</si>
  <si>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</si>
  <si>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</si>
  <si>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</si>
  <si>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</si>
  <si>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</si>
  <si>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</si>
  <si>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</si>
  <si>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</si>
  <si>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</si>
  <si>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</si>
  <si>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</si>
  <si>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</si>
  <si>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</si>
  <si>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</si>
  <si>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</si>
  <si>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</si>
  <si>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</si>
  <si>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</si>
  <si>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</si>
  <si>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</si>
  <si>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</si>
  <si>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</si>
  <si>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</si>
  <si>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</si>
  <si>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</si>
  <si>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</si>
  <si>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</si>
  <si>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</si>
  <si>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</si>
  <si>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</si>
  <si>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</si>
  <si>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</si>
  <si>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</si>
  <si>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</si>
  <si>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</si>
  <si>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</si>
  <si>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</si>
  <si>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</si>
  <si>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</si>
  <si>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</si>
  <si>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</si>
  <si>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</si>
  <si>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</si>
  <si>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</si>
  <si>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</si>
  <si>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</si>
  <si>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</si>
  <si>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</si>
  <si>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</si>
  <si>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</si>
  <si>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</si>
  <si>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</si>
  <si>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</si>
  <si>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</si>
  <si>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</si>
  <si>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</si>
  <si>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</si>
  <si>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</si>
  <si>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</si>
  <si>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</si>
  <si>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</si>
  <si>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</si>
  <si>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</si>
  <si>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</si>
  <si>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</si>
  <si>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</si>
  <si>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</si>
  <si>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</si>
  <si>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</si>
  <si>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</si>
  <si>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</si>
  <si>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</si>
  <si>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</si>
  <si>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</si>
  <si>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</si>
  <si>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</si>
  <si>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</si>
  <si>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</si>
  <si>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</si>
  <si>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</si>
  <si>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</si>
  <si>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</si>
  <si>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</si>
  <si>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</si>
  <si>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</si>
  <si>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</si>
  <si>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</si>
  <si>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</si>
  <si>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</si>
  <si>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</si>
  <si>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</si>
  <si>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</si>
  <si>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</si>
  <si>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</si>
  <si>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</si>
  <si>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</si>
  <si>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</si>
  <si>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</si>
  <si>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</si>
  <si>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</si>
  <si>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</si>
  <si>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</si>
  <si>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</si>
  <si>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</si>
  <si>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</si>
  <si>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</si>
  <si>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</si>
  <si>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</si>
  <si>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</si>
  <si>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</si>
  <si>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</si>
  <si>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</si>
  <si>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</si>
  <si>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</si>
  <si>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</si>
  <si>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</si>
  <si>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</si>
  <si>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</si>
  <si>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</si>
  <si>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</si>
  <si>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</si>
  <si>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</si>
  <si>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</si>
  <si>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</si>
  <si>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</si>
  <si>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</si>
  <si>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</si>
  <si>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</si>
  <si>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</si>
  <si>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</si>
  <si>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</si>
  <si>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</si>
  <si>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</si>
  <si>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</si>
  <si>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</si>
  <si>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</si>
  <si>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</si>
  <si>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</si>
  <si>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</si>
  <si>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</si>
  <si>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</si>
  <si>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</si>
  <si>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</si>
  <si>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</si>
  <si>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</si>
  <si>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</si>
  <si>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</si>
  <si>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</si>
  <si>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</si>
  <si>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</si>
  <si>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</si>
  <si>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</si>
  <si>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</si>
  <si>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</si>
  <si>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</si>
  <si>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</si>
  <si>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</si>
  <si>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</si>
  <si>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</si>
  <si>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</si>
  <si>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</si>
  <si>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</si>
  <si>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</si>
  <si>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</si>
  <si>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</si>
  <si>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</si>
  <si>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</si>
  <si>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</si>
  <si>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</si>
  <si>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</si>
  <si>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</si>
  <si>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</si>
  <si>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</si>
  <si>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</si>
  <si>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</si>
  <si>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</si>
  <si>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</si>
  <si>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</si>
  <si>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</si>
  <si>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</si>
  <si>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</si>
  <si>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</si>
  <si>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</si>
  <si>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</si>
  <si>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</si>
  <si>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</si>
  <si>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</si>
  <si>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</si>
  <si>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</si>
  <si>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</si>
  <si>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</si>
  <si>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</si>
  <si>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</si>
  <si>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</si>
  <si>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</si>
  <si>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</si>
  <si>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</si>
  <si>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</si>
  <si>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</si>
  <si>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</si>
  <si>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</si>
  <si>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</si>
  <si>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</si>
  <si>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</si>
  <si>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</si>
  <si>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</si>
  <si>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</si>
  <si>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</si>
  <si>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</si>
  <si>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</si>
  <si>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</si>
  <si>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</si>
  <si>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</si>
  <si>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</si>
  <si>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</si>
  <si>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</si>
  <si>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</si>
  <si>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</si>
  <si>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</si>
  <si>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</si>
  <si>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</si>
  <si>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</si>
  <si>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</si>
  <si>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</si>
  <si>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</si>
  <si>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</si>
  <si>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</si>
  <si>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</si>
  <si>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</si>
  <si>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</si>
  <si>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</si>
  <si>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</si>
  <si>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</si>
  <si>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</si>
  <si>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</si>
  <si>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</si>
  <si>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</si>
  <si>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</si>
  <si>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</si>
  <si>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</si>
  <si>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</si>
  <si>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</si>
  <si>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</si>
  <si>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</si>
  <si>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</si>
  <si>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</si>
  <si>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</si>
  <si>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</si>
  <si>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</si>
  <si>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</si>
  <si>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</si>
  <si>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</si>
  <si>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</si>
  <si>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</si>
  <si>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</si>
  <si>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</si>
  <si>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</si>
  <si>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</si>
  <si>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</si>
  <si>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</si>
  <si>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</si>
  <si>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</si>
  <si>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</si>
  <si>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</si>
  <si>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</si>
  <si>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</si>
  <si>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</si>
  <si>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</si>
  <si>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</si>
  <si>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</si>
  <si>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</si>
  <si>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</si>
  <si>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</si>
  <si>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</si>
  <si>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</si>
  <si>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</si>
  <si>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</si>
  <si>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</si>
  <si>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</si>
  <si>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</si>
  <si>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</si>
  <si>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</si>
  <si>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</si>
  <si>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</si>
  <si>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</si>
  <si>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</si>
  <si>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</si>
  <si>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</si>
  <si>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</si>
  <si>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</si>
  <si>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</si>
  <si>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</si>
  <si>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</si>
  <si>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</si>
  <si>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</si>
  <si>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</si>
  <si>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</si>
  <si>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</si>
  <si>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</si>
  <si>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</si>
  <si>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</si>
  <si>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</si>
  <si>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</si>
  <si>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</si>
  <si>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</si>
  <si>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</si>
  <si>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</si>
  <si>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</si>
  <si>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</si>
  <si>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</si>
  <si>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</si>
  <si>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</si>
  <si>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</si>
  <si>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</si>
  <si>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</si>
  <si>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</si>
  <si>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</si>
  <si>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</si>
  <si>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</si>
  <si>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</si>
  <si>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</si>
  <si>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</si>
  <si>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</si>
  <si>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</si>
  <si>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</si>
  <si>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</si>
  <si>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</si>
  <si>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</si>
  <si>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</si>
  <si>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</si>
  <si>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</si>
  <si>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</si>
  <si>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</si>
  <si>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</si>
  <si>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</si>
  <si>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</si>
  <si>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</si>
  <si>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</si>
  <si>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</si>
  <si>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</si>
  <si>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</si>
  <si>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</si>
  <si>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</si>
  <si>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</si>
  <si>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</si>
  <si>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</si>
  <si>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</si>
  <si>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</si>
  <si>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</si>
  <si>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</si>
  <si>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</si>
  <si>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</si>
  <si>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</si>
  <si>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</si>
  <si>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</si>
  <si>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</si>
  <si>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</si>
  <si>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</si>
  <si>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</si>
  <si>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</si>
  <si>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</si>
  <si>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</si>
  <si>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</si>
  <si>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</si>
  <si>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</si>
  <si>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</si>
  <si>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</si>
  <si>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</si>
  <si>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</si>
  <si>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</si>
  <si>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</si>
  <si>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</si>
  <si>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</si>
  <si>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</si>
  <si>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</si>
  <si>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</si>
  <si>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</si>
  <si>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</si>
  <si>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</si>
  <si>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</si>
  <si>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</si>
  <si>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</si>
  <si>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</si>
  <si>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</si>
  <si>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</si>
  <si>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</si>
  <si>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</si>
  <si>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</si>
  <si>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</si>
  <si>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</si>
  <si>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</si>
  <si>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</si>
  <si>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</si>
  <si>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</si>
  <si>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</si>
  <si>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</si>
  <si>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</si>
  <si>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</si>
  <si>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</si>
  <si>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</si>
  <si>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</si>
  <si>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</si>
  <si>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</si>
  <si>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</si>
  <si>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</si>
  <si>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</si>
  <si>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</si>
  <si>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</si>
  <si>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</si>
  <si>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</si>
  <si>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</si>
  <si>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</si>
  <si>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</si>
  <si>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</si>
  <si>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</si>
  <si>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</si>
  <si>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</si>
  <si>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</si>
  <si>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</si>
  <si>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</si>
  <si>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</si>
  <si>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</si>
  <si>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</si>
  <si>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</si>
  <si>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</si>
  <si>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</si>
  <si>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</si>
  <si>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</si>
  <si>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</si>
  <si>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</si>
  <si>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</si>
  <si>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</si>
  <si>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</si>
  <si>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</si>
  <si>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</si>
  <si>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</si>
  <si>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</si>
  <si>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</si>
  <si>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</si>
  <si>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</si>
  <si>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</si>
  <si>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</si>
  <si>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</si>
  <si>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</si>
  <si>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</si>
  <si>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</si>
  <si>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</si>
  <si>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</si>
  <si>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</si>
  <si>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</si>
  <si>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</si>
  <si>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</si>
  <si>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</si>
  <si>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</si>
  <si>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</si>
  <si>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</si>
  <si>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</si>
  <si>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</si>
  <si>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</si>
  <si>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</si>
  <si>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</si>
  <si>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</si>
  <si>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</si>
  <si>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</si>
  <si>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</si>
  <si>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</si>
  <si>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</si>
  <si>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</si>
  <si>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</si>
  <si>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</si>
  <si>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</si>
  <si>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</si>
  <si>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</si>
  <si>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</si>
  <si>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</si>
  <si>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</si>
  <si>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</si>
  <si>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</si>
  <si>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</si>
  <si>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</si>
  <si>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</si>
  <si>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</si>
  <si>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</si>
  <si>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</si>
  <si>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</si>
  <si>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</si>
  <si>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</si>
  <si>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</si>
  <si>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</si>
  <si>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</si>
  <si>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</si>
  <si>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</si>
  <si>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</si>
  <si>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</si>
  <si>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</si>
  <si>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</si>
  <si>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</si>
  <si>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</si>
  <si>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</si>
  <si>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</si>
  <si>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</si>
  <si>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</si>
  <si>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</si>
  <si>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</si>
  <si>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</si>
  <si>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</si>
  <si>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</si>
  <si>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</si>
  <si>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</si>
  <si>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</si>
  <si>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</si>
  <si>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</si>
  <si>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</si>
  <si>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</si>
  <si>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</si>
  <si>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</si>
  <si>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</si>
  <si>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</si>
  <si>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</si>
  <si>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</si>
  <si>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</si>
  <si>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</si>
  <si>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</si>
  <si>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</si>
  <si>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</si>
  <si>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</si>
  <si>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</si>
  <si>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</si>
  <si>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</si>
  <si>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</si>
  <si>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</si>
  <si>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</si>
  <si>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</si>
  <si>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</si>
  <si>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</si>
  <si>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</si>
  <si>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</si>
  <si>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</si>
  <si>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</si>
  <si>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</si>
  <si>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</si>
  <si>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</si>
  <si>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</si>
  <si>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</si>
  <si>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</si>
  <si>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</si>
  <si>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</si>
  <si>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</si>
  <si>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</si>
  <si>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</si>
  <si>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</si>
  <si>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</si>
  <si>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</si>
  <si>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</si>
  <si>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</si>
  <si>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</si>
  <si>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</si>
  <si>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</si>
  <si>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</si>
  <si>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</si>
  <si>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</si>
  <si>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</si>
  <si>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</si>
  <si>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</si>
  <si>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</si>
  <si>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</si>
  <si>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</si>
  <si>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</si>
  <si>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</si>
  <si>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</si>
  <si>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</si>
  <si>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</si>
  <si>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</si>
  <si>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</si>
  <si>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</si>
  <si>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</si>
  <si>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</si>
  <si>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</si>
  <si>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</si>
  <si>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</si>
  <si>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</si>
  <si>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</si>
  <si>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</si>
  <si>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</si>
  <si>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</si>
  <si>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</si>
  <si>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</si>
  <si>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</si>
  <si>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</si>
  <si>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</si>
  <si>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</si>
  <si>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</si>
  <si>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</si>
  <si>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</si>
  <si>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</si>
  <si>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</si>
  <si>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</si>
  <si>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</si>
  <si>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</si>
  <si>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</si>
  <si>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</si>
  <si>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</si>
  <si>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</si>
  <si>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</si>
  <si>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</si>
  <si>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</si>
  <si>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</si>
  <si>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</si>
  <si>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</si>
  <si>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</si>
  <si>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</si>
  <si>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</si>
  <si>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</si>
  <si>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</si>
  <si>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</si>
  <si>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</si>
  <si>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</si>
  <si>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</si>
  <si>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</si>
  <si>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</si>
  <si>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</si>
  <si>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</si>
  <si>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</si>
  <si>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</si>
  <si>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</si>
  <si>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</si>
  <si>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</si>
  <si>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</si>
  <si>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</si>
  <si>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</si>
  <si>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</si>
  <si>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</si>
  <si>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</si>
  <si>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</si>
  <si>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</si>
  <si>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</si>
  <si>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</si>
  <si>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</si>
  <si>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</si>
  <si>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</si>
  <si>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</si>
  <si>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</si>
  <si>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</si>
  <si>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</si>
  <si>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</si>
  <si>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</si>
  <si>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</si>
  <si>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</si>
  <si>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</si>
  <si>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</si>
  <si>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</si>
  <si>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</si>
  <si>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</si>
  <si>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</si>
  <si>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</si>
  <si>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</si>
  <si>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</si>
  <si>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</si>
  <si>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</si>
  <si>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</si>
  <si>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</si>
  <si>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</si>
  <si>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</si>
  <si>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</si>
  <si>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</si>
  <si>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</si>
  <si>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</si>
  <si>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</si>
  <si>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</si>
  <si>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</si>
  <si>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</si>
  <si>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</si>
  <si>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</si>
  <si>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</si>
  <si>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</si>
  <si>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</si>
  <si>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</si>
  <si>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</si>
  <si>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</si>
  <si>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</si>
  <si>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</si>
  <si>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</si>
  <si>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</si>
  <si>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</si>
  <si>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</si>
  <si>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</si>
  <si>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</si>
  <si>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</si>
  <si>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</si>
  <si>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</si>
  <si>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</si>
  <si>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</si>
  <si>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</si>
  <si>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</si>
  <si>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</si>
  <si>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</si>
  <si>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</si>
  <si>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</si>
  <si>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</si>
  <si>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</si>
  <si>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</si>
  <si>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</si>
  <si>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</si>
  <si>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</si>
  <si>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</si>
  <si>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</si>
  <si>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</si>
  <si>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</si>
  <si>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</si>
  <si>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</si>
  <si>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</si>
  <si>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</si>
  <si>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</si>
  <si>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</si>
  <si>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</si>
  <si>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</si>
  <si>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</si>
  <si>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</si>
  <si>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</si>
  <si>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</si>
  <si>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</si>
  <si>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</si>
  <si>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</si>
  <si>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</si>
  <si>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</si>
  <si>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</si>
  <si>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</si>
  <si>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</si>
  <si>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</si>
  <si>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</si>
  <si>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</si>
  <si>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</si>
  <si>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</si>
  <si>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</si>
  <si>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</si>
  <si>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</si>
  <si>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</si>
  <si>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</si>
  <si>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</si>
  <si>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</si>
  <si>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</si>
  <si>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</si>
  <si>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</si>
  <si>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</si>
  <si>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</si>
  <si>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</si>
  <si>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</si>
  <si>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</si>
  <si>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</si>
  <si>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</si>
  <si>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</si>
  <si>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</si>
  <si>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</si>
  <si>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</si>
  <si>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</si>
  <si>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</si>
  <si>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</si>
  <si>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</si>
  <si>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</si>
  <si>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</si>
  <si>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</si>
  <si>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</si>
  <si>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</si>
  <si>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</si>
  <si>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</si>
  <si>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</si>
  <si>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</si>
  <si>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</si>
  <si>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</si>
  <si>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</si>
  <si>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</si>
  <si>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</si>
  <si>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</si>
  <si>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</si>
  <si>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</si>
  <si>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</si>
  <si>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</si>
  <si>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</si>
  <si>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</si>
  <si>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</si>
  <si>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</si>
  <si>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</si>
  <si>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</si>
  <si>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</si>
  <si>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</si>
  <si>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</si>
  <si>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</si>
  <si>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</si>
  <si>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</si>
  <si>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</si>
  <si>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</si>
  <si>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</si>
  <si>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</si>
  <si>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</si>
  <si>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</si>
  <si>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</si>
  <si>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</si>
  <si>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</si>
  <si>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</si>
  <si>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</si>
  <si>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</si>
  <si>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</si>
  <si>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</si>
  <si>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</si>
  <si>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</si>
  <si>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</si>
  <si>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</si>
  <si>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</si>
  <si>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</si>
  <si>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</si>
  <si>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</si>
  <si>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</si>
  <si>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</si>
  <si>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</si>
  <si>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</si>
  <si>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</si>
  <si>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</si>
  <si>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</si>
  <si>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</si>
  <si>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</si>
  <si>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</si>
  <si>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</si>
  <si>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</si>
  <si>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</si>
  <si>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</si>
  <si>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</si>
  <si>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</si>
  <si>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</si>
  <si>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</si>
  <si>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</si>
  <si>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</si>
  <si>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</si>
  <si>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</si>
  <si>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</si>
  <si>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</si>
  <si>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</si>
  <si>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</si>
  <si>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</si>
  <si>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</si>
  <si>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</si>
  <si>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</si>
  <si>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</si>
  <si>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</si>
  <si>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</si>
  <si>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</si>
  <si>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</si>
  <si>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</si>
  <si>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</si>
  <si>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</si>
  <si>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</si>
  <si>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</si>
  <si>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</si>
  <si>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</si>
  <si>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</si>
  <si>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</si>
  <si>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</si>
  <si>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</si>
  <si>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</si>
  <si>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</si>
  <si>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</si>
  <si>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</si>
  <si>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</si>
  <si>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</si>
  <si>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</si>
  <si>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</si>
  <si>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</si>
  <si>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</si>
  <si>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</si>
  <si>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</si>
  <si>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</si>
  <si>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</si>
  <si>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</si>
  <si>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</si>
  <si>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</si>
  <si>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</si>
  <si>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</si>
  <si>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</si>
  <si>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</si>
  <si>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</si>
  <si>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</si>
  <si>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</si>
  <si>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</si>
  <si>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</si>
  <si>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</si>
  <si>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</si>
  <si>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</si>
  <si>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</si>
  <si>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</si>
  <si>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</si>
  <si>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</si>
  <si>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</si>
  <si>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</si>
  <si>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</si>
  <si>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</si>
  <si>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</si>
  <si>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</si>
  <si>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</si>
  <si>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</si>
  <si>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</si>
  <si>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</si>
  <si>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</si>
  <si>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</si>
  <si>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</si>
  <si>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</si>
  <si>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</si>
  <si>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</si>
  <si>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</si>
  <si>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</si>
  <si>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</si>
  <si>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</si>
  <si>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</si>
  <si>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</si>
  <si>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</si>
  <si>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</si>
  <si>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</si>
  <si>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</si>
  <si>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</si>
  <si>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</si>
  <si>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</si>
  <si>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</si>
  <si>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</si>
  <si>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</si>
  <si>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</si>
  <si>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</si>
  <si>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</si>
  <si>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</si>
  <si>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</si>
  <si>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</si>
  <si>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</si>
  <si>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</si>
  <si>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</si>
  <si>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</si>
  <si>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</si>
  <si>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</si>
  <si>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</si>
  <si>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</si>
  <si>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</si>
  <si>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</si>
  <si>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</si>
  <si>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</si>
  <si>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</si>
  <si>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</si>
  <si>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</si>
  <si>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</si>
  <si>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</si>
  <si>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</si>
  <si>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</si>
  <si>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</si>
  <si>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</si>
  <si>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</si>
  <si>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</si>
  <si>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</si>
  <si>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</si>
  <si>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</si>
  <si>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</si>
  <si>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</si>
  <si>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</si>
  <si>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</si>
  <si>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</si>
  <si>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</si>
  <si>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</si>
  <si>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</si>
  <si>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</si>
  <si>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</si>
  <si>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</si>
  <si>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</si>
  <si>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</si>
  <si>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</si>
  <si>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</si>
  <si>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</si>
  <si>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</si>
  <si>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</si>
  <si>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</si>
  <si>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</si>
  <si>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</si>
  <si>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</si>
  <si>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</si>
  <si>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</si>
  <si>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</si>
  <si>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</si>
  <si>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</si>
  <si>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</si>
  <si>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</si>
  <si>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</si>
  <si>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</si>
  <si>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</si>
  <si>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</si>
  <si>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</si>
  <si>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</si>
  <si>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</si>
  <si>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</si>
  <si>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</si>
  <si>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</si>
  <si>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</si>
  <si>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</si>
  <si>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</si>
  <si>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</si>
  <si>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</si>
  <si>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</si>
  <si>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</si>
  <si>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</si>
  <si>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</si>
  <si>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</si>
  <si>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</si>
  <si>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</si>
  <si>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</si>
  <si>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</si>
  <si>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</si>
  <si>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</si>
  <si>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</si>
  <si>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</si>
  <si>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</si>
  <si>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</si>
  <si>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</si>
  <si>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</si>
  <si>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</si>
  <si>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</si>
  <si>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</si>
  <si>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</si>
  <si>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</si>
  <si>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</si>
  <si>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</si>
  <si>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</si>
  <si>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</si>
  <si>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</si>
  <si>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</si>
  <si>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</si>
  <si>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</si>
  <si>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</si>
  <si>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</si>
  <si>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</si>
  <si>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</si>
  <si>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</si>
  <si>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</si>
  <si>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</si>
  <si>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</si>
  <si>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</si>
  <si>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</si>
  <si>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</si>
  <si>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</si>
  <si>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</si>
  <si>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</si>
  <si>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</si>
  <si>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</si>
  <si>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</si>
  <si>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</si>
  <si>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</si>
  <si>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</si>
  <si>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</si>
  <si>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</si>
  <si>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</si>
  <si>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</si>
  <si>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</si>
  <si>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</si>
  <si>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</si>
  <si>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</si>
  <si>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</si>
  <si>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</si>
  <si>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</si>
  <si>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</si>
  <si>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</si>
  <si>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</si>
  <si>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</si>
  <si>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</si>
  <si>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</si>
  <si>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</si>
  <si>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</si>
  <si>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</si>
  <si>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</si>
  <si>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</si>
  <si>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</si>
  <si>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</si>
  <si>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</si>
  <si>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</si>
  <si>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</si>
  <si>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</si>
  <si>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</si>
  <si>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</si>
  <si>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</si>
  <si>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</si>
  <si>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</si>
  <si>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</si>
  <si>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</si>
  <si>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</si>
  <si>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</si>
  <si>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</si>
  <si>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</si>
  <si>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</si>
  <si>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</si>
  <si>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</si>
  <si>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</si>
  <si>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</si>
  <si>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</si>
  <si>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</si>
  <si>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</si>
  <si>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</si>
  <si>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</si>
  <si>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</si>
  <si>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</si>
  <si>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</si>
  <si>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</si>
  <si>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</si>
  <si>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</si>
  <si>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</si>
  <si>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</si>
  <si>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</si>
  <si>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</si>
  <si>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</si>
  <si>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</si>
  <si>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</si>
  <si>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</si>
  <si>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</si>
  <si>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</si>
  <si>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</si>
  <si>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</si>
  <si>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</si>
  <si>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</si>
  <si>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</si>
  <si>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</si>
  <si>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</si>
  <si>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</si>
  <si>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</si>
  <si>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</si>
  <si>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</si>
  <si>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</si>
  <si>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</si>
  <si>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</si>
  <si>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</si>
  <si>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</si>
  <si>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</si>
  <si>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</si>
  <si>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</si>
  <si>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</si>
  <si>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</si>
  <si>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</si>
  <si>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</si>
  <si>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</si>
  <si>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</si>
  <si>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</si>
  <si>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</si>
  <si>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</si>
  <si>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</si>
  <si>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</si>
  <si>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</si>
  <si>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</si>
  <si>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</si>
  <si>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</si>
  <si>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</si>
  <si>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</si>
  <si>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</si>
  <si>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</si>
  <si>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</si>
  <si>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</si>
  <si>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</si>
  <si>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</si>
  <si>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</si>
  <si>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</si>
  <si>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</si>
  <si>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</si>
  <si>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</si>
  <si>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</si>
  <si>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</si>
  <si>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</si>
  <si>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</si>
  <si>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</si>
  <si>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</si>
  <si>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</si>
  <si>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</si>
  <si>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</si>
  <si>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</si>
  <si>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</si>
  <si>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</si>
  <si>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</si>
  <si>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</si>
  <si>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</si>
  <si>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</si>
  <si>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</si>
  <si>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</si>
  <si>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</si>
  <si>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</si>
  <si>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</si>
  <si>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</si>
  <si>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</si>
  <si>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</si>
  <si>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</si>
  <si>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</si>
  <si>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</si>
  <si>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</si>
  <si>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</si>
  <si>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</si>
  <si>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</si>
  <si>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</si>
  <si>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</si>
  <si>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</si>
  <si>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</si>
  <si>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</si>
  <si>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</si>
  <si>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</si>
  <si>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</si>
  <si>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</si>
  <si>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</si>
  <si>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</si>
  <si>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</si>
  <si>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</si>
  <si>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</si>
  <si>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</si>
  <si>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</si>
  <si>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</si>
  <si>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</si>
  <si>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</si>
  <si>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</si>
  <si>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</si>
  <si>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</si>
  <si>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</si>
  <si>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</si>
  <si>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</si>
  <si>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</si>
  <si>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</si>
  <si>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</si>
  <si>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</si>
  <si>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</si>
  <si>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</si>
  <si>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</si>
  <si>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</si>
  <si>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</si>
  <si>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</si>
  <si>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</si>
  <si>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</si>
  <si>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</si>
  <si>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</si>
  <si>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</si>
  <si>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</si>
  <si>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</si>
  <si>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</si>
  <si>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</si>
  <si>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</si>
  <si>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</si>
  <si>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</si>
  <si>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</si>
  <si>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</si>
  <si>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</si>
  <si>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</si>
  <si>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</si>
  <si>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</si>
  <si>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</si>
  <si>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</si>
  <si>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</si>
  <si>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</si>
  <si>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</si>
  <si>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</si>
  <si>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</si>
  <si>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</si>
  <si>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</si>
  <si>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</si>
  <si>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</si>
  <si>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</si>
  <si>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</si>
  <si>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</si>
  <si>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</si>
  <si>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</si>
  <si>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</si>
  <si>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</si>
  <si>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</si>
  <si>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</si>
  <si>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</si>
  <si>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</si>
  <si>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</si>
  <si>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</si>
  <si>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</si>
  <si>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</si>
  <si>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</si>
  <si>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</si>
  <si>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</si>
  <si>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</si>
  <si>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</si>
  <si>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</si>
  <si>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</si>
  <si>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</si>
  <si>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</si>
  <si>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</si>
  <si>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</si>
  <si>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</si>
  <si>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</si>
  <si>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</si>
  <si>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</si>
  <si>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</si>
  <si>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</si>
  <si>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</si>
  <si>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</si>
  <si>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</si>
  <si>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</si>
  <si>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</si>
  <si>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</si>
  <si>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</si>
  <si>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</si>
  <si>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</si>
  <si>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</si>
  <si>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</si>
  <si>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</si>
  <si>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</si>
  <si>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</si>
  <si>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</si>
  <si>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</si>
  <si>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</si>
  <si>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</si>
  <si>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</si>
  <si>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</si>
  <si>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</si>
  <si>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</si>
  <si>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</si>
  <si>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</si>
  <si>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</si>
  <si>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</si>
  <si>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</si>
  <si>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</si>
  <si>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</si>
  <si>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</si>
  <si>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</si>
  <si>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</si>
  <si>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</si>
  <si>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</si>
  <si>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</si>
  <si>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</si>
  <si>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</si>
  <si>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</si>
  <si>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</si>
  <si>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</si>
  <si>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</si>
  <si>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</si>
  <si>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</si>
  <si>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</si>
  <si>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</si>
  <si>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</si>
  <si>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</si>
  <si>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</si>
  <si>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</si>
  <si>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</si>
  <si>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</si>
  <si>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</si>
  <si>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</si>
  <si>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</si>
  <si>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</si>
  <si>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</si>
  <si>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</si>
  <si>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</si>
  <si>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</si>
  <si>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</si>
  <si>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</si>
  <si>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</si>
  <si>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</si>
  <si>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</si>
  <si>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</si>
  <si>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</si>
  <si>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</si>
  <si>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</si>
  <si>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</si>
  <si>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</si>
  <si>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</si>
  <si>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</si>
  <si>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</si>
  <si>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</si>
  <si>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</si>
  <si>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</si>
  <si>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</si>
  <si>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</si>
  <si>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</si>
  <si>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</si>
  <si>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</si>
  <si>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</si>
  <si>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</si>
  <si>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</si>
  <si>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</si>
  <si>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</si>
  <si>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</si>
  <si>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</si>
  <si>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</si>
  <si>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</si>
  <si>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</si>
  <si>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</si>
  <si>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</si>
  <si>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</si>
  <si>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</si>
  <si>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</si>
  <si>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</si>
  <si>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</si>
  <si>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</si>
  <si>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</si>
  <si>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</si>
  <si>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</si>
  <si>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</si>
  <si>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</si>
  <si>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</si>
  <si>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</si>
  <si>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</si>
  <si>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</si>
  <si>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</si>
  <si>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</si>
  <si>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</si>
  <si>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</si>
  <si>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</si>
  <si>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</si>
  <si>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</si>
  <si>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</si>
  <si>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</si>
  <si>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</si>
  <si>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</si>
  <si>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</si>
  <si>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</si>
  <si>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</si>
  <si>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</si>
  <si>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</si>
  <si>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</si>
  <si>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</si>
  <si>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</si>
  <si>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</si>
  <si>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</si>
  <si>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</si>
  <si>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</si>
  <si>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</si>
  <si>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</si>
  <si>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</si>
  <si>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</si>
  <si>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</si>
  <si>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</si>
  <si>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</si>
  <si>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</si>
  <si>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</si>
  <si>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</si>
  <si>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</si>
  <si>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</si>
  <si>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</si>
  <si>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</si>
  <si>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</si>
  <si>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</si>
  <si>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</si>
  <si>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</si>
  <si>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</si>
  <si>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</si>
  <si>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</si>
  <si>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</si>
  <si>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</si>
  <si>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</si>
  <si>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</si>
  <si>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</si>
  <si>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</si>
  <si>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</si>
  <si>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</si>
  <si>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</si>
  <si>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</si>
  <si>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</si>
  <si>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</si>
  <si>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</si>
  <si>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</si>
  <si>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</si>
  <si>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</si>
  <si>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</si>
  <si>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</si>
  <si>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</si>
  <si>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</si>
  <si>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</si>
  <si>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</si>
  <si>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</si>
  <si>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</si>
  <si>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</si>
  <si>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</si>
  <si>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</si>
  <si>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</si>
  <si>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</si>
  <si>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</si>
  <si>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</si>
  <si>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</si>
  <si>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</si>
  <si>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</si>
  <si>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</si>
  <si>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</si>
  <si>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</si>
  <si>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</si>
  <si>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</si>
  <si>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</si>
  <si>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</si>
  <si>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</si>
  <si>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</si>
  <si>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</si>
  <si>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</si>
  <si>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</si>
  <si>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</si>
  <si>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</si>
  <si>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</si>
  <si>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</si>
  <si>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</si>
  <si>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</si>
  <si>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</si>
  <si>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</si>
  <si>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</si>
  <si>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</si>
  <si>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</si>
  <si>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</si>
  <si>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</si>
  <si>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</si>
  <si>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</si>
  <si>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</si>
  <si>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</si>
  <si>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</si>
  <si>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</si>
  <si>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</si>
  <si>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</si>
  <si>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</si>
  <si>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</si>
  <si>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</si>
  <si>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</si>
  <si>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</si>
  <si>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</si>
  <si>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</si>
  <si>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</si>
  <si>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</si>
  <si>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</si>
  <si>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</si>
  <si>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</si>
  <si>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</si>
  <si>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</si>
  <si>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</si>
  <si>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</si>
  <si>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</si>
  <si>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</si>
  <si>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</si>
  <si>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</si>
  <si>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</si>
  <si>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</si>
  <si>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</si>
  <si>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</si>
  <si>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</si>
  <si>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</si>
  <si>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</si>
  <si>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</si>
  <si>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</si>
  <si>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</si>
  <si>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</si>
  <si>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</si>
  <si>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</si>
  <si>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</si>
  <si>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</si>
  <si>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</si>
  <si>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</si>
  <si>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</si>
  <si>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</si>
  <si>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</si>
  <si>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</si>
  <si>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</si>
  <si>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</si>
  <si>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</si>
  <si>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</si>
  <si>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</si>
  <si>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</si>
  <si>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</si>
  <si>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</si>
  <si>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</si>
  <si>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</si>
  <si>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</si>
  <si>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</si>
  <si>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</si>
  <si>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</si>
  <si>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</si>
  <si>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</si>
  <si>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</si>
  <si>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</si>
  <si>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</si>
  <si>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</si>
  <si>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</si>
  <si>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</si>
  <si>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</si>
  <si>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</si>
  <si>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</si>
  <si>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</si>
  <si>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</si>
  <si>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</si>
  <si>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</si>
  <si>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</si>
  <si>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</si>
  <si>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</si>
  <si>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</si>
  <si>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</si>
  <si>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</si>
  <si>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</si>
  <si>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</si>
  <si>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</si>
  <si>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</si>
  <si>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</si>
  <si>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</si>
  <si>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</si>
  <si>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</si>
  <si>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</si>
  <si>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</si>
  <si>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</si>
  <si>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</si>
  <si>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</si>
  <si>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</si>
  <si>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</si>
  <si>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</si>
  <si>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</si>
  <si>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</si>
  <si>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</si>
  <si>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</si>
  <si>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</si>
  <si>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</si>
  <si>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</si>
  <si>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</si>
  <si>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</si>
  <si>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</si>
  <si>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</si>
  <si>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</si>
  <si>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</si>
  <si>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</si>
  <si>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</si>
  <si>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</si>
  <si>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</si>
  <si>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</si>
  <si>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</si>
  <si>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</si>
  <si>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</si>
  <si>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</si>
  <si>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</si>
  <si>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</si>
  <si>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</si>
  <si>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</si>
  <si>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</si>
  <si>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</si>
  <si>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</si>
  <si>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</si>
  <si>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</si>
  <si>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</si>
  <si>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</si>
  <si>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</si>
  <si>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</si>
  <si>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</si>
  <si>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</si>
  <si>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</si>
  <si>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</si>
  <si>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</si>
  <si>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</si>
  <si>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</si>
  <si>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</si>
  <si>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</si>
  <si>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</si>
  <si>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</si>
  <si>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</si>
  <si>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</si>
  <si>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</si>
  <si>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</si>
  <si>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</si>
  <si>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</si>
  <si>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</si>
  <si>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</si>
  <si>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</si>
  <si>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</si>
  <si>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</si>
  <si>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</si>
  <si>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</si>
  <si>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</si>
  <si>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</si>
  <si>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</si>
  <si>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</si>
  <si>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</si>
  <si>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</si>
  <si>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</si>
  <si>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</si>
  <si>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</si>
  <si>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</si>
  <si>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</si>
  <si>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</si>
  <si>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</si>
  <si>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</si>
  <si>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</si>
  <si>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</si>
  <si>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</si>
  <si>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</si>
  <si>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</si>
  <si>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</si>
  <si>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</si>
  <si>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</si>
  <si>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</si>
  <si>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</si>
  <si>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</si>
  <si>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</si>
  <si>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</si>
  <si>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</si>
  <si>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</si>
  <si>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</si>
  <si>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</si>
  <si>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</si>
  <si>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</si>
  <si>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</si>
  <si>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</si>
  <si>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</si>
  <si>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</si>
  <si>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</si>
  <si>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</si>
  <si>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</si>
  <si>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</si>
  <si>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</si>
  <si>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</si>
  <si>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</si>
  <si>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</si>
  <si>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</si>
  <si>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</si>
  <si>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</si>
  <si>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</si>
  <si>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</si>
  <si>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</si>
  <si>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</si>
  <si>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</si>
  <si>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</si>
  <si>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</si>
  <si>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</si>
  <si>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</si>
  <si>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</si>
  <si>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</si>
  <si>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</si>
  <si>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</si>
  <si>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</si>
  <si>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</si>
  <si>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</si>
  <si>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</si>
  <si>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</si>
  <si>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</si>
  <si>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</si>
  <si>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</si>
  <si>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</si>
  <si>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</si>
  <si>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</si>
  <si>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</si>
  <si>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</si>
  <si>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</si>
  <si>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</si>
  <si>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</si>
  <si>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</si>
  <si>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</si>
  <si>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</si>
  <si>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</si>
  <si>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</si>
  <si>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</si>
  <si>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</si>
  <si>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</si>
  <si>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</si>
  <si>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</si>
  <si>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</si>
  <si>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</si>
  <si>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</si>
  <si>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</si>
  <si>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</si>
  <si>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</si>
  <si>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</si>
  <si>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</si>
  <si>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</si>
  <si>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</si>
  <si>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</si>
  <si>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</si>
  <si>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</si>
  <si>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</si>
  <si>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</si>
  <si>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</si>
  <si>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</si>
  <si>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</si>
  <si>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</si>
  <si>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</si>
  <si>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</si>
  <si>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</si>
  <si>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</si>
  <si>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</si>
  <si>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</si>
  <si>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</si>
  <si>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</si>
  <si>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</si>
  <si>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</si>
  <si>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</si>
  <si>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</si>
  <si>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</si>
  <si>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</si>
  <si>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</si>
  <si>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</si>
  <si>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</si>
  <si>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</si>
  <si>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</si>
  <si>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</si>
  <si>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</si>
  <si>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</si>
  <si>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</si>
  <si>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</si>
  <si>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</si>
  <si>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</si>
  <si>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</si>
  <si>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</si>
  <si>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</si>
  <si>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</si>
  <si>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</si>
  <si>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</si>
  <si>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</si>
  <si>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</si>
  <si>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</si>
  <si>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</si>
  <si>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</si>
  <si>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</si>
  <si>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</si>
  <si>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</si>
  <si>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</si>
  <si>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</si>
  <si>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</si>
  <si>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</si>
  <si>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</si>
  <si>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</si>
  <si>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</si>
  <si>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</si>
  <si>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</si>
  <si>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</si>
  <si>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</si>
  <si>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</si>
  <si>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</si>
  <si>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</si>
  <si>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</si>
  <si>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</si>
  <si>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</si>
  <si>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</si>
  <si>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</si>
  <si>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</si>
  <si>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</si>
  <si>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</si>
  <si>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</si>
  <si>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</si>
  <si>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</si>
  <si>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</si>
  <si>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</si>
  <si>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</si>
  <si>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</si>
  <si>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</si>
  <si>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</si>
  <si>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</si>
  <si>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</si>
  <si>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</si>
  <si>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</si>
  <si>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</si>
  <si>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</si>
  <si>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</si>
  <si>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</si>
  <si>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</si>
  <si>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</si>
  <si>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</si>
  <si>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</si>
  <si>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</si>
  <si>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</si>
  <si>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</si>
  <si>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</si>
  <si>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</si>
  <si>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</si>
  <si>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</si>
  <si>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</si>
  <si>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</si>
  <si>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</si>
  <si>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</si>
  <si>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</si>
  <si>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</si>
  <si>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</si>
  <si>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</si>
  <si>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</si>
  <si>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</si>
  <si>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</si>
  <si>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</si>
  <si>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</si>
  <si>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</si>
  <si>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</si>
  <si>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</si>
  <si>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</si>
  <si>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</si>
  <si>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</si>
  <si>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</si>
  <si>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</si>
  <si>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</si>
  <si>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</si>
  <si>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</si>
  <si>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</si>
  <si>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</si>
  <si>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</si>
  <si>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</si>
  <si>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</si>
  <si>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</si>
  <si>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</si>
  <si>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</si>
  <si>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</si>
  <si>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</si>
  <si>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</si>
  <si>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</si>
  <si>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</si>
  <si>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</si>
  <si>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</si>
  <si>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</si>
  <si>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</si>
  <si>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</si>
  <si>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</si>
  <si>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</si>
  <si>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</si>
  <si>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</si>
  <si>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</si>
  <si>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</si>
  <si>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</si>
  <si>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</si>
  <si>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</si>
  <si>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</si>
  <si>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</si>
  <si>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</si>
  <si>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</si>
  <si>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</si>
  <si>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</si>
  <si>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</si>
  <si>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</si>
  <si>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</si>
  <si>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</si>
  <si>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</si>
  <si>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</si>
  <si>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</si>
  <si>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</si>
  <si>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</si>
  <si>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</si>
  <si>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</si>
  <si>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</si>
  <si>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</si>
  <si>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</si>
  <si>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</si>
  <si>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</si>
  <si>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</si>
  <si>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</si>
  <si>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</si>
  <si>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</si>
  <si>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</si>
  <si>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</si>
  <si>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</si>
  <si>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</si>
  <si>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</si>
  <si>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</si>
  <si>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</si>
  <si>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</si>
  <si>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</si>
  <si>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</si>
  <si>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</si>
  <si>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</si>
  <si>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</si>
  <si>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</si>
  <si>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</si>
  <si>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</si>
  <si>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</si>
  <si>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</si>
  <si>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</si>
  <si>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</si>
  <si>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</si>
  <si>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</si>
  <si>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</si>
  <si>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</si>
  <si>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</si>
  <si>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</si>
  <si>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</si>
  <si>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</si>
  <si>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</si>
  <si>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</si>
  <si>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</si>
  <si>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</si>
  <si>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</si>
  <si>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</si>
  <si>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</si>
  <si>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</si>
  <si>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</si>
  <si>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</si>
  <si>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</si>
  <si>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</si>
  <si>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</si>
  <si>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</si>
  <si>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</si>
  <si>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</si>
  <si>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</si>
  <si>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</si>
  <si>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</si>
  <si>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</si>
  <si>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</si>
  <si>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</si>
  <si>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</si>
  <si>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</si>
  <si>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</si>
  <si>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</si>
  <si>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</si>
  <si>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</si>
  <si>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</si>
  <si>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</si>
  <si>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</si>
  <si>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</si>
  <si>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</si>
  <si>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</si>
  <si>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</si>
  <si>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</si>
  <si>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</si>
  <si>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</si>
  <si>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</si>
  <si>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</si>
  <si>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</si>
  <si>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</si>
  <si>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</si>
  <si>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</si>
  <si>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</si>
  <si>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</si>
  <si>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</si>
  <si>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</si>
  <si>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</si>
  <si>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</si>
  <si>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</si>
  <si>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</si>
  <si>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</si>
  <si>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</si>
  <si>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</si>
  <si>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</si>
  <si>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</si>
  <si>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</si>
  <si>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</si>
  <si>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</si>
  <si>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</si>
  <si>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</si>
  <si>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</si>
  <si>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</si>
  <si>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</si>
  <si>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</si>
  <si>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</si>
  <si>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</si>
  <si>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</si>
  <si>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</si>
  <si>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</si>
  <si>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</si>
  <si>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</si>
  <si>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</si>
  <si>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</si>
  <si>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</si>
  <si>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</si>
  <si>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</si>
  <si>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</si>
  <si>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</si>
  <si>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</si>
  <si>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</si>
  <si>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</si>
  <si>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</si>
  <si>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</si>
  <si>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</si>
  <si>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</si>
  <si>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</si>
  <si>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</si>
  <si>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</si>
  <si>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</si>
  <si>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</si>
  <si>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</si>
  <si>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</si>
  <si>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</si>
  <si>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</si>
  <si>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</si>
  <si>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</si>
  <si>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</si>
  <si>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</si>
  <si>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</si>
  <si>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</si>
  <si>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</si>
  <si>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</si>
  <si>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</si>
  <si>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</si>
  <si>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</si>
  <si>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</si>
  <si>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</si>
  <si>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</si>
  <si>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</si>
  <si>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</si>
  <si>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</si>
  <si>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</si>
  <si>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</si>
  <si>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</si>
  <si>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</si>
  <si>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</si>
  <si>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</si>
  <si>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</si>
  <si>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</si>
  <si>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</si>
  <si>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</si>
  <si>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</si>
  <si>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</si>
  <si>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</si>
  <si>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</si>
  <si>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</si>
  <si>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</si>
  <si>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</si>
  <si>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</si>
  <si>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</si>
  <si>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</si>
  <si>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</si>
  <si>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</si>
  <si>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</si>
  <si>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</si>
  <si>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</si>
  <si>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</si>
  <si>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</si>
  <si>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</si>
  <si>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</si>
  <si>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</si>
  <si>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</si>
  <si>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</si>
  <si>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</si>
  <si>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</si>
  <si>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</si>
  <si>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</si>
  <si>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</si>
  <si>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</si>
  <si>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</si>
  <si>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</si>
  <si>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</si>
  <si>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</si>
  <si>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</si>
  <si>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</si>
  <si>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</si>
  <si>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</si>
  <si>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</si>
  <si>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</si>
  <si>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</si>
  <si>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</si>
  <si>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</si>
  <si>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</si>
  <si>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</si>
  <si>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</si>
  <si>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</si>
  <si>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</si>
  <si>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</si>
  <si>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</si>
  <si>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</si>
  <si>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</si>
  <si>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</si>
  <si>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</si>
  <si>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</si>
  <si>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</si>
  <si>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</si>
  <si>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</si>
  <si>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</si>
  <si>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</si>
  <si>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</si>
  <si>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</si>
  <si>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</si>
  <si>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</si>
  <si>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</si>
  <si>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</si>
  <si>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</si>
  <si>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</si>
  <si>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</si>
  <si>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</si>
  <si>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</si>
  <si>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</si>
  <si>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</si>
  <si>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</si>
  <si>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</si>
  <si>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</si>
  <si>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</si>
  <si>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</si>
  <si>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</si>
  <si>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</si>
  <si>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</si>
  <si>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</si>
  <si>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</si>
  <si>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</si>
  <si>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</si>
  <si>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</si>
  <si>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</si>
  <si>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</si>
  <si>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</si>
  <si>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</si>
  <si>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</si>
  <si>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</si>
  <si>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</si>
  <si>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</si>
  <si>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</si>
  <si>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</si>
  <si>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</si>
  <si>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</si>
  <si>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</si>
  <si>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</si>
  <si>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</si>
  <si>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</si>
  <si>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</si>
  <si>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</si>
  <si>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</si>
  <si>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</si>
  <si>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</si>
  <si>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</si>
  <si>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</si>
  <si>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</si>
  <si>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</si>
  <si>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</si>
  <si>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</si>
  <si>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</si>
  <si>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</si>
  <si>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</si>
  <si>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</si>
  <si>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</si>
  <si>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</si>
  <si>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</si>
  <si>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</si>
  <si>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</si>
  <si>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</si>
  <si>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</si>
  <si>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</si>
  <si>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</si>
  <si>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</si>
  <si>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</si>
  <si>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</si>
  <si>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</si>
  <si>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</si>
  <si>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</si>
  <si>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</si>
  <si>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</si>
  <si>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</si>
  <si>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</si>
  <si>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</si>
  <si>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</si>
  <si>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</si>
  <si>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</si>
  <si>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</si>
  <si>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</si>
  <si>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</si>
  <si>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</si>
  <si>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</si>
  <si>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</si>
  <si>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</si>
  <si>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</si>
  <si>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</si>
  <si>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</si>
  <si>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</si>
  <si>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</si>
  <si>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</si>
  <si>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</si>
  <si>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</si>
  <si>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</si>
  <si>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</si>
  <si>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</si>
  <si>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</si>
  <si>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</si>
  <si>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</si>
  <si>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</si>
  <si>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</si>
  <si>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</si>
  <si>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</si>
  <si>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</si>
  <si>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</si>
  <si>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</si>
  <si>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</si>
  <si>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</si>
  <si>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</si>
  <si>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</si>
  <si>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</si>
  <si>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</si>
  <si>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</si>
  <si>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</si>
  <si>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</si>
  <si>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</si>
  <si>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</si>
  <si>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</si>
  <si>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</si>
  <si>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</si>
  <si>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</si>
  <si>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</si>
  <si>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</si>
  <si>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</si>
  <si>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</si>
  <si>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</si>
  <si>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</si>
  <si>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</si>
  <si>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</si>
  <si>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</si>
  <si>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</si>
  <si>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</si>
  <si>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</si>
  <si>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</si>
  <si>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</si>
  <si>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</si>
  <si>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</si>
  <si>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</si>
  <si>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</si>
  <si>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</si>
  <si>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</si>
  <si>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</si>
  <si>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</si>
  <si>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</si>
  <si>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</si>
  <si>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</si>
  <si>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</si>
  <si>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</si>
  <si>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</si>
  <si>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</si>
  <si>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</si>
  <si>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</si>
  <si>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</si>
  <si>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</si>
  <si>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</si>
  <si>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</si>
  <si>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</si>
  <si>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</si>
  <si>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</si>
  <si>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</si>
  <si>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</si>
  <si>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</si>
  <si>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</si>
  <si>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</si>
  <si>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</si>
  <si>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</si>
  <si>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</si>
  <si>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</si>
  <si>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</si>
  <si>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</si>
  <si>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</si>
  <si>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</si>
  <si>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</si>
  <si>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</si>
  <si>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</si>
  <si>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</si>
  <si>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</si>
  <si>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</si>
  <si>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</si>
  <si>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</si>
  <si>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</si>
  <si>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</si>
  <si>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</si>
  <si>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</si>
  <si>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</si>
  <si>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</si>
  <si>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</si>
  <si>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</si>
  <si>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</si>
  <si>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</si>
  <si>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</si>
  <si>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</si>
  <si>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</si>
  <si>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</si>
  <si>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</si>
  <si>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</si>
  <si>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</si>
  <si>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</si>
  <si>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</si>
  <si>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</si>
  <si>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</si>
  <si>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</si>
  <si>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</si>
  <si>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</si>
  <si>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</si>
  <si>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</si>
  <si>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</si>
  <si>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</si>
  <si>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</si>
  <si>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</si>
  <si>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</si>
  <si>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</si>
  <si>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</si>
  <si>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</si>
  <si>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</si>
  <si>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</si>
  <si>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</si>
  <si>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</si>
  <si>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</si>
  <si>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</si>
  <si>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</si>
  <si>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</si>
  <si>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</si>
  <si>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</si>
  <si>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</si>
  <si>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</si>
  <si>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</si>
  <si>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</si>
  <si>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</si>
  <si>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</si>
  <si>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</si>
  <si>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</si>
  <si>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</si>
  <si>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</si>
  <si>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</si>
  <si>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</si>
  <si>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</si>
  <si>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</si>
  <si>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</si>
  <si>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</si>
  <si>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</si>
  <si>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</si>
  <si>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</si>
  <si>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</si>
  <si>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</si>
  <si>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</si>
  <si>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</si>
  <si>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</si>
  <si>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</si>
  <si>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</si>
  <si>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</si>
  <si>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</si>
  <si>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</si>
  <si>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</si>
  <si>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</si>
  <si>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</si>
  <si>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</si>
  <si>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</si>
  <si>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</si>
  <si>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</si>
  <si>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</si>
  <si>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</si>
  <si>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</si>
  <si>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</si>
  <si>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</si>
  <si>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</si>
  <si>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</si>
  <si>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</si>
  <si>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</si>
  <si>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</si>
  <si>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</si>
  <si>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</si>
  <si>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</si>
  <si>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</si>
  <si>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</si>
  <si>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</si>
  <si>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</si>
  <si>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</si>
  <si>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</si>
  <si>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</si>
  <si>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</si>
  <si>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</si>
  <si>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</si>
  <si>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</si>
  <si>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</si>
  <si>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</si>
  <si>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</si>
  <si>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</si>
  <si>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</si>
  <si>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</si>
  <si>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</si>
  <si>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</si>
  <si>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</si>
  <si>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</si>
  <si>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</si>
  <si>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</si>
  <si>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</si>
  <si>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</si>
  <si>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</si>
  <si>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</si>
  <si>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</si>
  <si>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</si>
  <si>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</si>
  <si>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</si>
  <si>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</si>
  <si>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</si>
  <si>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</si>
  <si>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</si>
  <si>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</si>
  <si>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</si>
  <si>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</si>
  <si>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</si>
  <si>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</si>
  <si>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</si>
  <si>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</si>
  <si>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</si>
  <si>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</si>
  <si>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</si>
  <si>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</si>
  <si>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</si>
  <si>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</si>
  <si>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</si>
  <si>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</si>
  <si>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</si>
  <si>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</si>
  <si>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</si>
  <si>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</si>
  <si>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</si>
  <si>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</si>
  <si>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</si>
  <si>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</si>
  <si>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</si>
  <si>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</si>
  <si>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</si>
  <si>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</si>
  <si>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</si>
  <si>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</si>
  <si>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</si>
  <si>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</si>
  <si>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</si>
  <si>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</si>
  <si>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</si>
  <si>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</si>
  <si>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</si>
  <si>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</si>
  <si>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</si>
  <si>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</si>
  <si>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</si>
  <si>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</si>
  <si>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</si>
  <si>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</si>
  <si>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</si>
  <si>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</si>
  <si>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</si>
  <si>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</si>
  <si>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</si>
  <si>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</si>
  <si>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</si>
  <si>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</si>
  <si>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</si>
  <si>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</si>
  <si>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</si>
  <si>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</si>
  <si>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</si>
  <si>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</si>
  <si>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</si>
  <si>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</si>
  <si>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</si>
  <si>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</si>
  <si>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</si>
  <si>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</si>
  <si>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</si>
  <si>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</si>
  <si>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</si>
  <si>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</si>
  <si>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</si>
  <si>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</si>
  <si>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</si>
  <si>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</si>
  <si>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</si>
  <si>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</si>
  <si>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</si>
  <si>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</si>
  <si>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</si>
  <si>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</si>
  <si>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</si>
  <si>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</si>
  <si>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</si>
  <si>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</si>
  <si>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</si>
  <si>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</si>
  <si>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</si>
  <si>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</si>
  <si>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</si>
  <si>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</si>
  <si>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</si>
  <si>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</si>
  <si>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</si>
  <si>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</si>
  <si>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</si>
  <si>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</si>
  <si>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</si>
  <si>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</si>
  <si>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</si>
  <si>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</si>
  <si>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</si>
  <si>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</si>
  <si>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</si>
  <si>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</si>
  <si>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</si>
  <si>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</si>
  <si>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</si>
  <si>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</si>
  <si>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</si>
  <si>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</si>
  <si>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</si>
  <si>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</si>
  <si>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</si>
  <si>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</si>
  <si>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</si>
  <si>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</si>
  <si>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</si>
  <si>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</si>
  <si>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</si>
  <si>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</si>
  <si>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</si>
  <si>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</si>
  <si>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</si>
  <si>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</si>
  <si>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</si>
  <si>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</si>
  <si>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</si>
  <si>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</si>
  <si>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</si>
  <si>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</si>
  <si>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</si>
  <si>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</si>
  <si>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</si>
  <si>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</si>
  <si>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</si>
  <si>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</si>
  <si>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</si>
  <si>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</si>
  <si>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</si>
  <si>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</si>
  <si>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</si>
  <si>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</si>
  <si>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</si>
  <si>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</si>
  <si>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</si>
  <si>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</si>
  <si>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</si>
  <si>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</si>
  <si>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</si>
  <si>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</si>
  <si>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</si>
  <si>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</si>
  <si>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</si>
  <si>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</si>
  <si>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</si>
  <si>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</si>
  <si>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</si>
  <si>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</si>
  <si>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</si>
  <si>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</si>
  <si>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</si>
  <si>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</si>
  <si>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</si>
  <si>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</si>
  <si>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</si>
  <si>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</si>
  <si>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</si>
  <si>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</si>
  <si>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</si>
  <si>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</si>
  <si>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</si>
  <si>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</si>
  <si>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</si>
  <si>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</si>
  <si>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</si>
  <si>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</si>
  <si>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</si>
  <si>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</si>
  <si>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</si>
  <si>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</si>
  <si>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</si>
  <si>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</si>
  <si>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</si>
  <si>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</si>
  <si>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</si>
  <si>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</si>
  <si>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</si>
  <si>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</si>
  <si>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</si>
  <si>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</si>
  <si>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</si>
  <si>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</si>
  <si>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</si>
  <si>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</si>
  <si>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</si>
  <si>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</si>
  <si>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</si>
  <si>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</si>
  <si>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</si>
  <si>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</si>
  <si>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</si>
  <si>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</si>
  <si>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</si>
  <si>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</si>
  <si>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</si>
  <si>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</si>
  <si>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</si>
  <si>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</si>
  <si>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</si>
  <si>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</si>
  <si>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</si>
  <si>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</si>
  <si>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</si>
  <si>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</si>
  <si>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</si>
  <si>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</si>
  <si>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</si>
  <si>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</si>
  <si>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</si>
  <si>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</si>
  <si>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</si>
  <si>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</si>
  <si>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</si>
  <si>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</si>
  <si>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</si>
  <si>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</si>
  <si>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</si>
  <si>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</si>
  <si>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</si>
  <si>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</si>
  <si>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</si>
  <si>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</si>
  <si>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</si>
  <si>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</si>
  <si>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</si>
  <si>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</si>
  <si>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</si>
  <si>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</si>
  <si>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</si>
  <si>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</si>
  <si>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</si>
  <si>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</si>
  <si>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</si>
  <si>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</si>
  <si>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</si>
  <si>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</si>
  <si>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</si>
  <si>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</si>
  <si>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</si>
  <si>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</si>
  <si>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</si>
  <si>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</si>
  <si>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</si>
  <si>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</si>
  <si>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</si>
  <si>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</si>
  <si>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</si>
  <si>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</si>
  <si>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</si>
  <si>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</si>
  <si>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</si>
  <si>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</si>
  <si>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</si>
  <si>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</si>
  <si>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</si>
  <si>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</si>
  <si>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</si>
  <si>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</si>
  <si>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</si>
  <si>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</si>
  <si>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</si>
  <si>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</si>
  <si>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</si>
  <si>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</si>
  <si>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</si>
  <si>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</si>
  <si>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</si>
  <si>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</si>
  <si>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</si>
  <si>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</si>
  <si>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</si>
  <si>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</si>
  <si>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</si>
  <si>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</si>
  <si>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</si>
  <si>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</si>
  <si>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</si>
  <si>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</si>
  <si>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</si>
  <si>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</si>
  <si>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</si>
  <si>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</si>
  <si>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</si>
  <si>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</si>
  <si>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</si>
  <si>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</si>
  <si>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</si>
  <si>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</si>
  <si>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</si>
  <si>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</si>
  <si>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</si>
  <si>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</si>
  <si>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</si>
  <si>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</si>
  <si>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</si>
  <si>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</si>
  <si>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</si>
  <si>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</si>
  <si>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</si>
  <si>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</si>
  <si>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</si>
  <si>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</si>
  <si>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</si>
  <si>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</si>
  <si>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</si>
  <si>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</si>
  <si>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</si>
  <si>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</si>
  <si>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</si>
  <si>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</si>
  <si>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</si>
  <si>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</si>
  <si>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</si>
  <si>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</si>
  <si>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</si>
  <si>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</si>
  <si>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</si>
  <si>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</si>
  <si>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</si>
  <si>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</si>
  <si>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</si>
  <si>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</si>
  <si>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</si>
  <si>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</si>
  <si>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</si>
  <si>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</si>
  <si>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</si>
  <si>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</si>
  <si>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</si>
  <si>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</si>
  <si>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</si>
  <si>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</si>
  <si>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</si>
  <si>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</si>
  <si>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</si>
  <si>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</si>
  <si>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</si>
  <si>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</si>
  <si>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</si>
  <si>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</si>
  <si>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</si>
  <si>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</si>
  <si>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</si>
  <si>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</si>
  <si>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</si>
  <si>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</si>
  <si>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</si>
  <si>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</si>
  <si>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</si>
  <si>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</si>
  <si>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</si>
  <si>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</si>
  <si>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</si>
  <si>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</si>
  <si>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</si>
  <si>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</si>
  <si>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</si>
  <si>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</si>
  <si>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</si>
  <si>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</si>
  <si>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</si>
  <si>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</si>
  <si>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</si>
  <si>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</si>
  <si>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</si>
  <si>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</si>
  <si>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</si>
  <si>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</si>
  <si>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</si>
  <si>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</si>
  <si>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</si>
  <si>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</si>
  <si>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</si>
  <si>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</si>
  <si>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</si>
  <si>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</si>
  <si>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</si>
  <si>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</si>
  <si>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</si>
  <si>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</si>
  <si>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</si>
  <si>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</si>
  <si>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</si>
  <si>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</si>
  <si>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</si>
  <si>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</si>
  <si>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</si>
  <si>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</si>
  <si>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</si>
  <si>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</si>
  <si>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</si>
  <si>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</si>
  <si>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</si>
  <si>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</si>
  <si>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</si>
  <si>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</si>
  <si>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</si>
  <si>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</si>
  <si>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</si>
  <si>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</si>
  <si>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</si>
  <si>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</si>
  <si>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</si>
  <si>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</si>
  <si>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</si>
  <si>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</si>
  <si>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</si>
  <si>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</si>
  <si>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</si>
  <si>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</si>
  <si>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</si>
  <si>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</si>
  <si>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</si>
  <si>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</si>
  <si>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</si>
  <si>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</si>
  <si>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</si>
  <si>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</si>
  <si>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</si>
  <si>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</si>
  <si>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</si>
  <si>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</si>
  <si>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</si>
  <si>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</si>
  <si>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</si>
  <si>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</si>
  <si>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</si>
  <si>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</si>
  <si>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</si>
  <si>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</si>
  <si>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</si>
  <si>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</si>
  <si>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</si>
  <si>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</si>
  <si>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</si>
  <si>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</si>
  <si>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</si>
  <si>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</si>
  <si>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</si>
  <si>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</si>
  <si>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</si>
  <si>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</si>
  <si>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</si>
  <si>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</si>
  <si>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</si>
  <si>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</si>
  <si>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</si>
  <si>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</si>
  <si>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</si>
  <si>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</si>
  <si>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</si>
  <si>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</si>
  <si>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</si>
  <si>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</si>
  <si>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</si>
  <si>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</si>
  <si>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</si>
  <si>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</si>
  <si>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</si>
  <si>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</si>
  <si>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</si>
  <si>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</si>
  <si>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</si>
  <si>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</si>
  <si>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</si>
  <si>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</si>
  <si>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</si>
  <si>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</si>
  <si>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</si>
  <si>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</si>
  <si>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</si>
  <si>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</si>
  <si>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</si>
  <si>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</si>
  <si>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</si>
  <si>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</si>
  <si>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</si>
  <si>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</si>
  <si>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</si>
  <si>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</si>
  <si>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</si>
  <si>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</si>
  <si>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</si>
  <si>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</si>
  <si>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</si>
  <si>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</si>
  <si>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</si>
  <si>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</si>
  <si>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</si>
  <si>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</si>
  <si>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</si>
  <si>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</si>
  <si>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</si>
  <si>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</si>
  <si>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</si>
  <si>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</si>
  <si>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</si>
  <si>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</si>
  <si>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</si>
  <si>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</si>
  <si>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</si>
  <si>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</si>
  <si>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</si>
  <si>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</si>
  <si>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</si>
  <si>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</si>
  <si>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</si>
  <si>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</si>
  <si>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</si>
  <si>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</si>
  <si>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</si>
  <si>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</si>
  <si>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</si>
  <si>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</si>
  <si>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</si>
  <si>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</si>
  <si>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</si>
  <si>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</si>
  <si>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</si>
  <si>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</si>
  <si>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</si>
  <si>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</si>
  <si>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</si>
  <si>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</si>
  <si>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</si>
  <si>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</si>
  <si>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</si>
  <si>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</si>
  <si>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</si>
  <si>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</si>
  <si>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</si>
  <si>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</si>
  <si>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</si>
  <si>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</si>
  <si>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</si>
  <si>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</si>
  <si>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</si>
  <si>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</si>
  <si>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</si>
  <si>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</si>
  <si>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</si>
  <si>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</si>
  <si>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</si>
  <si>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</si>
  <si>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</si>
  <si>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</si>
  <si>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</si>
  <si>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</si>
  <si>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</si>
  <si>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</si>
  <si>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</si>
  <si>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</si>
  <si>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</si>
  <si>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</si>
  <si>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</si>
  <si>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</si>
  <si>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</si>
  <si>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</si>
  <si>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</si>
  <si>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</si>
  <si>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</si>
  <si>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</si>
  <si>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</si>
  <si>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</si>
  <si>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</si>
  <si>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</si>
  <si>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</si>
  <si>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</si>
  <si>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</si>
  <si>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</si>
  <si>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</si>
  <si>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</si>
  <si>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</si>
  <si>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</si>
  <si>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</si>
  <si>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</si>
  <si>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</si>
  <si>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</si>
  <si>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</si>
  <si>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</si>
  <si>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</si>
  <si>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</si>
  <si>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</si>
  <si>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</si>
  <si>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</si>
  <si>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</si>
  <si>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</si>
  <si>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</si>
  <si>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</si>
  <si>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</si>
  <si>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</si>
  <si>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</si>
  <si>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</si>
  <si>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</si>
  <si>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</si>
  <si>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</si>
  <si>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</si>
  <si>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</si>
  <si>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</si>
  <si>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</si>
  <si>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</si>
  <si>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</si>
  <si>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</si>
  <si>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</si>
  <si>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</si>
  <si>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</si>
  <si>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</si>
  <si>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</si>
  <si>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</si>
  <si>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</si>
  <si>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</si>
  <si>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</si>
  <si>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</si>
  <si>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</si>
  <si>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</si>
  <si>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</si>
  <si>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</si>
  <si>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</si>
  <si>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</si>
  <si>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</si>
  <si>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</si>
  <si>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</si>
  <si>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</si>
  <si>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</si>
  <si>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</si>
  <si>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</si>
  <si>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</si>
  <si>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</si>
  <si>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</si>
  <si>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</si>
  <si>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</si>
  <si>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</si>
  <si>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</si>
  <si>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</si>
  <si>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</si>
  <si>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</si>
  <si>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</si>
  <si>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</si>
  <si>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</si>
  <si>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</si>
  <si>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</si>
  <si>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</si>
  <si>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</si>
  <si>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</si>
  <si>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</si>
  <si>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</si>
  <si>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</si>
  <si>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</si>
  <si>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</si>
  <si>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</si>
  <si>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</si>
  <si>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</si>
  <si>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</si>
  <si>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</si>
  <si>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</si>
  <si>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</si>
  <si>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</si>
  <si>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</si>
  <si>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</si>
  <si>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</si>
  <si>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</si>
  <si>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</si>
  <si>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</si>
  <si>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</si>
  <si>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</si>
  <si>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</si>
  <si>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</si>
  <si>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</si>
  <si>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</si>
  <si>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</si>
  <si>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</si>
  <si>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</si>
  <si>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</si>
  <si>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</si>
  <si>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</si>
  <si>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</si>
  <si>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</si>
  <si>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</si>
  <si>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</si>
  <si>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</si>
  <si>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</si>
  <si>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</si>
  <si>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</si>
  <si>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</si>
  <si>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</si>
  <si>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</si>
  <si>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</si>
  <si>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</si>
  <si>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</si>
  <si>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</si>
  <si>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</si>
  <si>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</si>
  <si>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</si>
  <si>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</si>
  <si>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</si>
  <si>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</si>
  <si>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</si>
  <si>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</si>
  <si>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</si>
  <si>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</si>
  <si>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</si>
  <si>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</si>
  <si>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</si>
  <si>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</si>
  <si>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</si>
  <si>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</si>
  <si>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</si>
  <si>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</si>
  <si>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</si>
  <si>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</si>
  <si>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</si>
  <si>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</si>
  <si>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</si>
  <si>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</si>
  <si>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</si>
  <si>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</si>
  <si>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</si>
  <si>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</si>
  <si>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</si>
  <si>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</si>
  <si>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</si>
  <si>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</si>
  <si>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</si>
  <si>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</si>
  <si>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</si>
  <si>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</si>
  <si>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</si>
  <si>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</si>
  <si>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</si>
  <si>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</si>
  <si>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</si>
  <si>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</si>
  <si>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</si>
  <si>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</si>
  <si>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</si>
  <si>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</si>
  <si>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</si>
  <si>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</si>
  <si>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</si>
  <si>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</si>
  <si>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</si>
  <si>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</si>
  <si>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</si>
  <si>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</si>
  <si>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</si>
  <si>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</si>
  <si>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</si>
  <si>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</si>
  <si>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</si>
  <si>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</si>
  <si>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</si>
  <si>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</si>
  <si>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</si>
  <si>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</si>
  <si>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</si>
  <si>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</si>
  <si>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</si>
  <si>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</si>
  <si>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</si>
  <si>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</si>
  <si>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</si>
  <si>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</si>
  <si>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</si>
  <si>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</si>
  <si>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</si>
  <si>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</si>
  <si>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</si>
  <si>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</si>
  <si>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</si>
  <si>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</si>
  <si>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</si>
  <si>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</si>
  <si>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</si>
  <si>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</si>
  <si>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</si>
  <si>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</si>
  <si>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</si>
  <si>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</si>
  <si>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</si>
  <si>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</si>
  <si>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</si>
  <si>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</si>
  <si>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</si>
  <si>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</si>
  <si>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</si>
  <si>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</si>
  <si>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</si>
  <si>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</si>
  <si>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</si>
  <si>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</si>
  <si>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</si>
  <si>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</si>
  <si>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</si>
  <si>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</si>
  <si>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</si>
  <si>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</si>
  <si>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</si>
  <si>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</si>
  <si>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</si>
  <si>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</si>
  <si>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</si>
  <si>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</si>
  <si>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</si>
  <si>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</si>
  <si>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</si>
  <si>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</si>
  <si>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</si>
  <si>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</si>
  <si>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</si>
  <si>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</si>
  <si>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</si>
  <si>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</si>
  <si>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</si>
  <si>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</si>
  <si>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</si>
  <si>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</si>
  <si>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</si>
  <si>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</si>
  <si>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</si>
  <si>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</si>
  <si>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</si>
  <si>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</si>
  <si>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</si>
  <si>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</si>
  <si>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</si>
  <si>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</si>
  <si>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</si>
  <si>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</si>
  <si>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</si>
  <si>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</si>
  <si>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</si>
  <si>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</si>
  <si>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</si>
  <si>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</si>
  <si>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</si>
  <si>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</si>
  <si>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</si>
  <si>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</si>
  <si>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</si>
  <si>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</si>
  <si>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</si>
  <si>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</si>
  <si>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</si>
  <si>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</si>
  <si>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</si>
  <si>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</si>
  <si>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</si>
  <si>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</si>
  <si>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</si>
  <si>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</si>
  <si>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</si>
  <si>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</si>
  <si>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</si>
  <si>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</si>
  <si>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</si>
  <si>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</si>
  <si>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</si>
  <si>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</si>
  <si>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</si>
  <si>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</si>
  <si>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</si>
  <si>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</si>
  <si>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</si>
  <si>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</si>
  <si>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</si>
  <si>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</si>
  <si>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</si>
  <si>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</si>
  <si>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</si>
  <si>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</si>
  <si>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</si>
  <si>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</si>
  <si>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</si>
  <si>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</si>
  <si>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</si>
  <si>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</si>
  <si>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</si>
  <si>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</si>
  <si>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</si>
  <si>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</si>
  <si>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</si>
  <si>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</si>
  <si>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</si>
  <si>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</si>
  <si>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</si>
  <si>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</si>
  <si>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</si>
  <si>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</si>
  <si>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</si>
  <si>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</si>
  <si>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</si>
  <si>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</si>
  <si>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</si>
  <si>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</si>
  <si>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</si>
  <si>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</si>
  <si>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</si>
  <si>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</si>
  <si>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</si>
  <si>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</si>
  <si>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</si>
  <si>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</si>
  <si>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</si>
  <si>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</si>
  <si>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</si>
  <si>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</si>
  <si>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</si>
  <si>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</si>
  <si>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</si>
  <si>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</si>
  <si>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</si>
  <si>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</si>
  <si>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</si>
  <si>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</si>
  <si>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</si>
  <si>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</si>
  <si>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</si>
  <si>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</si>
  <si>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</si>
  <si>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</si>
  <si>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</si>
  <si>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</si>
  <si>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</si>
  <si>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</si>
  <si>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</si>
  <si>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</si>
  <si>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</si>
  <si>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</si>
  <si>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</si>
  <si>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</si>
  <si>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</si>
  <si>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</si>
  <si>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</si>
  <si>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</si>
  <si>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</si>
  <si>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</si>
  <si>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</si>
  <si>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</si>
  <si>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</si>
  <si>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</si>
  <si>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</si>
  <si>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</si>
  <si>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</si>
  <si>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</si>
  <si>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</si>
  <si>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</si>
  <si>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</si>
  <si>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</si>
  <si>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</si>
  <si>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</si>
  <si>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</si>
  <si>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</si>
  <si>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</si>
  <si>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</si>
  <si>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</si>
  <si>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</si>
  <si>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</si>
  <si>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</si>
  <si>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</si>
  <si>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</si>
  <si>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</si>
  <si>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</si>
  <si>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</si>
  <si>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</si>
  <si>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</si>
  <si>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</si>
  <si>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</si>
  <si>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</si>
  <si>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</si>
  <si>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</si>
  <si>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</si>
  <si>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</si>
  <si>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</si>
  <si>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</si>
  <si>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</si>
  <si>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</si>
  <si>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</si>
  <si>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</si>
  <si>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</si>
  <si>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</si>
  <si>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</si>
  <si>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</si>
  <si>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</si>
  <si>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</si>
  <si>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</si>
  <si>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</si>
  <si>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</si>
  <si>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</si>
  <si>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</si>
  <si>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</si>
  <si>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</si>
  <si>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</si>
  <si>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</si>
  <si>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</si>
  <si>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</si>
  <si>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</si>
  <si>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</si>
  <si>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</si>
  <si>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</si>
  <si>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</si>
  <si>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</si>
  <si>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</si>
  <si>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</si>
  <si>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</si>
  <si>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</si>
  <si>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</si>
  <si>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</si>
  <si>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</si>
  <si>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</si>
  <si>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</si>
  <si>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</si>
  <si>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</si>
  <si>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</si>
  <si>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</si>
  <si>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</si>
  <si>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</si>
  <si>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</si>
  <si>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</si>
  <si>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</si>
  <si>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</si>
  <si>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</si>
  <si>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</si>
  <si>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</si>
  <si>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</si>
  <si>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</si>
  <si>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</si>
  <si>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</si>
  <si>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</si>
  <si>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</si>
  <si>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</si>
  <si>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</si>
  <si>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</si>
  <si>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</si>
  <si>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</si>
  <si>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</si>
  <si>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</si>
  <si>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</si>
  <si>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</si>
  <si>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</si>
  <si>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</si>
  <si>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</si>
  <si>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</si>
  <si>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</si>
  <si>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</si>
  <si>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</si>
  <si>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</si>
  <si>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</si>
  <si>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</si>
  <si>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</si>
  <si>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</si>
  <si>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</si>
  <si>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</si>
  <si>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</si>
  <si>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</si>
  <si>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</si>
  <si>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</si>
  <si>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</si>
  <si>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</si>
  <si>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</si>
  <si>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</si>
  <si>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</si>
  <si>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</si>
  <si>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</si>
  <si>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</si>
  <si>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</si>
  <si>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</si>
  <si>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</si>
  <si>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</si>
  <si>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</si>
  <si>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</si>
  <si>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</si>
  <si>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</si>
  <si>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</si>
  <si>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</si>
  <si>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</si>
  <si>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</si>
  <si>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</si>
  <si>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</si>
  <si>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</si>
  <si>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</si>
  <si>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</si>
  <si>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</si>
  <si>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</si>
  <si>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</si>
  <si>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</si>
  <si>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</si>
  <si>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</si>
  <si>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</si>
  <si>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</si>
  <si>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</si>
  <si>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</si>
  <si>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</si>
  <si>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</si>
  <si>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</si>
  <si>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</si>
  <si>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</si>
  <si>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</si>
  <si>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</si>
  <si>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</si>
  <si>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</si>
  <si>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</si>
  <si>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</si>
  <si>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</si>
  <si>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</si>
  <si>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</si>
  <si>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</si>
  <si>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</si>
  <si>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</si>
  <si>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</si>
  <si>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</si>
  <si>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</si>
  <si>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</si>
  <si>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</si>
  <si>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</si>
  <si>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</si>
  <si>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</si>
  <si>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</si>
  <si>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</si>
  <si>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</si>
  <si>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</si>
  <si>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</si>
  <si>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</si>
  <si>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</si>
  <si>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</si>
  <si>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</si>
  <si>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</si>
  <si>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</si>
  <si>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</si>
  <si>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</si>
  <si>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</si>
  <si>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</si>
  <si>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</si>
  <si>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</si>
  <si>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</si>
  <si>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</si>
  <si>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</si>
  <si>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</si>
  <si>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</si>
  <si>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</si>
  <si>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</si>
  <si>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</si>
  <si>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</si>
  <si>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</si>
  <si>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</si>
  <si>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</si>
  <si>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</si>
  <si>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</si>
  <si>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</si>
  <si>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</si>
  <si>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</si>
  <si>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</si>
  <si>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</si>
  <si>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</si>
  <si>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</si>
  <si>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</si>
  <si>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</si>
  <si>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</si>
  <si>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</si>
  <si>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</si>
  <si>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</si>
  <si>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</si>
  <si>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</si>
  <si>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</si>
  <si>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</si>
  <si>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</si>
  <si>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</si>
  <si>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</si>
  <si>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</si>
  <si>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</si>
  <si>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</si>
  <si>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</si>
  <si>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</si>
  <si>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</si>
  <si>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</si>
  <si>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</si>
  <si>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</si>
  <si>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</si>
  <si>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</si>
  <si>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</si>
  <si>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</si>
  <si>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</si>
  <si>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</si>
  <si>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</si>
  <si>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</si>
  <si>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</si>
  <si>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</si>
  <si>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</si>
  <si>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</si>
  <si>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</si>
  <si>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</si>
  <si>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</si>
  <si>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</si>
  <si>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</si>
  <si>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</si>
  <si>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</si>
  <si>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</si>
  <si>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</si>
  <si>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</si>
  <si>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</si>
  <si>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</si>
  <si>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</si>
  <si>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</si>
  <si>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</si>
  <si>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</si>
  <si>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</si>
  <si>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</si>
  <si>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</si>
  <si>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</si>
  <si>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</si>
  <si>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</si>
  <si>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</si>
  <si>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</si>
  <si>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</si>
  <si>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</si>
  <si>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</si>
  <si>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</si>
  <si>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</si>
  <si>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</si>
  <si>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</si>
  <si>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</si>
  <si>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</si>
  <si>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</si>
  <si>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</si>
  <si>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</si>
  <si>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</si>
  <si>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</si>
  <si>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</si>
  <si>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</si>
  <si>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</si>
  <si>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</si>
  <si>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</si>
  <si>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</si>
  <si>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</si>
  <si>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</si>
  <si>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</si>
  <si>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</si>
  <si>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</si>
  <si>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</si>
  <si>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</si>
  <si>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</si>
  <si>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</si>
  <si>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</si>
  <si>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</si>
  <si>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</si>
  <si>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</si>
  <si>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</si>
  <si>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</si>
  <si>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</si>
  <si>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</si>
  <si>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</si>
  <si>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</si>
  <si>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</si>
  <si>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</si>
  <si>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</si>
  <si>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</si>
  <si>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</si>
  <si>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</si>
  <si>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</si>
  <si>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</si>
  <si>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</si>
  <si>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</si>
  <si>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</si>
  <si>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</si>
  <si>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</si>
  <si>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</si>
  <si>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</si>
  <si>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</si>
  <si>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</si>
  <si>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</si>
  <si>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</si>
  <si>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</si>
  <si>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</si>
  <si>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</si>
  <si>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</si>
  <si>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</si>
  <si>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</si>
  <si>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</si>
  <si>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</si>
  <si>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</si>
  <si>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</si>
  <si>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</si>
  <si>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</si>
  <si>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</si>
  <si>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</si>
  <si>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</si>
  <si>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</si>
  <si>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</si>
  <si>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</si>
  <si>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</si>
  <si>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</si>
  <si>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</si>
  <si>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</si>
  <si>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</si>
  <si>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</si>
  <si>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</si>
  <si>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</si>
  <si>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</si>
  <si>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</si>
  <si>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</si>
  <si>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</si>
  <si>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</si>
  <si>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</si>
  <si>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</si>
  <si>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</si>
  <si>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</si>
  <si>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</si>
  <si>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</si>
  <si>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</si>
  <si>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</si>
  <si>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</si>
  <si>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</si>
  <si>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</si>
  <si>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</si>
  <si>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</si>
  <si>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</si>
  <si>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</si>
  <si>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</si>
  <si>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</si>
  <si>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</si>
  <si>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</si>
  <si>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</si>
  <si>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</si>
  <si>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</si>
  <si>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</si>
  <si>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</si>
  <si>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</si>
  <si>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</si>
  <si>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</si>
  <si>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</si>
  <si>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</si>
  <si>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</si>
  <si>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</si>
  <si>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</si>
  <si>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</si>
  <si>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</si>
  <si>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</si>
  <si>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</si>
  <si>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</si>
  <si>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</si>
  <si>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</si>
  <si>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</si>
  <si>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</si>
  <si>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</si>
  <si>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</si>
  <si>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</si>
  <si>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</si>
  <si>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</si>
  <si>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</si>
  <si>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</si>
  <si>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</si>
  <si>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</si>
  <si>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</si>
  <si>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</si>
  <si>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</si>
  <si>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</si>
  <si>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</si>
  <si>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</si>
  <si>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</si>
  <si>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</si>
  <si>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</si>
  <si>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</si>
  <si>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</si>
  <si>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</si>
  <si>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</si>
  <si>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</si>
  <si>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</si>
  <si>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</si>
  <si>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</si>
  <si>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</si>
  <si>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</si>
  <si>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</si>
  <si>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</si>
  <si>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</si>
  <si>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</si>
  <si>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</si>
  <si>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</si>
  <si>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</si>
  <si>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</si>
  <si>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</si>
  <si>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</si>
  <si>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</si>
  <si>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</si>
  <si>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</si>
  <si>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</si>
  <si>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</si>
  <si>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</si>
  <si>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</si>
  <si>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</si>
  <si>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</si>
  <si>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</si>
  <si>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</si>
  <si>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</si>
  <si>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</si>
  <si>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</si>
  <si>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</si>
  <si>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</si>
  <si>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</si>
  <si>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</si>
  <si>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</si>
  <si>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</si>
  <si>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</si>
  <si>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</si>
  <si>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</si>
  <si>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</si>
  <si>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</si>
  <si>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</si>
  <si>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</si>
  <si>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</si>
  <si>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</si>
  <si>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</si>
  <si>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</si>
  <si>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</si>
  <si>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</si>
  <si>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</si>
  <si>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</si>
  <si>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</si>
  <si>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</si>
  <si>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</si>
  <si>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</si>
  <si>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</si>
  <si>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</si>
  <si>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</si>
  <si>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</si>
  <si>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</si>
  <si>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</si>
  <si>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</si>
  <si>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</si>
  <si>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</si>
  <si>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</si>
  <si>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</si>
  <si>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</si>
  <si>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</si>
  <si>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</si>
  <si>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</si>
  <si>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</si>
  <si>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</si>
  <si>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</si>
  <si>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</si>
  <si>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</si>
  <si>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</si>
  <si>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</si>
  <si>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</si>
  <si>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</si>
  <si>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</si>
  <si>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</si>
  <si>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</si>
  <si>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</si>
  <si>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</si>
  <si>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</si>
  <si>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</si>
  <si>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</si>
  <si>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</si>
  <si>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</si>
  <si>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</si>
  <si>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</si>
  <si>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</si>
  <si>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</si>
  <si>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</si>
  <si>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</si>
  <si>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</si>
  <si>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</si>
  <si>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</si>
  <si>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</si>
  <si>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</si>
  <si>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</si>
  <si>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</si>
  <si>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</si>
  <si>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</si>
  <si>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</si>
  <si>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</si>
  <si>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</si>
  <si>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</si>
  <si>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</si>
  <si>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</si>
  <si>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</si>
  <si>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</si>
  <si>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</si>
  <si>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</si>
  <si>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</si>
  <si>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</si>
  <si>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</si>
  <si>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</si>
  <si>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</si>
  <si>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</si>
  <si>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</si>
  <si>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</si>
  <si>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</si>
  <si>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</si>
  <si>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</si>
  <si>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</si>
  <si>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</si>
  <si>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</si>
  <si>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</si>
  <si>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</si>
  <si>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</si>
  <si>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</si>
  <si>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</si>
  <si>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</si>
  <si>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</si>
  <si>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</si>
  <si>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</si>
  <si>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</si>
  <si>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</si>
  <si>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</si>
  <si>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</si>
  <si>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</si>
  <si>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</si>
  <si>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</si>
  <si>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</si>
  <si>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</si>
  <si>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</si>
  <si>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</si>
  <si>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</si>
  <si>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</si>
  <si>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</si>
  <si>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</si>
  <si>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</si>
  <si>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</si>
  <si>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</si>
  <si>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</si>
  <si>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</si>
  <si>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</si>
  <si>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</si>
  <si>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</si>
  <si>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</si>
  <si>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</si>
  <si>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</si>
  <si>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</si>
  <si>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</si>
  <si>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</si>
  <si>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</si>
  <si>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</si>
  <si>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</si>
  <si>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</si>
  <si>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</si>
  <si>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</si>
  <si>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</si>
  <si>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</si>
  <si>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</si>
  <si>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</si>
  <si>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</si>
  <si>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</si>
  <si>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</si>
  <si>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</si>
  <si>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</si>
  <si>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</si>
  <si>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</si>
  <si>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</si>
  <si>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</si>
  <si>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</si>
  <si>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</si>
  <si>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</si>
  <si>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</si>
  <si>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</si>
  <si>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</si>
  <si>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</si>
  <si>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</si>
  <si>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</si>
  <si>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</si>
  <si>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</si>
  <si>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</si>
  <si>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</si>
  <si>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</si>
  <si>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</si>
  <si>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</si>
  <si>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</si>
  <si>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</si>
  <si>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</si>
  <si>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</si>
  <si>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</si>
  <si>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</si>
  <si>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</si>
  <si>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</si>
  <si>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</si>
  <si>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</si>
  <si>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</si>
  <si>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</si>
  <si>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</si>
  <si>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</si>
  <si>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</si>
  <si>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</si>
  <si>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</si>
  <si>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</si>
  <si>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</si>
  <si>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</si>
  <si>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</si>
  <si>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</si>
  <si>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</si>
  <si>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</si>
  <si>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</si>
  <si>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</si>
  <si>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</si>
  <si>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</si>
  <si>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</si>
  <si>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</si>
  <si>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</si>
  <si>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</si>
  <si>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</si>
  <si>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</si>
  <si>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</si>
  <si>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</si>
  <si>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</si>
  <si>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</si>
  <si>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</si>
  <si>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</si>
  <si>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</si>
  <si>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</si>
  <si>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</si>
  <si>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</si>
  <si>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</si>
  <si>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</si>
  <si>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</si>
  <si>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</si>
  <si>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</si>
  <si>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</si>
  <si>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</si>
  <si>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</si>
  <si>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</si>
  <si>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</si>
  <si>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</si>
  <si>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</si>
  <si>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</si>
  <si>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</si>
  <si>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</si>
  <si>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</si>
  <si>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</si>
  <si>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</si>
  <si>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</si>
  <si>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</si>
  <si>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</si>
  <si>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</si>
  <si>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</si>
  <si>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</si>
  <si>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</si>
  <si>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</si>
  <si>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</si>
  <si>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</si>
  <si>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</si>
  <si>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</si>
  <si>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</si>
  <si>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</si>
  <si>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</si>
  <si>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</si>
  <si>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</si>
  <si>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</si>
  <si>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</si>
  <si>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</si>
  <si>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</si>
  <si>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</si>
  <si>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</si>
  <si>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</si>
  <si>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</si>
  <si>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</si>
  <si>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</si>
  <si>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</si>
  <si>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</si>
  <si>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</si>
  <si>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</si>
  <si>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</si>
  <si>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</si>
  <si>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</si>
  <si>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</si>
  <si>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</si>
  <si>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</si>
  <si>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</si>
  <si>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</si>
  <si>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</si>
  <si>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</si>
  <si>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</si>
  <si>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</si>
  <si>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</si>
  <si>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</si>
  <si>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</si>
  <si>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</si>
  <si>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</si>
  <si>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</si>
  <si>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</si>
  <si>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</si>
  <si>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</si>
  <si>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</si>
  <si>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</si>
  <si>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</si>
  <si>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</si>
  <si>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</si>
  <si>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</si>
  <si>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</si>
  <si>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</si>
  <si>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</si>
  <si>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</si>
  <si>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</si>
  <si>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</si>
  <si>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</si>
  <si>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</si>
  <si>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</si>
  <si>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</si>
  <si>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</si>
  <si>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</si>
  <si>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</si>
  <si>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</si>
  <si>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</si>
  <si>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</si>
  <si>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</si>
  <si>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</si>
  <si>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</si>
  <si>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</si>
  <si>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</si>
  <si>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</si>
  <si>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</si>
  <si>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</si>
  <si>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</si>
  <si>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</si>
  <si>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</si>
  <si>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</si>
  <si>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</si>
  <si>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</si>
  <si>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</si>
  <si>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</si>
  <si>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</si>
  <si>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</si>
  <si>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</si>
  <si>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</si>
  <si>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</si>
  <si>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</si>
  <si>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</si>
  <si>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</si>
  <si>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</si>
  <si>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</si>
  <si>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</si>
  <si>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</si>
  <si>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</si>
  <si>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</si>
  <si>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</si>
  <si>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</si>
  <si>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</si>
  <si>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</si>
  <si>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</si>
  <si>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</si>
  <si>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</si>
  <si>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</si>
  <si>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</si>
  <si>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</si>
  <si>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</si>
  <si>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</si>
  <si>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</si>
  <si>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</si>
  <si>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</si>
  <si>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</si>
  <si>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</si>
  <si>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</si>
  <si>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</si>
  <si>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</si>
  <si>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</si>
  <si>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</si>
  <si>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</si>
  <si>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</si>
  <si>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</si>
  <si>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</si>
  <si>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</si>
  <si>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</si>
  <si>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</si>
  <si>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</si>
  <si>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</si>
  <si>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</si>
  <si>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</si>
  <si>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</si>
  <si>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</si>
  <si>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</si>
  <si>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</si>
  <si>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</si>
  <si>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</si>
  <si>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</si>
  <si>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</si>
  <si>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</si>
  <si>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</si>
  <si>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</si>
  <si>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</si>
  <si>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</si>
  <si>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</si>
  <si>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</si>
  <si>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</si>
  <si>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</si>
  <si>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</si>
  <si>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</si>
  <si>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</si>
  <si>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</si>
  <si>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</si>
  <si>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</si>
  <si>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</si>
  <si>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</si>
  <si>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</si>
  <si>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</si>
  <si>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</si>
  <si>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</si>
  <si>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</si>
  <si>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</si>
  <si>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</si>
  <si>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</si>
  <si>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</si>
  <si>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</si>
  <si>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</si>
  <si>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</si>
  <si>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</si>
  <si>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</si>
  <si>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</si>
  <si>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</si>
  <si>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</si>
  <si>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</si>
  <si>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</si>
  <si>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</si>
  <si>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</si>
  <si>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</si>
  <si>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</si>
  <si>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</si>
  <si>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</si>
  <si>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</si>
  <si>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</si>
  <si>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</si>
  <si>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</si>
  <si>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</si>
  <si>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</si>
  <si>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</si>
  <si>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</si>
  <si>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</si>
  <si>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</si>
  <si>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</si>
  <si>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</si>
  <si>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</si>
  <si>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</si>
  <si>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</si>
  <si>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</si>
  <si>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</si>
  <si>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</si>
  <si>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</si>
  <si>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</si>
  <si>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</si>
  <si>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</si>
  <si>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</si>
  <si>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</si>
  <si>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</si>
  <si>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</si>
  <si>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</si>
  <si>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</si>
  <si>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</si>
  <si>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</si>
  <si>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</si>
  <si>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</si>
  <si>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</si>
  <si>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</si>
  <si>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</si>
  <si>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</si>
  <si>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</si>
  <si>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</si>
  <si>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</si>
  <si>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</si>
  <si>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</si>
  <si>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</si>
  <si>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</si>
  <si>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</si>
  <si>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</si>
  <si>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</si>
  <si>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</si>
  <si>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</si>
  <si>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</si>
  <si>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</si>
  <si>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</si>
  <si>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</si>
  <si>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</si>
  <si>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</si>
  <si>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</si>
  <si>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</si>
  <si>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</si>
  <si>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</si>
  <si>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</si>
  <si>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</si>
  <si>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</si>
  <si>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</si>
  <si>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</si>
  <si>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</si>
  <si>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</si>
  <si>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</si>
  <si>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</si>
  <si>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</si>
  <si>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</si>
  <si>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</si>
  <si>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</si>
  <si>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</si>
  <si>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</si>
  <si>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</si>
  <si>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</si>
  <si>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</si>
  <si>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</si>
  <si>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</si>
  <si>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</si>
  <si>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</si>
  <si>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</si>
  <si>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</si>
  <si>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</si>
  <si>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</si>
  <si>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</si>
  <si>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</si>
  <si>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</si>
  <si>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</si>
  <si>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</si>
  <si>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</si>
  <si>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</si>
  <si>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</si>
  <si>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</si>
  <si>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</si>
  <si>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</si>
  <si>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</si>
  <si>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</si>
  <si>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</si>
  <si>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</si>
  <si>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</si>
  <si>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</si>
  <si>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</si>
  <si>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</si>
  <si>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</si>
  <si>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</si>
  <si>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</si>
  <si>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</si>
  <si>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</si>
  <si>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</si>
  <si>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</si>
  <si>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</si>
  <si>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</si>
  <si>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</si>
  <si>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</si>
  <si>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</si>
  <si>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</si>
  <si>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</si>
  <si>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</si>
  <si>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</si>
  <si>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</si>
  <si>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</si>
  <si>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</si>
  <si>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</si>
  <si>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</si>
  <si>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</si>
  <si>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</si>
  <si>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</si>
  <si>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</si>
  <si>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</si>
  <si>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</si>
  <si>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</si>
  <si>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</si>
  <si>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</si>
  <si>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</si>
  <si>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</si>
  <si>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</si>
  <si>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</si>
  <si>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</si>
  <si>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</si>
  <si>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</si>
  <si>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</si>
  <si>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</si>
  <si>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</si>
  <si>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</si>
  <si>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</si>
  <si>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</si>
  <si>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</si>
  <si>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</si>
  <si>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</si>
  <si>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</si>
  <si>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</si>
  <si>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</si>
  <si>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</si>
  <si>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</si>
  <si>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</si>
  <si>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</si>
  <si>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</si>
  <si>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</si>
  <si>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</si>
  <si>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</si>
  <si>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</si>
  <si>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</si>
  <si>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</si>
  <si>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</si>
  <si>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</si>
  <si>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</si>
  <si>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</si>
  <si>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</si>
  <si>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</si>
  <si>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</si>
  <si>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</si>
  <si>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</si>
  <si>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</si>
  <si>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</si>
  <si>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</si>
  <si>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</si>
  <si>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</si>
  <si>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</si>
  <si>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</si>
  <si>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</si>
  <si>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</si>
  <si>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</si>
  <si>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</si>
  <si>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</si>
  <si>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</si>
  <si>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</si>
  <si>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</si>
  <si>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</si>
  <si>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</si>
  <si>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</si>
  <si>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</si>
  <si>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</si>
  <si>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</si>
  <si>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</si>
  <si>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</si>
  <si>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</si>
  <si>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</si>
  <si>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</si>
  <si>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</si>
  <si>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</si>
  <si>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</si>
  <si>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</si>
  <si>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</si>
  <si>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</si>
  <si>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</si>
  <si>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</si>
  <si>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</si>
  <si>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</si>
  <si>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</si>
  <si>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</si>
  <si>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</si>
  <si>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</si>
  <si>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</si>
  <si>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</si>
  <si>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</si>
  <si>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</si>
  <si>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</si>
  <si>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</si>
  <si>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</si>
  <si>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</si>
  <si>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</si>
  <si>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</si>
  <si>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</si>
  <si>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</si>
  <si>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</si>
  <si>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</si>
  <si>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</si>
  <si>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</si>
  <si>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</si>
  <si>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</si>
  <si>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</si>
  <si>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</si>
  <si>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</si>
  <si>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</si>
  <si>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</si>
  <si>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</si>
  <si>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</si>
  <si>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</si>
  <si>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</si>
  <si>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</si>
  <si>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</si>
  <si>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</si>
  <si>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</si>
  <si>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</si>
  <si>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</si>
  <si>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</si>
  <si>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</si>
  <si>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</si>
  <si>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</si>
  <si>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</si>
  <si>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</si>
  <si>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</si>
  <si>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</si>
  <si>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</si>
  <si>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</si>
  <si>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</si>
  <si>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</si>
  <si>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</si>
  <si>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</si>
  <si>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</si>
  <si>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</si>
  <si>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</si>
  <si>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</si>
  <si>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</si>
  <si>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</si>
  <si>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</si>
  <si>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</si>
  <si>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</si>
  <si>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</si>
  <si>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</si>
  <si>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</si>
  <si>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</si>
  <si>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</si>
  <si>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</si>
  <si>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</si>
  <si>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</si>
  <si>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</si>
  <si>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</si>
  <si>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</si>
  <si>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</si>
  <si>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</si>
  <si>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</si>
  <si>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</si>
  <si>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</si>
  <si>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</si>
  <si>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</si>
  <si>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</si>
  <si>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</si>
  <si>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</si>
  <si>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</si>
  <si>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</si>
  <si>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</si>
  <si>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</si>
  <si>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</si>
  <si>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</si>
  <si>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</si>
  <si>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</si>
  <si>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</si>
  <si>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</si>
  <si>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</si>
  <si>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</si>
  <si>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</si>
  <si>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</si>
  <si>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</si>
  <si>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</si>
  <si>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</si>
  <si>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</si>
  <si>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</si>
  <si>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</si>
  <si>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</si>
  <si>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</si>
  <si>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</si>
  <si>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</si>
  <si>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</si>
  <si>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</si>
  <si>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</si>
  <si>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</si>
  <si>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</si>
  <si>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</si>
  <si>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</si>
  <si>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</si>
  <si>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</si>
  <si>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</si>
  <si>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</si>
  <si>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</si>
  <si>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</si>
  <si>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</si>
  <si>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</si>
  <si>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</si>
  <si>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</si>
  <si>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</si>
  <si>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</si>
  <si>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</si>
  <si>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</si>
  <si>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</si>
  <si>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</si>
  <si>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</si>
  <si>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</si>
  <si>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</si>
  <si>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</si>
  <si>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</si>
  <si>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</si>
  <si>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</si>
  <si>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</si>
  <si>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</si>
  <si>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</si>
  <si>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</si>
  <si>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</si>
  <si>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</si>
  <si>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</si>
  <si>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</si>
  <si>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</si>
  <si>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</si>
  <si>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</si>
  <si>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</si>
  <si>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</si>
  <si>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</si>
  <si>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</si>
  <si>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</si>
  <si>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</si>
  <si>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</si>
  <si>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</si>
  <si>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</si>
  <si>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</si>
  <si>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</si>
  <si>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</si>
  <si>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</si>
  <si>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</si>
  <si>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</si>
  <si>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</si>
  <si>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</si>
  <si>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</si>
  <si>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</si>
  <si>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</si>
  <si>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</si>
  <si>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</si>
  <si>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</si>
  <si>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</si>
  <si>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</si>
  <si>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</si>
  <si>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</si>
  <si>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</si>
  <si>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</si>
  <si>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</si>
  <si>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</si>
  <si>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</si>
  <si>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</si>
  <si>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</si>
  <si>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</si>
  <si>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</si>
  <si>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</si>
  <si>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</si>
  <si>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</si>
  <si>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</si>
  <si>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</si>
  <si>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</si>
  <si>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</si>
  <si>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</si>
  <si>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</si>
  <si>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</si>
  <si>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</si>
  <si>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</si>
  <si>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</si>
  <si>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</si>
  <si>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</si>
  <si>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</si>
  <si>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</si>
  <si>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</si>
  <si>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</si>
  <si>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</si>
  <si>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</si>
  <si>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</si>
  <si>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</si>
  <si>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</si>
  <si>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</si>
  <si>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</si>
  <si>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</si>
  <si>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</si>
  <si>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</si>
  <si>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</si>
  <si>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</si>
  <si>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</si>
  <si>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</si>
  <si>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</si>
  <si>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</si>
  <si>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</si>
  <si>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</si>
  <si>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</si>
  <si>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</si>
  <si>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</si>
  <si>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</si>
  <si>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</si>
  <si>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</si>
  <si>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</si>
  <si>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</si>
  <si>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</si>
  <si>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</si>
  <si>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</si>
  <si>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Product_id</t>
  </si>
  <si>
    <t>Product_name</t>
  </si>
  <si>
    <t>Category</t>
  </si>
  <si>
    <t>Discounted_price</t>
  </si>
  <si>
    <t>Actual_price</t>
  </si>
  <si>
    <t>Discount_percentage</t>
  </si>
  <si>
    <t>Rating</t>
  </si>
  <si>
    <t>About_product</t>
  </si>
  <si>
    <t>User_id</t>
  </si>
  <si>
    <t>User_name</t>
  </si>
  <si>
    <t>Review_id</t>
  </si>
  <si>
    <t>Review_title</t>
  </si>
  <si>
    <t>Review_content</t>
  </si>
  <si>
    <t>Img_link</t>
  </si>
  <si>
    <t>Product_link</t>
  </si>
  <si>
    <t>Potential revenue</t>
  </si>
  <si>
    <t>Price range bucket</t>
  </si>
  <si>
    <t>High discount</t>
  </si>
  <si>
    <t>Computers&amp;Accessories</t>
  </si>
  <si>
    <t>Accessories&amp;Peripherals</t>
  </si>
  <si>
    <t>OfficeProducts</t>
  </si>
  <si>
    <t>OfficePaperProducts</t>
  </si>
  <si>
    <t>Home&amp;Kitchen</t>
  </si>
  <si>
    <t>Kitchen&amp;HomeAppliances</t>
  </si>
  <si>
    <t>Electronics</t>
  </si>
  <si>
    <t>Mobiles&amp;Accessories</t>
  </si>
  <si>
    <t>HomeStorage&amp;Organization</t>
  </si>
  <si>
    <t>CraftMaterials</t>
  </si>
  <si>
    <t>HomeTheater,TV&amp;Video</t>
  </si>
  <si>
    <t>Accessories</t>
  </si>
  <si>
    <t>Headphones,Earbuds&amp;Accessories</t>
  </si>
  <si>
    <t>GeneralPurposeBatteries&amp;BatteryChargers</t>
  </si>
  <si>
    <t>Toys&amp;Games</t>
  </si>
  <si>
    <t>Arts&amp;Crafts</t>
  </si>
  <si>
    <t>Kitchen&amp;Dining</t>
  </si>
  <si>
    <t>NetworkingDevices</t>
  </si>
  <si>
    <t>Components</t>
  </si>
  <si>
    <t>HomeAudio</t>
  </si>
  <si>
    <t>HomeImprovement</t>
  </si>
  <si>
    <t>Electrical</t>
  </si>
  <si>
    <t>WearableTechnology</t>
  </si>
  <si>
    <t>ExternalDevices&amp;DataStorage</t>
  </si>
  <si>
    <t>Cameras&amp;Photography</t>
  </si>
  <si>
    <t>Printers,Inks&amp;Accessories</t>
  </si>
  <si>
    <t>Heating,Cooling&amp;AirQuality</t>
  </si>
  <si>
    <t>OfficeElectronics</t>
  </si>
  <si>
    <t>MusicalInstruments</t>
  </si>
  <si>
    <t>Microphones</t>
  </si>
  <si>
    <t>Health&amp;PersonalCare</t>
  </si>
  <si>
    <t>HomeMedicalSupplies&amp;Equipment</t>
  </si>
  <si>
    <t>PowerAccessories</t>
  </si>
  <si>
    <t>Car&amp;Motorbike</t>
  </si>
  <si>
    <t>CarAccessories</t>
  </si>
  <si>
    <t>Monitors</t>
  </si>
  <si>
    <t>Tablets</t>
  </si>
  <si>
    <t>Laptops</t>
  </si>
  <si>
    <t>Product Category</t>
  </si>
  <si>
    <t>Product sub-category</t>
  </si>
  <si>
    <t>Row Labels</t>
  </si>
  <si>
    <t>Grand Total</t>
  </si>
  <si>
    <t>Average of Discount_percentage</t>
  </si>
  <si>
    <t>Count of Product_name</t>
  </si>
  <si>
    <t>ANALYSIS TASKS</t>
  </si>
  <si>
    <t>2. Product count by Category</t>
  </si>
  <si>
    <t>3. Total reviews by Category</t>
  </si>
  <si>
    <t>Product Main Category</t>
  </si>
  <si>
    <t>Computers &amp; Accessories</t>
  </si>
  <si>
    <t>Health &amp; Personal Care</t>
  </si>
  <si>
    <t>Home &amp; Kitchen</t>
  </si>
  <si>
    <t>Home Improvement</t>
  </si>
  <si>
    <t>Musical Instruments</t>
  </si>
  <si>
    <t>Office Products</t>
  </si>
  <si>
    <t>Average of Rating</t>
  </si>
  <si>
    <t>1. Average Discount % by Product Category</t>
  </si>
  <si>
    <t>Average of Actual_price</t>
  </si>
  <si>
    <t>Average of Discounted_price</t>
  </si>
  <si>
    <t>4. Products with highest Ratings</t>
  </si>
  <si>
    <t>5. Average Actual price vs Discounted price by Category</t>
  </si>
  <si>
    <t>6. Products with most Reviews</t>
  </si>
  <si>
    <t>% Discount distribution</t>
  </si>
  <si>
    <t>8. Distribution of Product ratings</t>
  </si>
  <si>
    <t>Median of Rating</t>
  </si>
  <si>
    <t>Replace inconsistent Rating value with median of Rating</t>
  </si>
  <si>
    <t>Median of Rating count</t>
  </si>
  <si>
    <t>Replace missing Rating count values with median of Rating count</t>
  </si>
  <si>
    <t>Sum of Potential revenue</t>
  </si>
  <si>
    <t>10. Products by Price range bucket</t>
  </si>
  <si>
    <t xml:space="preserve">11. Ratings by  % Discount </t>
  </si>
  <si>
    <t>Ratings boundaries</t>
  </si>
  <si>
    <t>% Discount boundaries</t>
  </si>
  <si>
    <t>&lt; 20%</t>
  </si>
  <si>
    <t>20% - 40%</t>
  </si>
  <si>
    <t>40% - 60%</t>
  </si>
  <si>
    <t>60% - 80%</t>
  </si>
  <si>
    <t>80% - 100%</t>
  </si>
  <si>
    <t>Low reviews</t>
  </si>
  <si>
    <t>Review_count</t>
  </si>
  <si>
    <t>Review count distribution</t>
  </si>
  <si>
    <t>7. Products with High Discount</t>
  </si>
  <si>
    <t>12. Products with Low reviews (&lt; 1000)</t>
  </si>
  <si>
    <t>13. Product category with highest % Discounts</t>
  </si>
  <si>
    <t>14. Top 5 products by Rating and Review count combined</t>
  </si>
  <si>
    <t>Sum of Review_count</t>
  </si>
  <si>
    <t>4.0 - 5.0</t>
  </si>
  <si>
    <t>3.0 - 4.0</t>
  </si>
  <si>
    <t>2.0 - 3.0</t>
  </si>
  <si>
    <t>9. Total Potential revenue by Category</t>
  </si>
  <si>
    <t>Total Number of products</t>
  </si>
  <si>
    <t>Total number reviews</t>
  </si>
  <si>
    <t>Average discount percentage</t>
  </si>
  <si>
    <t>&lt; ₹200</t>
  </si>
  <si>
    <t>&gt; ₹500</t>
  </si>
  <si>
    <t>₹200-₹500</t>
  </si>
  <si>
    <t>Combined score (Ratings and Reviews count)</t>
  </si>
  <si>
    <t>Sum of Combined score (Ratings and Reviews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</si>
</sst>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_(* #,##0_);_(* \(#,##0\);_(* &quot;-&quot;??_);_(@_)"/>
    <numFmt numFmtId="166" formatCode="&quot;₦&quot;#,##0.00"/>
    <numFmt numFmtId="167" formatCode="[$₹-4009]\ #,##0.00"/>
    <numFmt numFmtId="168" formatCode="#,##0.0,,&quot;m&quot;"/>
  </numFmts>
  <fonts count="21" x14ac:knownFonts="1">
    <font>
      <sz val="12"/>
      <color theme="1"/>
      <name val="Arial"/>
      <family val="2"/>
      <scheme val="minor"/>
    </font>
    <font>
      <sz val="12"/>
      <color theme="1"/>
      <name val="Arial"/>
      <family val="2"/>
      <scheme val="minor"/>
    </font>
    <font>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sz val="12"/>
      <color rgb="FF006100"/>
      <name val="Arial"/>
      <family val="2"/>
      <scheme val="minor"/>
    </font>
    <font>
      <sz val="12"/>
      <color rgb="FF9C0006"/>
      <name val="Arial"/>
      <family val="2"/>
      <scheme val="minor"/>
    </font>
    <font>
      <sz val="12"/>
      <color rgb="FF9C5700"/>
      <name val="Arial"/>
      <family val="2"/>
      <scheme val="minor"/>
    </font>
    <font>
      <sz val="12"/>
      <color rgb="FF3F3F76"/>
      <name val="Arial"/>
      <family val="2"/>
      <scheme val="minor"/>
    </font>
    <font>
      <b/>
      <sz val="12"/>
      <color rgb="FF3F3F3F"/>
      <name val="Arial"/>
      <family val="2"/>
      <scheme val="minor"/>
    </font>
    <font>
      <b/>
      <sz val="12"/>
      <color rgb="FFFA7D00"/>
      <name val="Arial"/>
      <family val="2"/>
      <scheme val="minor"/>
    </font>
    <font>
      <sz val="12"/>
      <color rgb="FFFA7D00"/>
      <name val="Arial"/>
      <family val="2"/>
      <scheme val="minor"/>
    </font>
    <font>
      <b/>
      <sz val="12"/>
      <color theme="0"/>
      <name val="Arial"/>
      <family val="2"/>
      <scheme val="minor"/>
    </font>
    <font>
      <sz val="12"/>
      <color rgb="FFFF0000"/>
      <name val="Arial"/>
      <family val="2"/>
      <scheme val="minor"/>
    </font>
    <font>
      <i/>
      <sz val="12"/>
      <color rgb="FF7F7F7F"/>
      <name val="Arial"/>
      <family val="2"/>
      <scheme val="minor"/>
    </font>
    <font>
      <b/>
      <sz val="12"/>
      <color theme="1"/>
      <name val="Arial"/>
      <family val="2"/>
      <scheme val="minor"/>
    </font>
    <font>
      <sz val="12"/>
      <color theme="0"/>
      <name val="Arial"/>
      <family val="2"/>
      <scheme val="minor"/>
    </font>
    <font>
      <b/>
      <sz val="12"/>
      <color theme="1"/>
      <name val="Arial"/>
      <scheme val="minor"/>
    </font>
    <font>
      <u/>
      <sz val="12"/>
      <color theme="10"/>
      <name val="Arial"/>
      <family val="2"/>
      <scheme val="minor"/>
    </font>
    <font>
      <b/>
      <sz val="8"/>
      <color theme="3"/>
      <name val="Aria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0" fontId="19" fillId="0" borderId="0" applyNumberFormat="0" applyFill="0" applyBorder="0" applyAlignment="0" applyProtection="0"/>
  </cellStyleXfs>
  <cellXfs count="27">
    <xf numFmtId="0" fontId="0" fillId="0" borderId="0" xfId="0"/>
    <xf numFmtId="9" fontId="0" fillId="0" borderId="0" xfId="0" applyNumberFormat="1"/>
    <xf numFmtId="165" fontId="0" fillId="0" borderId="0" xfId="42" applyNumberFormat="1" applyFont="1"/>
    <xf numFmtId="166" fontId="0" fillId="0" borderId="0" xfId="0" applyNumberFormat="1"/>
    <xf numFmtId="0" fontId="0" fillId="0" borderId="0" xfId="0" applyNumberFormat="1"/>
    <xf numFmtId="167" fontId="0" fillId="0" borderId="0" xfId="0" applyNumberFormat="1"/>
    <xf numFmtId="0" fontId="18" fillId="0" borderId="0" xfId="0" applyFont="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9" fillId="0" borderId="0" xfId="43"/>
    <xf numFmtId="0" fontId="0" fillId="0" borderId="0" xfId="0" applyBorder="1"/>
    <xf numFmtId="3" fontId="0" fillId="0" borderId="0" xfId="0" applyNumberFormat="1"/>
    <xf numFmtId="168" fontId="0" fillId="0" borderId="0" xfId="0" applyNumberFormat="1"/>
    <xf numFmtId="4" fontId="0" fillId="0" borderId="0" xfId="0" applyNumberFormat="1"/>
    <xf numFmtId="0" fontId="20" fillId="0" borderId="0" xfId="0" applyFont="1"/>
    <xf numFmtId="1"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8">
    <dxf>
      <numFmt numFmtId="3" formatCode="#,##0"/>
    </dxf>
    <dxf>
      <numFmt numFmtId="14" formatCode="0.00%"/>
    </dxf>
    <dxf>
      <numFmt numFmtId="0" formatCode="General"/>
    </dxf>
    <dxf>
      <numFmt numFmtId="166" formatCode="&quot;₦&quot;#,##0.00"/>
    </dxf>
    <dxf>
      <numFmt numFmtId="167" formatCode="[$₹-4009]\ #,##0.00"/>
    </dxf>
    <dxf>
      <numFmt numFmtId="4" formatCode="#,##0.00"/>
    </dxf>
    <dxf>
      <numFmt numFmtId="3" formatCode="#,##0"/>
    </dxf>
    <dxf>
      <numFmt numFmtId="14" formatCode="0.00%"/>
    </dxf>
    <dxf>
      <numFmt numFmtId="14" formatCode="0.00%"/>
    </dxf>
    <dxf>
      <numFmt numFmtId="3" formatCode="#,##0"/>
    </dxf>
    <dxf>
      <numFmt numFmtId="172" formatCode="#,##0.00,,"/>
    </dxf>
    <dxf>
      <numFmt numFmtId="168" formatCode="#,##0.0,,&quot;m&quot;"/>
    </dxf>
    <dxf>
      <numFmt numFmtId="2" formatCode="0.00"/>
    </dxf>
    <dxf>
      <numFmt numFmtId="169" formatCode="0.0"/>
    </dxf>
    <dxf>
      <numFmt numFmtId="1" formatCode="0"/>
    </dxf>
    <dxf>
      <numFmt numFmtId="14" formatCode="0.00%"/>
    </dxf>
    <dxf>
      <numFmt numFmtId="2" formatCode="0.00"/>
    </dxf>
    <dxf>
      <numFmt numFmtId="166" formatCode="&quot;₦&quot;#,##0.00"/>
    </dxf>
    <dxf>
      <numFmt numFmtId="167" formatCode="[$₹-4009]\ #,##0.00"/>
    </dxf>
    <dxf>
      <numFmt numFmtId="171" formatCode="[$₹-4009]\ #,##0,,,."/>
    </dxf>
    <dxf>
      <numFmt numFmtId="170" formatCode="[$₹-4009]\ #,##0"/>
    </dxf>
    <dxf>
      <numFmt numFmtId="3" formatCode="#,##0"/>
    </dxf>
    <dxf>
      <numFmt numFmtId="14" formatCode="0.00%"/>
    </dxf>
    <dxf>
      <numFmt numFmtId="0" formatCode="General"/>
    </dxf>
    <dxf>
      <numFmt numFmtId="166" formatCode="&quot;₦&quot;#,##0.00"/>
    </dxf>
    <dxf>
      <numFmt numFmtId="167" formatCode="[$₹-4009]\ #,##0.00"/>
    </dxf>
    <dxf>
      <numFmt numFmtId="4" formatCode="#,##0.00"/>
    </dxf>
    <dxf>
      <numFmt numFmtId="3" formatCode="#,##0"/>
    </dxf>
    <dxf>
      <numFmt numFmtId="14" formatCode="0.00%"/>
    </dxf>
    <dxf>
      <numFmt numFmtId="14" formatCode="0.00%"/>
    </dxf>
    <dxf>
      <numFmt numFmtId="3" formatCode="#,##0"/>
    </dxf>
    <dxf>
      <numFmt numFmtId="172" formatCode="#,##0.00,,"/>
    </dxf>
    <dxf>
      <numFmt numFmtId="168" formatCode="#,##0.0,,&quot;m&quot;"/>
    </dxf>
    <dxf>
      <numFmt numFmtId="2" formatCode="0.00"/>
    </dxf>
    <dxf>
      <numFmt numFmtId="169" formatCode="0.0"/>
    </dxf>
    <dxf>
      <numFmt numFmtId="1" formatCode="0"/>
    </dxf>
    <dxf>
      <numFmt numFmtId="14" formatCode="0.00%"/>
    </dxf>
    <dxf>
      <numFmt numFmtId="2" formatCode="0.00"/>
    </dxf>
    <dxf>
      <numFmt numFmtId="166" formatCode="&quot;₦&quot;#,##0.00"/>
    </dxf>
    <dxf>
      <numFmt numFmtId="167" formatCode="[$₹-4009]\ #,##0.00"/>
    </dxf>
    <dxf>
      <numFmt numFmtId="171" formatCode="[$₹-4009]\ #,##0,,,."/>
    </dxf>
    <dxf>
      <numFmt numFmtId="170" formatCode="[$₹-4009]\ #,##0"/>
    </dxf>
    <dxf>
      <numFmt numFmtId="3" formatCode="#,##0"/>
    </dxf>
    <dxf>
      <numFmt numFmtId="3" formatCode="#,##0"/>
    </dxf>
    <dxf>
      <numFmt numFmtId="3" formatCode="#,##0"/>
    </dxf>
    <dxf>
      <numFmt numFmtId="14" formatCode="0.00%"/>
    </dxf>
    <dxf>
      <numFmt numFmtId="0" formatCode="General"/>
    </dxf>
    <dxf>
      <numFmt numFmtId="166" formatCode="&quot;₦&quot;#,##0.00"/>
    </dxf>
    <dxf>
      <numFmt numFmtId="167" formatCode="[$₹-4009]\ #,##0.00"/>
    </dxf>
    <dxf>
      <numFmt numFmtId="4" formatCode="#,##0.00"/>
    </dxf>
    <dxf>
      <numFmt numFmtId="3" formatCode="#,##0"/>
    </dxf>
    <dxf>
      <numFmt numFmtId="14" formatCode="0.00%"/>
    </dxf>
    <dxf>
      <numFmt numFmtId="14" formatCode="0.00%"/>
    </dxf>
    <dxf>
      <numFmt numFmtId="3" formatCode="#,##0"/>
    </dxf>
    <dxf>
      <numFmt numFmtId="172" formatCode="#,##0.00,,"/>
    </dxf>
    <dxf>
      <numFmt numFmtId="168" formatCode="#,##0.0,,&quot;m&quot;"/>
    </dxf>
    <dxf>
      <numFmt numFmtId="2" formatCode="0.00"/>
    </dxf>
    <dxf>
      <numFmt numFmtId="169" formatCode="0.0"/>
    </dxf>
    <dxf>
      <numFmt numFmtId="1" formatCode="0"/>
    </dxf>
    <dxf>
      <numFmt numFmtId="14" formatCode="0.00%"/>
    </dxf>
    <dxf>
      <numFmt numFmtId="2" formatCode="0.00"/>
    </dxf>
    <dxf>
      <numFmt numFmtId="166" formatCode="&quot;₦&quot;#,##0.00"/>
    </dxf>
    <dxf>
      <numFmt numFmtId="167" formatCode="[$₹-4009]\ #,##0.00"/>
    </dxf>
    <dxf>
      <numFmt numFmtId="171" formatCode="[$₹-4009]\ #,##0,,,."/>
    </dxf>
    <dxf>
      <numFmt numFmtId="170" formatCode="[$₹-4009]\ #,##0"/>
    </dxf>
    <dxf>
      <numFmt numFmtId="3" formatCode="#,##0"/>
    </dxf>
    <dxf>
      <numFmt numFmtId="14" formatCode="0.00%"/>
    </dxf>
    <dxf>
      <numFmt numFmtId="0" formatCode="General"/>
    </dxf>
    <dxf>
      <numFmt numFmtId="166" formatCode="&quot;₦&quot;#,##0.00"/>
    </dxf>
    <dxf>
      <numFmt numFmtId="167" formatCode="[$₹-4009]\ #,##0.00"/>
    </dxf>
    <dxf>
      <numFmt numFmtId="4" formatCode="#,##0.00"/>
    </dxf>
    <dxf>
      <numFmt numFmtId="3" formatCode="#,##0"/>
    </dxf>
    <dxf>
      <numFmt numFmtId="14" formatCode="0.00%"/>
    </dxf>
    <dxf>
      <numFmt numFmtId="14" formatCode="0.00%"/>
    </dxf>
    <dxf>
      <numFmt numFmtId="3" formatCode="#,##0"/>
    </dxf>
    <dxf>
      <numFmt numFmtId="172" formatCode="#,##0.00,,"/>
    </dxf>
    <dxf>
      <numFmt numFmtId="168" formatCode="#,##0.0,,&quot;m&quot;"/>
    </dxf>
    <dxf>
      <numFmt numFmtId="2" formatCode="0.00"/>
    </dxf>
    <dxf>
      <numFmt numFmtId="169" formatCode="0.0"/>
    </dxf>
    <dxf>
      <numFmt numFmtId="1" formatCode="0"/>
    </dxf>
    <dxf>
      <numFmt numFmtId="14" formatCode="0.00%"/>
    </dxf>
    <dxf>
      <numFmt numFmtId="2" formatCode="0.00"/>
    </dxf>
    <dxf>
      <numFmt numFmtId="166" formatCode="&quot;₦&quot;#,##0.00"/>
    </dxf>
    <dxf>
      <numFmt numFmtId="167" formatCode="[$₹-4009]\ #,##0.00"/>
    </dxf>
    <dxf>
      <numFmt numFmtId="171" formatCode="[$₹-4009]\ #,##0,,,."/>
    </dxf>
    <dxf>
      <numFmt numFmtId="170" formatCode="[$₹-4009]\ #,##0"/>
    </dxf>
    <dxf>
      <numFmt numFmtId="3" formatCode="#,##0"/>
    </dxf>
    <dxf>
      <numFmt numFmtId="3" formatCode="#,##0"/>
    </dxf>
    <dxf>
      <numFmt numFmtId="3" formatCode="#,##0"/>
    </dxf>
    <dxf>
      <numFmt numFmtId="14" formatCode="0.00%"/>
    </dxf>
    <dxf>
      <numFmt numFmtId="0" formatCode="General"/>
    </dxf>
    <dxf>
      <numFmt numFmtId="166" formatCode="&quot;₦&quot;#,##0.00"/>
    </dxf>
    <dxf>
      <numFmt numFmtId="167" formatCode="[$₹-4009]\ #,##0.00"/>
    </dxf>
    <dxf>
      <numFmt numFmtId="4" formatCode="#,##0.00"/>
    </dxf>
    <dxf>
      <numFmt numFmtId="3" formatCode="#,##0"/>
    </dxf>
    <dxf>
      <numFmt numFmtId="14" formatCode="0.00%"/>
    </dxf>
    <dxf>
      <numFmt numFmtId="14" formatCode="0.00%"/>
    </dxf>
    <dxf>
      <numFmt numFmtId="3" formatCode="#,##0"/>
    </dxf>
    <dxf>
      <numFmt numFmtId="172" formatCode="#,##0.00,,"/>
    </dxf>
    <dxf>
      <numFmt numFmtId="168" formatCode="#,##0.0,,&quot;m&quot;"/>
    </dxf>
    <dxf>
      <numFmt numFmtId="2" formatCode="0.00"/>
    </dxf>
    <dxf>
      <numFmt numFmtId="169" formatCode="0.0"/>
    </dxf>
    <dxf>
      <numFmt numFmtId="1" formatCode="0"/>
    </dxf>
    <dxf>
      <numFmt numFmtId="14" formatCode="0.00%"/>
    </dxf>
    <dxf>
      <numFmt numFmtId="2" formatCode="0.00"/>
    </dxf>
    <dxf>
      <numFmt numFmtId="166" formatCode="&quot;₦&quot;#,##0.00"/>
    </dxf>
    <dxf>
      <numFmt numFmtId="167" formatCode="[$₹-4009]\ #,##0.00"/>
    </dxf>
    <dxf>
      <numFmt numFmtId="171" formatCode="[$₹-4009]\ #,##0,,,."/>
    </dxf>
    <dxf>
      <numFmt numFmtId="170" formatCode="[$₹-4009]\ #,##0"/>
    </dxf>
    <dxf>
      <numFmt numFmtId="3" formatCode="#,##0"/>
    </dxf>
    <dxf>
      <numFmt numFmtId="14" formatCode="0.00%"/>
    </dxf>
    <dxf>
      <numFmt numFmtId="0" formatCode="General"/>
    </dxf>
    <dxf>
      <numFmt numFmtId="166" formatCode="&quot;₦&quot;#,##0.00"/>
    </dxf>
    <dxf>
      <numFmt numFmtId="167" formatCode="[$₹-4009]\ #,##0.00"/>
    </dxf>
    <dxf>
      <numFmt numFmtId="4" formatCode="#,##0.00"/>
    </dxf>
    <dxf>
      <numFmt numFmtId="3" formatCode="#,##0"/>
    </dxf>
    <dxf>
      <numFmt numFmtId="14" formatCode="0.00%"/>
    </dxf>
    <dxf>
      <numFmt numFmtId="14" formatCode="0.00%"/>
    </dxf>
    <dxf>
      <numFmt numFmtId="3" formatCode="#,##0"/>
    </dxf>
    <dxf>
      <numFmt numFmtId="172" formatCode="#,##0.00,,"/>
    </dxf>
    <dxf>
      <numFmt numFmtId="168" formatCode="#,##0.0,,&quot;m&quot;"/>
    </dxf>
    <dxf>
      <numFmt numFmtId="2" formatCode="0.00"/>
    </dxf>
    <dxf>
      <numFmt numFmtId="169" formatCode="0.0"/>
    </dxf>
    <dxf>
      <numFmt numFmtId="1" formatCode="0"/>
    </dxf>
    <dxf>
      <numFmt numFmtId="14" formatCode="0.00%"/>
    </dxf>
    <dxf>
      <numFmt numFmtId="2" formatCode="0.00"/>
    </dxf>
    <dxf>
      <numFmt numFmtId="166" formatCode="&quot;₦&quot;#,##0.00"/>
    </dxf>
    <dxf>
      <numFmt numFmtId="167" formatCode="[$₹-4009]\ #,##0.00"/>
    </dxf>
    <dxf>
      <numFmt numFmtId="171" formatCode="[$₹-4009]\ #,##0,,,."/>
    </dxf>
    <dxf>
      <numFmt numFmtId="170" formatCode="[$₹-4009]\ #,##0"/>
    </dxf>
    <dxf>
      <numFmt numFmtId="3" formatCode="#,##0"/>
    </dxf>
    <dxf>
      <numFmt numFmtId="3" formatCode="#,##0"/>
    </dxf>
    <dxf>
      <numFmt numFmtId="14" formatCode="0.00%"/>
    </dxf>
    <dxf>
      <numFmt numFmtId="0" formatCode="General"/>
    </dxf>
    <dxf>
      <numFmt numFmtId="166" formatCode="&quot;₦&quot;#,##0.00"/>
    </dxf>
    <dxf>
      <numFmt numFmtId="167" formatCode="[$₹-4009]\ #,##0.00"/>
    </dxf>
    <dxf>
      <numFmt numFmtId="4" formatCode="#,##0.00"/>
    </dxf>
    <dxf>
      <numFmt numFmtId="3" formatCode="#,##0"/>
    </dxf>
    <dxf>
      <numFmt numFmtId="14" formatCode="0.00%"/>
    </dxf>
    <dxf>
      <numFmt numFmtId="14" formatCode="0.00%"/>
    </dxf>
    <dxf>
      <numFmt numFmtId="3" formatCode="#,##0"/>
    </dxf>
    <dxf>
      <numFmt numFmtId="172" formatCode="#,##0.00,,"/>
    </dxf>
    <dxf>
      <numFmt numFmtId="168" formatCode="#,##0.0,,&quot;m&quot;"/>
    </dxf>
    <dxf>
      <numFmt numFmtId="2" formatCode="0.00"/>
    </dxf>
    <dxf>
      <numFmt numFmtId="169" formatCode="0.0"/>
    </dxf>
    <dxf>
      <numFmt numFmtId="1" formatCode="0"/>
    </dxf>
    <dxf>
      <numFmt numFmtId="14" formatCode="0.00%"/>
    </dxf>
    <dxf>
      <numFmt numFmtId="2" formatCode="0.00"/>
    </dxf>
    <dxf>
      <numFmt numFmtId="166" formatCode="&quot;₦&quot;#,##0.00"/>
    </dxf>
    <dxf>
      <numFmt numFmtId="167" formatCode="[$₹-4009]\ #,##0.00"/>
    </dxf>
    <dxf>
      <numFmt numFmtId="171" formatCode="[$₹-4009]\ #,##0,,,."/>
    </dxf>
    <dxf>
      <numFmt numFmtId="170" formatCode="[$₹-4009]\ #,##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167" formatCode="[$₹-4009]\ #,##0.00"/>
    </dxf>
    <dxf>
      <numFmt numFmtId="167" formatCode="[$₹-4009]\ #,##0.00"/>
    </dxf>
    <dxf>
      <numFmt numFmtId="0" formatCode="General"/>
    </dxf>
    <dxf>
      <font>
        <b val="0"/>
        <i val="0"/>
        <strike val="0"/>
        <condense val="0"/>
        <extend val="0"/>
        <outline val="0"/>
        <shadow val="0"/>
        <u val="none"/>
        <vertAlign val="baseline"/>
        <sz val="12"/>
        <color theme="1"/>
        <name val="Arial"/>
        <scheme val="minor"/>
      </font>
      <numFmt numFmtId="165" formatCode="_(* #,##0_);_(* \(#,##0\);_(* &quot;-&quot;??_);_(@_)"/>
    </dxf>
    <dxf>
      <numFmt numFmtId="13" formatCode="0%"/>
    </dxf>
    <dxf>
      <numFmt numFmtId="167" formatCode="[$₹-4009]\ #,##0.00"/>
    </dxf>
    <dxf>
      <numFmt numFmtId="167" formatCode="[$₹-4009]\ #,##0.00"/>
    </dxf>
    <dxf>
      <numFmt numFmtId="168" formatCode="#,##0.0,,&quot;m&quot;"/>
    </dxf>
    <dxf>
      <numFmt numFmtId="172" formatCode="#,##0.00,,"/>
    </dxf>
    <dxf>
      <numFmt numFmtId="3" formatCode="#,##0"/>
    </dxf>
    <dxf>
      <numFmt numFmtId="3" formatCode="#,##0"/>
    </dxf>
    <dxf>
      <numFmt numFmtId="14" formatCode="0.00%"/>
    </dxf>
    <dxf>
      <numFmt numFmtId="4" formatCode="#,##0.00"/>
    </dxf>
    <dxf>
      <numFmt numFmtId="167" formatCode="[$₹-4009]\ #,##0.00"/>
    </dxf>
    <dxf>
      <numFmt numFmtId="166" formatCode="&quot;₦&quot;#,##0.00"/>
    </dxf>
    <dxf>
      <numFmt numFmtId="0" formatCode="General"/>
    </dxf>
    <dxf>
      <numFmt numFmtId="14" formatCode="0.00%"/>
    </dxf>
    <dxf>
      <numFmt numFmtId="14" formatCode="0.00%"/>
    </dxf>
    <dxf>
      <numFmt numFmtId="3" formatCode="#,##0"/>
    </dxf>
    <dxf>
      <numFmt numFmtId="170" formatCode="[$₹-4009]\ #,##0"/>
    </dxf>
    <dxf>
      <numFmt numFmtId="171" formatCode="[$₹-4009]\ #,##0,,,."/>
    </dxf>
    <dxf>
      <numFmt numFmtId="167" formatCode="[$₹-4009]\ #,##0.00"/>
    </dxf>
    <dxf>
      <numFmt numFmtId="166" formatCode="&quot;₦&quot;#,##0.00"/>
    </dxf>
    <dxf>
      <numFmt numFmtId="2" formatCode="0.00"/>
    </dxf>
    <dxf>
      <numFmt numFmtId="3" formatCode="#,##0"/>
    </dxf>
    <dxf>
      <numFmt numFmtId="14" formatCode="0.00%"/>
    </dxf>
    <dxf>
      <numFmt numFmtId="1" formatCode="0"/>
    </dxf>
    <dxf>
      <numFmt numFmtId="169" formatCode="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connections" Target="connections.xml"/><Relationship Id="rId39" Type="http://schemas.openxmlformats.org/officeDocument/2006/relationships/customXml" Target="../customXml/item9.xml"/><Relationship Id="rId21" Type="http://schemas.openxmlformats.org/officeDocument/2006/relationships/pivotCacheDefinition" Target="pivotCache/pivotCacheDefinition18.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55" Type="http://schemas.openxmlformats.org/officeDocument/2006/relationships/customXml" Target="../customXml/item25.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powerPivotData" Target="model/item.data"/><Relationship Id="rId11" Type="http://schemas.openxmlformats.org/officeDocument/2006/relationships/pivotCacheDefinition" Target="pivotCache/pivotCacheDefinition8.xml"/><Relationship Id="rId24" Type="http://schemas.openxmlformats.org/officeDocument/2006/relationships/pivotTable" Target="pivotTables/pivotTabl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 Type="http://schemas.openxmlformats.org/officeDocument/2006/relationships/pivotCacheDefinition" Target="pivotCache/pivotCacheDefinition2.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1.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pivotCacheDefinition" Target="pivotCache/pivotCacheDefinition5.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theme" Target="theme/theme1.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17.xml"/><Relationship Id="rId41" Type="http://schemas.openxmlformats.org/officeDocument/2006/relationships/customXml" Target="../customXml/item11.xml"/><Relationship Id="rId54"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openxmlformats.org/officeDocument/2006/relationships/pivotCacheDefinition" Target="pivotCache/pivotCacheDefinition19.xml"/><Relationship Id="rId28" Type="http://schemas.openxmlformats.org/officeDocument/2006/relationships/sharedStrings" Target="sharedStrings.xml"/><Relationship Id="rId36" Type="http://schemas.openxmlformats.org/officeDocument/2006/relationships/customXml" Target="../customXml/item6.xml"/><Relationship Id="rId49"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(MS Excel Project).xlsx]Pivot Tables!PivotTable4</c:name>
    <c:fmtId val="6"/>
  </c:pivotSource>
  <c:chart>
    <c:title>
      <c:tx>
        <c:rich>
          <a:bodyPr rot="0" spcFirstLastPara="1" vertOverflow="ellipsis" vert="horz" wrap="square" anchor="ctr" anchorCtr="1"/>
          <a:lstStyle/>
          <a:p>
            <a:pPr>
              <a:defRPr sz="700" b="1" i="0" u="none" strike="noStrike" kern="1200" baseline="0">
                <a:solidFill>
                  <a:schemeClr val="tx2"/>
                </a:solidFill>
                <a:latin typeface="+mn-lt"/>
                <a:ea typeface="+mn-ea"/>
                <a:cs typeface="+mn-cs"/>
              </a:defRPr>
            </a:pPr>
            <a:r>
              <a:rPr lang="en-US" sz="800"/>
              <a:t>% Discount by product category</a:t>
            </a:r>
          </a:p>
        </c:rich>
      </c:tx>
      <c:layout/>
      <c:overlay val="0"/>
      <c:spPr>
        <a:noFill/>
        <a:ln>
          <a:noFill/>
        </a:ln>
        <a:effectLst/>
      </c:spPr>
      <c:txPr>
        <a:bodyPr rot="0" spcFirstLastPara="1" vertOverflow="ellipsis" vert="horz" wrap="square" anchor="ctr" anchorCtr="1"/>
        <a:lstStyle/>
        <a:p>
          <a:pPr>
            <a:defRPr sz="7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C727-430A-AC2D-3664376E73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C727-430A-AC2D-3664376E73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C727-430A-AC2D-3664376E73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C727-430A-AC2D-3664376E73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9-C727-430A-AC2D-3664376E73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0B-C727-430A-AC2D-3664376E73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D-C727-430A-AC2D-3664376E73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strRef>
              <c:f>'Pivot Tables'!$A$5:$A$12</c:f>
              <c:strCache>
                <c:ptCount val="7"/>
                <c:pt idx="0">
                  <c:v>Computers &amp; Accessories</c:v>
                </c:pt>
                <c:pt idx="1">
                  <c:v>Electronics</c:v>
                </c:pt>
                <c:pt idx="2">
                  <c:v>Health &amp; Personal Care</c:v>
                </c:pt>
                <c:pt idx="3">
                  <c:v>Home &amp; Kitchen</c:v>
                </c:pt>
                <c:pt idx="4">
                  <c:v>Home Improvement</c:v>
                </c:pt>
                <c:pt idx="5">
                  <c:v>Musical Instruments</c:v>
                </c:pt>
                <c:pt idx="6">
                  <c:v>Office Products</c:v>
                </c:pt>
              </c:strCache>
            </c:strRef>
          </c:cat>
          <c:val>
            <c:numRef>
              <c:f>'Pivot Tables'!$B$5:$B$12</c:f>
              <c:numCache>
                <c:formatCode>0.00%</c:formatCode>
                <c:ptCount val="7"/>
                <c:pt idx="0">
                  <c:v>0.53197333333333341</c:v>
                </c:pt>
                <c:pt idx="1">
                  <c:v>0.49798780487804878</c:v>
                </c:pt>
                <c:pt idx="2">
                  <c:v>0.53</c:v>
                </c:pt>
                <c:pt idx="3">
                  <c:v>0.40120535714285716</c:v>
                </c:pt>
                <c:pt idx="4">
                  <c:v>0.57499999999999996</c:v>
                </c:pt>
                <c:pt idx="5">
                  <c:v>0.46</c:v>
                </c:pt>
                <c:pt idx="6">
                  <c:v>0.1235483870967742</c:v>
                </c:pt>
              </c:numCache>
            </c:numRef>
          </c:val>
          <c:extLst>
            <c:ext xmlns:c16="http://schemas.microsoft.com/office/drawing/2014/chart" uri="{C3380CC4-5D6E-409C-BE32-E72D297353CC}">
              <c16:uniqueId val="{0000000E-C727-430A-AC2D-3664376E736B}"/>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4644819883626214"/>
          <c:y val="0.18707646849024639"/>
          <c:w val="0.33133333333333331"/>
          <c:h val="0.77505139982502191"/>
        </c:manualLayout>
      </c:layout>
      <c:overlay val="0"/>
      <c:spPr>
        <a:noFill/>
        <a:ln>
          <a:noFill/>
        </a:ln>
        <a:effectLst/>
      </c:spPr>
      <c:txPr>
        <a:bodyPr rot="0" spcFirstLastPara="1" vertOverflow="ellipsis" vert="horz" wrap="square" anchor="ctr" anchorCtr="1"/>
        <a:lstStyle/>
        <a:p>
          <a:pPr>
            <a:defRPr sz="600" b="1"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a:innerShdw blurRad="114300">
        <a:prstClr val="black"/>
      </a:inn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(MS Excel Project).xlsx]Pivot Tables!PivotTable5</c:name>
    <c:fmtId val="2"/>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b="1"/>
              <a:t>Number of products by category</a:t>
            </a:r>
          </a:p>
        </c:rich>
      </c:tx>
      <c:layout/>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lumMod val="85000"/>
              <a:lumOff val="1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4575020792201475"/>
          <c:y val="0.14864409287999081"/>
          <c:w val="0.47488979017358329"/>
          <c:h val="0.71334328543347825"/>
        </c:manualLayout>
      </c:layout>
      <c:barChart>
        <c:barDir val="bar"/>
        <c:grouping val="clustered"/>
        <c:varyColors val="0"/>
        <c:ser>
          <c:idx val="0"/>
          <c:order val="0"/>
          <c:tx>
            <c:strRef>
              <c:f>'Pivot Tables'!$F$4</c:f>
              <c:strCache>
                <c:ptCount val="1"/>
                <c:pt idx="0">
                  <c:v>Total</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Tables'!$E$5:$E$12</c:f>
              <c:strCache>
                <c:ptCount val="7"/>
                <c:pt idx="0">
                  <c:v>Computers &amp; Accessories</c:v>
                </c:pt>
                <c:pt idx="1">
                  <c:v>Electronics</c:v>
                </c:pt>
                <c:pt idx="2">
                  <c:v>Health &amp; Personal Care</c:v>
                </c:pt>
                <c:pt idx="3">
                  <c:v>Home &amp; Kitchen</c:v>
                </c:pt>
                <c:pt idx="4">
                  <c:v>Home Improvement</c:v>
                </c:pt>
                <c:pt idx="5">
                  <c:v>Musical Instruments</c:v>
                </c:pt>
                <c:pt idx="6">
                  <c:v>Office Products</c:v>
                </c:pt>
              </c:strCache>
            </c:strRef>
          </c:cat>
          <c:val>
            <c:numRef>
              <c:f>'Pivot Tables'!$F$5:$F$12</c:f>
              <c:numCache>
                <c:formatCode>General</c:formatCode>
                <c:ptCount val="7"/>
                <c:pt idx="0">
                  <c:v>375</c:v>
                </c:pt>
                <c:pt idx="1">
                  <c:v>492</c:v>
                </c:pt>
                <c:pt idx="2">
                  <c:v>1</c:v>
                </c:pt>
                <c:pt idx="3">
                  <c:v>448</c:v>
                </c:pt>
                <c:pt idx="4">
                  <c:v>2</c:v>
                </c:pt>
                <c:pt idx="5">
                  <c:v>2</c:v>
                </c:pt>
                <c:pt idx="6">
                  <c:v>31</c:v>
                </c:pt>
              </c:numCache>
            </c:numRef>
          </c:val>
          <c:extLst>
            <c:ext xmlns:c16="http://schemas.microsoft.com/office/drawing/2014/chart" uri="{C3380CC4-5D6E-409C-BE32-E72D297353CC}">
              <c16:uniqueId val="{00000000-DC38-49F9-88D3-76A0CB31CDAB}"/>
            </c:ext>
          </c:extLst>
        </c:ser>
        <c:dLbls>
          <c:dLblPos val="outEnd"/>
          <c:showLegendKey val="0"/>
          <c:showVal val="1"/>
          <c:showCatName val="0"/>
          <c:showSerName val="0"/>
          <c:showPercent val="0"/>
          <c:showBubbleSize val="0"/>
        </c:dLbls>
        <c:gapWidth val="219"/>
        <c:axId val="1844014255"/>
        <c:axId val="1844016751"/>
      </c:barChart>
      <c:catAx>
        <c:axId val="1844014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1844016751"/>
        <c:crosses val="autoZero"/>
        <c:auto val="1"/>
        <c:lblAlgn val="ctr"/>
        <c:lblOffset val="100"/>
        <c:noMultiLvlLbl val="0"/>
      </c:catAx>
      <c:valAx>
        <c:axId val="1844016751"/>
        <c:scaling>
          <c:orientation val="minMax"/>
        </c:scaling>
        <c:delete val="1"/>
        <c:axPos val="b"/>
        <c:numFmt formatCode="General" sourceLinked="1"/>
        <c:majorTickMark val="none"/>
        <c:minorTickMark val="none"/>
        <c:tickLblPos val="nextTo"/>
        <c:crossAx val="18440142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(MS Excel Project).xlsx]Pivot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t>Avg</a:t>
            </a:r>
            <a:r>
              <a:rPr lang="en-US" sz="800" b="1" baseline="0"/>
              <a:t> price vs Discounted price</a:t>
            </a:r>
            <a:endParaRPr lang="en-US" sz="8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lumMod val="65000"/>
              <a:lumOff val="35000"/>
            </a:schemeClr>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tx1">
              <a:lumMod val="65000"/>
              <a:lumOff val="35000"/>
            </a:schemeClr>
          </a:solidFill>
          <a:ln>
            <a:noFill/>
          </a:ln>
          <a:effectLst/>
        </c:spPr>
        <c:dLbl>
          <c:idx val="0"/>
          <c:layout/>
          <c:numFmt formatCode="#,##0" sourceLinked="0"/>
          <c:spPr>
            <a:noFill/>
            <a:ln>
              <a:noFill/>
            </a:ln>
            <a:effectLst/>
          </c:spPr>
          <c:txPr>
            <a:bodyPr rot="0" spcFirstLastPara="1" vertOverflow="ellipsis" vert="horz" wrap="square" lIns="38100" tIns="19050" rIns="38100" bIns="19050" anchor="ctr" anchorCtr="1">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51196148252169"/>
                  <c:h val="8.8229035165003813E-2"/>
                </c:manualLayout>
              </c15:layout>
            </c:ext>
          </c:extLst>
        </c:dLbl>
      </c:pivotFmt>
    </c:pivotFmts>
    <c:plotArea>
      <c:layout/>
      <c:barChart>
        <c:barDir val="bar"/>
        <c:grouping val="clustered"/>
        <c:varyColors val="0"/>
        <c:ser>
          <c:idx val="0"/>
          <c:order val="0"/>
          <c:tx>
            <c:strRef>
              <c:f>'Pivot Tables'!$F$29</c:f>
              <c:strCache>
                <c:ptCount val="1"/>
                <c:pt idx="0">
                  <c:v>Average of Actual_price</c:v>
                </c:pt>
              </c:strCache>
            </c:strRef>
          </c:tx>
          <c:spPr>
            <a:solidFill>
              <a:schemeClr val="tx1">
                <a:lumMod val="65000"/>
                <a:lumOff val="35000"/>
              </a:schemeClr>
            </a:solidFill>
            <a:ln>
              <a:noFill/>
            </a:ln>
            <a:effectLst/>
          </c:spPr>
          <c:invertIfNegative val="0"/>
          <c:dPt>
            <c:idx val="1"/>
            <c:invertIfNegative val="0"/>
            <c:bubble3D val="0"/>
            <c:extLst>
              <c:ext xmlns:c16="http://schemas.microsoft.com/office/drawing/2014/chart" uri="{C3380CC4-5D6E-409C-BE32-E72D297353CC}">
                <c16:uniqueId val="{00000000-8733-497B-B6E4-2637E30B3991}"/>
              </c:ext>
            </c:extLst>
          </c:dPt>
          <c:dLbls>
            <c:dLbl>
              <c:idx val="1"/>
              <c:layout/>
              <c:numFmt formatCode="#,##0" sourceLinked="0"/>
              <c:spPr>
                <a:noFill/>
                <a:ln>
                  <a:noFill/>
                </a:ln>
                <a:effectLst/>
              </c:spPr>
              <c:txPr>
                <a:bodyPr rot="0" spcFirstLastPara="1" vertOverflow="ellipsis" vert="horz" wrap="square" lIns="38100" tIns="19050" rIns="38100" bIns="19050" anchor="ctr" anchorCtr="1">
                  <a:no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51196148252169"/>
                      <c:h val="8.8229035165003813E-2"/>
                    </c:manualLayout>
                  </c15:layout>
                </c:ext>
                <c:ext xmlns:c16="http://schemas.microsoft.com/office/drawing/2014/chart" uri="{C3380CC4-5D6E-409C-BE32-E72D297353CC}">
                  <c16:uniqueId val="{00000000-8733-497B-B6E4-2637E30B399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Tables'!$E$30:$E$36</c:f>
              <c:strCache>
                <c:ptCount val="7"/>
                <c:pt idx="0">
                  <c:v>Computers &amp; Accessories</c:v>
                </c:pt>
                <c:pt idx="1">
                  <c:v>Electronics</c:v>
                </c:pt>
                <c:pt idx="2">
                  <c:v>Health &amp; Personal Care</c:v>
                </c:pt>
                <c:pt idx="3">
                  <c:v>Home &amp; Kitchen</c:v>
                </c:pt>
                <c:pt idx="4">
                  <c:v>Home Improvement</c:v>
                </c:pt>
                <c:pt idx="5">
                  <c:v>Musical Instruments</c:v>
                </c:pt>
                <c:pt idx="6">
                  <c:v>Office Products</c:v>
                </c:pt>
              </c:strCache>
            </c:strRef>
          </c:cat>
          <c:val>
            <c:numRef>
              <c:f>'Pivot Tables'!$F$30:$F$36</c:f>
              <c:numCache>
                <c:formatCode>#,##0.00</c:formatCode>
                <c:ptCount val="7"/>
                <c:pt idx="0">
                  <c:v>1855.3456533333333</c:v>
                </c:pt>
                <c:pt idx="1">
                  <c:v>10384.168699186992</c:v>
                </c:pt>
                <c:pt idx="2">
                  <c:v>1900</c:v>
                </c:pt>
                <c:pt idx="3">
                  <c:v>4162.0736607142853</c:v>
                </c:pt>
                <c:pt idx="4">
                  <c:v>799</c:v>
                </c:pt>
                <c:pt idx="5">
                  <c:v>1347</c:v>
                </c:pt>
                <c:pt idx="6">
                  <c:v>397.19354838709677</c:v>
                </c:pt>
              </c:numCache>
            </c:numRef>
          </c:val>
          <c:extLst>
            <c:ext xmlns:c16="http://schemas.microsoft.com/office/drawing/2014/chart" uri="{C3380CC4-5D6E-409C-BE32-E72D297353CC}">
              <c16:uniqueId val="{00000000-9F34-4802-93CA-DF702A979261}"/>
            </c:ext>
          </c:extLst>
        </c:ser>
        <c:ser>
          <c:idx val="1"/>
          <c:order val="1"/>
          <c:tx>
            <c:strRef>
              <c:f>'Pivot Tables'!$G$29</c:f>
              <c:strCache>
                <c:ptCount val="1"/>
                <c:pt idx="0">
                  <c:v>Average of Discounted_price</c:v>
                </c:pt>
              </c:strCache>
            </c:strRef>
          </c:tx>
          <c:spPr>
            <a:solidFill>
              <a:schemeClr val="accent2"/>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Tables'!$E$30:$E$36</c:f>
              <c:strCache>
                <c:ptCount val="7"/>
                <c:pt idx="0">
                  <c:v>Computers &amp; Accessories</c:v>
                </c:pt>
                <c:pt idx="1">
                  <c:v>Electronics</c:v>
                </c:pt>
                <c:pt idx="2">
                  <c:v>Health &amp; Personal Care</c:v>
                </c:pt>
                <c:pt idx="3">
                  <c:v>Home &amp; Kitchen</c:v>
                </c:pt>
                <c:pt idx="4">
                  <c:v>Home Improvement</c:v>
                </c:pt>
                <c:pt idx="5">
                  <c:v>Musical Instruments</c:v>
                </c:pt>
                <c:pt idx="6">
                  <c:v>Office Products</c:v>
                </c:pt>
              </c:strCache>
            </c:strRef>
          </c:cat>
          <c:val>
            <c:numRef>
              <c:f>'Pivot Tables'!$G$30:$G$36</c:f>
              <c:numCache>
                <c:formatCode>#,##0.00</c:formatCode>
                <c:ptCount val="7"/>
                <c:pt idx="0">
                  <c:v>947.48895999999991</c:v>
                </c:pt>
                <c:pt idx="1">
                  <c:v>6205.0304878048782</c:v>
                </c:pt>
                <c:pt idx="2">
                  <c:v>899</c:v>
                </c:pt>
                <c:pt idx="3">
                  <c:v>2330.6156473214287</c:v>
                </c:pt>
                <c:pt idx="4">
                  <c:v>337</c:v>
                </c:pt>
                <c:pt idx="5">
                  <c:v>638</c:v>
                </c:pt>
                <c:pt idx="6">
                  <c:v>301.58064516129031</c:v>
                </c:pt>
              </c:numCache>
            </c:numRef>
          </c:val>
          <c:extLst>
            <c:ext xmlns:c16="http://schemas.microsoft.com/office/drawing/2014/chart" uri="{C3380CC4-5D6E-409C-BE32-E72D297353CC}">
              <c16:uniqueId val="{00000001-9F34-4802-93CA-DF702A979261}"/>
            </c:ext>
          </c:extLst>
        </c:ser>
        <c:dLbls>
          <c:dLblPos val="outEnd"/>
          <c:showLegendKey val="0"/>
          <c:showVal val="1"/>
          <c:showCatName val="0"/>
          <c:showSerName val="0"/>
          <c:showPercent val="0"/>
          <c:showBubbleSize val="0"/>
        </c:dLbls>
        <c:gapWidth val="219"/>
        <c:axId val="1792460000"/>
        <c:axId val="1792467488"/>
      </c:barChart>
      <c:catAx>
        <c:axId val="1792460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1792467488"/>
        <c:crosses val="autoZero"/>
        <c:auto val="1"/>
        <c:lblAlgn val="ctr"/>
        <c:lblOffset val="100"/>
        <c:noMultiLvlLbl val="0"/>
      </c:catAx>
      <c:valAx>
        <c:axId val="1792467488"/>
        <c:scaling>
          <c:orientation val="minMax"/>
        </c:scaling>
        <c:delete val="1"/>
        <c:axPos val="b"/>
        <c:numFmt formatCode="#,##0.00" sourceLinked="1"/>
        <c:majorTickMark val="out"/>
        <c:minorTickMark val="none"/>
        <c:tickLblPos val="nextTo"/>
        <c:crossAx val="1792460000"/>
        <c:crosses val="autoZero"/>
        <c:crossBetween val="between"/>
      </c:valAx>
      <c:spPr>
        <a:noFill/>
        <a:ln>
          <a:noFill/>
        </a:ln>
        <a:effectLst/>
      </c:spPr>
    </c:plotArea>
    <c:legend>
      <c:legendPos val="r"/>
      <c:layout>
        <c:manualLayout>
          <c:xMode val="edge"/>
          <c:yMode val="edge"/>
          <c:x val="0.52823812628516975"/>
          <c:y val="0.40024048571680393"/>
          <c:w val="0.47176187371483025"/>
          <c:h val="0.276958713602490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(MS Excel Project).xlsx]Pivot Tables!PivotTable14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700" b="1"/>
              <a:t>Product count by price range bucket</a:t>
            </a:r>
          </a:p>
        </c:rich>
      </c:tx>
      <c:layout>
        <c:manualLayout>
          <c:xMode val="edge"/>
          <c:yMode val="edge"/>
          <c:x val="0.14450767759070757"/>
          <c:y val="8.79999999999999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dLbl>
          <c:idx val="0"/>
          <c:showLegendKey val="1"/>
          <c:showVal val="1"/>
          <c:showCatName val="1"/>
          <c:showSerName val="1"/>
          <c:showPercent val="1"/>
          <c:showBubbleSize val="1"/>
          <c:extLst>
            <c:ext xmlns:c15="http://schemas.microsoft.com/office/drawing/2012/chart" uri="{CE6537A1-D6FC-4f65-9D91-7224C49458BB}"/>
          </c:extLst>
        </c:dLbl>
      </c:pivotFmt>
      <c:pivotFmt>
        <c:idx val="12"/>
      </c:pivotFmt>
      <c:pivotFmt>
        <c:idx val="13"/>
      </c:pivotFmt>
      <c:pivotFmt>
        <c:idx val="14"/>
      </c:pivotFmt>
      <c:pivotFmt>
        <c:idx val="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1"/>
          <c:showBubbleSize val="0"/>
          <c:extLst>
            <c:ext xmlns:c15="http://schemas.microsoft.com/office/drawing/2012/chart" uri="{CE6537A1-D6FC-4f65-9D91-7224C49458BB}"/>
          </c:extLst>
        </c:dLbl>
      </c:pivotFmt>
      <c:pivotFmt>
        <c:idx val="17"/>
      </c:pivotFmt>
      <c:pivotFmt>
        <c:idx val="18"/>
      </c:pivotFmt>
      <c:pivotFmt>
        <c:idx val="19"/>
      </c:pivotFmt>
      <c:pivotFmt>
        <c:idx val="2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5">
              <a:lumMod val="75000"/>
            </a:schemeClr>
          </a:solidFill>
          <a:ln w="19050">
            <a:solidFill>
              <a:schemeClr val="lt1"/>
            </a:solidFill>
          </a:ln>
          <a:effectLst/>
        </c:spPr>
      </c:pivotFmt>
      <c:pivotFmt>
        <c:idx val="22"/>
        <c:spPr>
          <a:solidFill>
            <a:srgbClr val="FFC000"/>
          </a:solidFill>
          <a:ln w="19050">
            <a:solidFill>
              <a:schemeClr val="lt1"/>
            </a:solidFill>
          </a:ln>
          <a:effectLst/>
        </c:spPr>
      </c:pivotFmt>
      <c:pivotFmt>
        <c:idx val="23"/>
        <c:spPr>
          <a:solidFill>
            <a:schemeClr val="accent5">
              <a:lumMod val="40000"/>
              <a:lumOff val="60000"/>
            </a:schemeClr>
          </a:solidFill>
          <a:ln w="19050">
            <a:solidFill>
              <a:schemeClr val="lt1"/>
            </a:solidFill>
          </a:ln>
          <a:effectLst/>
        </c:spPr>
        <c:dLbl>
          <c:idx val="0"/>
          <c:layout/>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fld id="{F804CED7-E250-4D76-AE64-C158F0B20E89}" type="VALUE">
                  <a:rPr lang="en-US"/>
                  <a:pPr>
                    <a:defRPr sz="10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15:dlblFieldTable/>
              <c15:showDataLabelsRange val="0"/>
            </c:ext>
          </c:extLst>
        </c:dLbl>
      </c:pivotFmt>
    </c:pivotFmts>
    <c:plotArea>
      <c:layout>
        <c:manualLayout>
          <c:layoutTarget val="inner"/>
          <c:xMode val="edge"/>
          <c:yMode val="edge"/>
          <c:x val="7.2055112310043121E-2"/>
          <c:y val="0.29192440944881892"/>
          <c:w val="0.59138591894676273"/>
          <c:h val="0.60327118110236211"/>
        </c:manualLayout>
      </c:layout>
      <c:doughnutChart>
        <c:varyColors val="1"/>
        <c:ser>
          <c:idx val="0"/>
          <c:order val="0"/>
          <c:tx>
            <c:strRef>
              <c:f>'Pivot Tables'!$F$77</c:f>
              <c:strCache>
                <c:ptCount val="1"/>
                <c:pt idx="0">
                  <c:v>Total</c:v>
                </c:pt>
              </c:strCache>
            </c:strRef>
          </c:tx>
          <c:dPt>
            <c:idx val="0"/>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1-9C36-41D1-88FC-1F695163F1AE}"/>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9C36-41D1-88FC-1F695163F1AE}"/>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9C36-41D1-88FC-1F695163F1AE}"/>
              </c:ext>
            </c:extLst>
          </c:dPt>
          <c:dLbls>
            <c:dLbl>
              <c:idx val="0"/>
              <c:layout/>
              <c:tx>
                <c:rich>
                  <a:bodyPr/>
                  <a:lstStyle/>
                  <a:p>
                    <a:fld id="{F804CED7-E250-4D76-AE64-C158F0B20E89}" type="VALUE">
                      <a:rPr lang="en-US"/>
                      <a:pPr/>
                      <a:t>[VALUE]</a:t>
                    </a:fld>
                    <a:endParaRPr lang="en-US"/>
                  </a:p>
                </c:rich>
              </c:tx>
              <c:showLegendKey val="0"/>
              <c:showVal val="1"/>
              <c:showCatName val="0"/>
              <c:showSerName val="0"/>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9C36-41D1-88FC-1F695163F1A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Tables'!$E$78:$E$81</c:f>
              <c:strCache>
                <c:ptCount val="3"/>
                <c:pt idx="0">
                  <c:v>&lt; ₹200</c:v>
                </c:pt>
                <c:pt idx="1">
                  <c:v>&gt; ₹500</c:v>
                </c:pt>
                <c:pt idx="2">
                  <c:v>₹200-₹500</c:v>
                </c:pt>
              </c:strCache>
            </c:strRef>
          </c:cat>
          <c:val>
            <c:numRef>
              <c:f>'Pivot Tables'!$F$78:$F$81</c:f>
              <c:numCache>
                <c:formatCode>General</c:formatCode>
                <c:ptCount val="3"/>
                <c:pt idx="0">
                  <c:v>159</c:v>
                </c:pt>
                <c:pt idx="1">
                  <c:v>851</c:v>
                </c:pt>
                <c:pt idx="2">
                  <c:v>341</c:v>
                </c:pt>
              </c:numCache>
            </c:numRef>
          </c:val>
          <c:extLst>
            <c:ext xmlns:c16="http://schemas.microsoft.com/office/drawing/2014/chart" uri="{C3380CC4-5D6E-409C-BE32-E72D297353CC}">
              <c16:uniqueId val="{00000006-9C36-41D1-88FC-1F695163F1A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(MS Excel Project).xlsx]Pivot 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700" b="1"/>
              <a:t>% Discount</a:t>
            </a:r>
            <a:r>
              <a:rPr lang="en-US" sz="700" b="1" baseline="0"/>
              <a:t> by Avg Rating</a:t>
            </a:r>
            <a:endParaRPr lang="en-US" sz="7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lumMod val="75000"/>
              <a:lumOff val="2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Tables'!$I$77</c:f>
              <c:strCache>
                <c:ptCount val="1"/>
                <c:pt idx="0">
                  <c:v>Total</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Tables'!$H$78:$H$82</c:f>
              <c:strCache>
                <c:ptCount val="5"/>
                <c:pt idx="0">
                  <c:v>&lt; 20%</c:v>
                </c:pt>
                <c:pt idx="1">
                  <c:v>20% - 40%</c:v>
                </c:pt>
                <c:pt idx="2">
                  <c:v>40% - 60%</c:v>
                </c:pt>
                <c:pt idx="3">
                  <c:v>60% - 80%</c:v>
                </c:pt>
                <c:pt idx="4">
                  <c:v>80% - 100%</c:v>
                </c:pt>
              </c:strCache>
            </c:strRef>
          </c:cat>
          <c:val>
            <c:numRef>
              <c:f>'Pivot Tables'!$I$78:$I$82</c:f>
              <c:numCache>
                <c:formatCode>0.00</c:formatCode>
                <c:ptCount val="5"/>
                <c:pt idx="0">
                  <c:v>4.1635802469135799</c:v>
                </c:pt>
                <c:pt idx="1">
                  <c:v>4.1298013245033065</c:v>
                </c:pt>
                <c:pt idx="2">
                  <c:v>4.0817535545023684</c:v>
                </c:pt>
                <c:pt idx="3">
                  <c:v>4.0628378378378374</c:v>
                </c:pt>
                <c:pt idx="4">
                  <c:v>4.0313609467455658</c:v>
                </c:pt>
              </c:numCache>
            </c:numRef>
          </c:val>
          <c:extLst>
            <c:ext xmlns:c16="http://schemas.microsoft.com/office/drawing/2014/chart" uri="{C3380CC4-5D6E-409C-BE32-E72D297353CC}">
              <c16:uniqueId val="{00000000-5886-4CA3-9B30-F5EB430A6271}"/>
            </c:ext>
          </c:extLst>
        </c:ser>
        <c:dLbls>
          <c:dLblPos val="outEnd"/>
          <c:showLegendKey val="0"/>
          <c:showVal val="1"/>
          <c:showCatName val="0"/>
          <c:showSerName val="0"/>
          <c:showPercent val="0"/>
          <c:showBubbleSize val="0"/>
        </c:dLbls>
        <c:gapWidth val="219"/>
        <c:overlap val="-27"/>
        <c:axId val="473743392"/>
        <c:axId val="473744224"/>
      </c:barChart>
      <c:catAx>
        <c:axId val="473743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73744224"/>
        <c:crosses val="autoZero"/>
        <c:auto val="1"/>
        <c:lblAlgn val="ctr"/>
        <c:lblOffset val="100"/>
        <c:noMultiLvlLbl val="0"/>
      </c:catAx>
      <c:valAx>
        <c:axId val="473744224"/>
        <c:scaling>
          <c:orientation val="minMax"/>
        </c:scaling>
        <c:delete val="1"/>
        <c:axPos val="l"/>
        <c:numFmt formatCode="0.00" sourceLinked="1"/>
        <c:majorTickMark val="none"/>
        <c:minorTickMark val="none"/>
        <c:tickLblPos val="nextTo"/>
        <c:crossAx val="473743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(MS Excel Project).xlsx]Pivot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t>Total Potential</a:t>
            </a:r>
            <a:r>
              <a:rPr lang="en-US" sz="800" b="1" baseline="0"/>
              <a:t> revenue by Category</a:t>
            </a:r>
            <a:endParaRPr lang="en-US" sz="8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Tables'!$B$77</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Tables'!$A$78:$A$85</c:f>
              <c:strCache>
                <c:ptCount val="7"/>
                <c:pt idx="0">
                  <c:v>Computers &amp; Accessories</c:v>
                </c:pt>
                <c:pt idx="1">
                  <c:v>Electronics</c:v>
                </c:pt>
                <c:pt idx="2">
                  <c:v>Health &amp; Personal Care</c:v>
                </c:pt>
                <c:pt idx="3">
                  <c:v>Home &amp; Kitchen</c:v>
                </c:pt>
                <c:pt idx="4">
                  <c:v>Home Improvement</c:v>
                </c:pt>
                <c:pt idx="5">
                  <c:v>Musical Instruments</c:v>
                </c:pt>
                <c:pt idx="6">
                  <c:v>Office Products</c:v>
                </c:pt>
              </c:strCache>
            </c:strRef>
          </c:cat>
          <c:val>
            <c:numRef>
              <c:f>'Pivot Tables'!$B$78:$B$85</c:f>
              <c:numCache>
                <c:formatCode>#,##0</c:formatCode>
                <c:ptCount val="7"/>
                <c:pt idx="0">
                  <c:v>11631429818.719999</c:v>
                </c:pt>
                <c:pt idx="1">
                  <c:v>91330717507</c:v>
                </c:pt>
                <c:pt idx="2">
                  <c:v>6959700</c:v>
                </c:pt>
                <c:pt idx="3">
                  <c:v>10459722337</c:v>
                </c:pt>
                <c:pt idx="4">
                  <c:v>6163434</c:v>
                </c:pt>
                <c:pt idx="5">
                  <c:v>151117062</c:v>
                </c:pt>
                <c:pt idx="6">
                  <c:v>60778817</c:v>
                </c:pt>
              </c:numCache>
            </c:numRef>
          </c:val>
          <c:extLst>
            <c:ext xmlns:c16="http://schemas.microsoft.com/office/drawing/2014/chart" uri="{C3380CC4-5D6E-409C-BE32-E72D297353CC}">
              <c16:uniqueId val="{00000000-9E60-4CDE-A7A3-2316EC980DD9}"/>
            </c:ext>
          </c:extLst>
        </c:ser>
        <c:dLbls>
          <c:dLblPos val="outEnd"/>
          <c:showLegendKey val="0"/>
          <c:showVal val="1"/>
          <c:showCatName val="0"/>
          <c:showSerName val="0"/>
          <c:showPercent val="0"/>
          <c:showBubbleSize val="0"/>
        </c:dLbls>
        <c:gapWidth val="219"/>
        <c:axId val="427612671"/>
        <c:axId val="427676735"/>
      </c:barChart>
      <c:catAx>
        <c:axId val="427612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427676735"/>
        <c:crosses val="autoZero"/>
        <c:auto val="1"/>
        <c:lblAlgn val="ctr"/>
        <c:lblOffset val="100"/>
        <c:noMultiLvlLbl val="0"/>
      </c:catAx>
      <c:valAx>
        <c:axId val="427676735"/>
        <c:scaling>
          <c:orientation val="minMax"/>
        </c:scaling>
        <c:delete val="1"/>
        <c:axPos val="b"/>
        <c:numFmt formatCode="#,##0" sourceLinked="1"/>
        <c:majorTickMark val="none"/>
        <c:minorTickMark val="none"/>
        <c:tickLblPos val="nextTo"/>
        <c:crossAx val="427612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t>Total reviews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tx1"/>
          </a:solidFill>
          <a:ln>
            <a:noFill/>
          </a:ln>
          <a:effectLst/>
        </c:spPr>
        <c:dLbl>
          <c:idx val="0"/>
          <c:layout>
            <c:manualLayout>
              <c:x val="0"/>
              <c:y val="-3.798821966363973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v>Total</c:v>
          </c:tx>
          <c:spPr>
            <a:solidFill>
              <a:schemeClr val="tx1"/>
            </a:solidFill>
            <a:ln>
              <a:noFill/>
            </a:ln>
            <a:effectLst/>
          </c:spPr>
          <c:invertIfNegative val="0"/>
          <c:dLbls>
            <c:dLbl>
              <c:idx val="1"/>
              <c:layout>
                <c:manualLayout>
                  <c:x val="0"/>
                  <c:y val="-3.7988219663639737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8CAB-4551-A2C6-770A78DE41D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7"/>
              <c:pt idx="0">
                <c:v>Computers &amp; Accessories</c:v>
              </c:pt>
              <c:pt idx="1">
                <c:v>Electronics</c:v>
              </c:pt>
              <c:pt idx="2">
                <c:v>Health &amp; Personal Care</c:v>
              </c:pt>
              <c:pt idx="3">
                <c:v>Home &amp; Kitchen</c:v>
              </c:pt>
              <c:pt idx="4">
                <c:v>Home Improvement</c:v>
              </c:pt>
              <c:pt idx="5">
                <c:v>Musical Instruments</c:v>
              </c:pt>
              <c:pt idx="6">
                <c:v>Office Products</c:v>
              </c:pt>
            </c:strLit>
          </c:cat>
          <c:val>
            <c:numLit>
              <c:formatCode>General</c:formatCode>
              <c:ptCount val="7"/>
              <c:pt idx="0">
                <c:v>6345525</c:v>
              </c:pt>
              <c:pt idx="1">
                <c:v>14225381</c:v>
              </c:pt>
              <c:pt idx="2">
                <c:v>3663</c:v>
              </c:pt>
              <c:pt idx="3">
                <c:v>2991069</c:v>
              </c:pt>
              <c:pt idx="4">
                <c:v>8566</c:v>
              </c:pt>
              <c:pt idx="5">
                <c:v>88882</c:v>
              </c:pt>
              <c:pt idx="6">
                <c:v>149675</c:v>
              </c:pt>
            </c:numLit>
          </c:val>
          <c:extLst>
            <c:ext xmlns:c16="http://schemas.microsoft.com/office/drawing/2014/chart" uri="{C3380CC4-5D6E-409C-BE32-E72D297353CC}">
              <c16:uniqueId val="{00000000-93A2-431E-8E91-5BFF5E6CAA6B}"/>
            </c:ext>
          </c:extLst>
        </c:ser>
        <c:dLbls>
          <c:dLblPos val="outEnd"/>
          <c:showLegendKey val="0"/>
          <c:showVal val="1"/>
          <c:showCatName val="0"/>
          <c:showSerName val="0"/>
          <c:showPercent val="0"/>
          <c:showBubbleSize val="0"/>
        </c:dLbls>
        <c:gapWidth val="219"/>
        <c:axId val="2032836768"/>
        <c:axId val="2032835520"/>
      </c:barChart>
      <c:catAx>
        <c:axId val="2032836768"/>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032835520"/>
        <c:crosses val="autoZero"/>
        <c:auto val="1"/>
        <c:lblAlgn val="ctr"/>
        <c:lblOffset val="100"/>
        <c:noMultiLvlLbl val="0"/>
        <c:extLst>
          <c:ext xmlns:c15="http://schemas.microsoft.com/office/drawing/2012/chart" uri="{F40574EE-89B7-4290-83BB-5DA773EAF853}">
            <c15:numFmt c:formatCode="General" c:sourceLinked="1"/>
          </c:ext>
        </c:extLst>
      </c:catAx>
      <c:valAx>
        <c:axId val="2032835520"/>
        <c:scaling>
          <c:orientation val="minMax"/>
        </c:scaling>
        <c:delete val="1"/>
        <c:axPos val="b"/>
        <c:numFmt formatCode="General" sourceLinked="0"/>
        <c:majorTickMark val="none"/>
        <c:minorTickMark val="none"/>
        <c:tickLblPos val="nextTo"/>
        <c:crossAx val="2032836768"/>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extLst>
    <c:ext xmlns:c15="http://schemas.microsoft.com/office/drawing/2012/chart" uri="{723BEF56-08C2-4564-9609-F4CBC75E7E54}">
      <c15:pivotSource>
        <c15:name>[Amazon case study (MS Excel Project).xlsx]PivotChartTable2</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800" b="1"/>
              <a:t>Top</a:t>
            </a:r>
            <a:r>
              <a:rPr lang="en-US" sz="800" b="1" baseline="0"/>
              <a:t> 5 products by combined score of Rating and no of Reviews</a:t>
            </a:r>
            <a:endParaRPr lang="en-US" sz="8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tx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5"/>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Mic(Furious Red)</c:v>
              </c:pt>
            </c:strLit>
          </c:cat>
          <c:val>
            <c:numLit>
              <c:formatCode>General</c:formatCode>
              <c:ptCount val="5"/>
              <c:pt idx="0">
                <c:v>3757358</c:v>
              </c:pt>
              <c:pt idx="1">
                <c:v>1878681.2000000002</c:v>
              </c:pt>
              <c:pt idx="2">
                <c:v>1878681.2000000002</c:v>
              </c:pt>
              <c:pt idx="3">
                <c:v>1579225.6999999997</c:v>
              </c:pt>
              <c:pt idx="4">
                <c:v>1491223.2999999998</c:v>
              </c:pt>
            </c:numLit>
          </c:val>
          <c:extLst>
            <c:ext xmlns:c16="http://schemas.microsoft.com/office/drawing/2014/chart" uri="{C3380CC4-5D6E-409C-BE32-E72D297353CC}">
              <c16:uniqueId val="{00000000-A033-48C7-B4DE-C735AA278570}"/>
            </c:ext>
          </c:extLst>
        </c:ser>
        <c:dLbls>
          <c:dLblPos val="outEnd"/>
          <c:showLegendKey val="0"/>
          <c:showVal val="1"/>
          <c:showCatName val="0"/>
          <c:showSerName val="0"/>
          <c:showPercent val="0"/>
          <c:showBubbleSize val="0"/>
        </c:dLbls>
        <c:gapWidth val="219"/>
        <c:overlap val="-27"/>
        <c:axId val="964593840"/>
        <c:axId val="964610064"/>
      </c:barChart>
      <c:catAx>
        <c:axId val="96459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964610064"/>
        <c:crosses val="autoZero"/>
        <c:auto val="1"/>
        <c:lblAlgn val="ctr"/>
        <c:lblOffset val="100"/>
        <c:noMultiLvlLbl val="0"/>
      </c:catAx>
      <c:valAx>
        <c:axId val="964610064"/>
        <c:scaling>
          <c:orientation val="minMax"/>
        </c:scaling>
        <c:delete val="1"/>
        <c:axPos val="l"/>
        <c:numFmt formatCode="General" sourceLinked="1"/>
        <c:majorTickMark val="none"/>
        <c:minorTickMark val="none"/>
        <c:tickLblPos val="nextTo"/>
        <c:crossAx val="964593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1</xdr:rowOff>
    </xdr:from>
    <xdr:to>
      <xdr:col>5</xdr:col>
      <xdr:colOff>406400</xdr:colOff>
      <xdr:row>1</xdr:row>
      <xdr:rowOff>101600</xdr:rowOff>
    </xdr:to>
    <xdr:sp macro="" textlink="">
      <xdr:nvSpPr>
        <xdr:cNvPr id="2" name="TextBox 1"/>
        <xdr:cNvSpPr txBox="1"/>
      </xdr:nvSpPr>
      <xdr:spPr>
        <a:xfrm>
          <a:off x="1" y="1"/>
          <a:ext cx="4216399" cy="292099"/>
        </a:xfrm>
        <a:prstGeom prst="flowChartTerminator">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FFC000"/>
              </a:solidFill>
              <a:latin typeface="Algerian" panose="04020705040A02060702" pitchFamily="82" charset="0"/>
            </a:rPr>
            <a:t>Amazon Product Review Dashboard</a:t>
          </a:r>
        </a:p>
      </xdr:txBody>
    </xdr:sp>
    <xdr:clientData/>
  </xdr:twoCellAnchor>
  <xdr:twoCellAnchor>
    <xdr:from>
      <xdr:col>0</xdr:col>
      <xdr:colOff>0</xdr:colOff>
      <xdr:row>1</xdr:row>
      <xdr:rowOff>90133</xdr:rowOff>
    </xdr:from>
    <xdr:to>
      <xdr:col>0</xdr:col>
      <xdr:colOff>698500</xdr:colOff>
      <xdr:row>4</xdr:row>
      <xdr:rowOff>179366</xdr:rowOff>
    </xdr:to>
    <xdr:sp macro="" textlink="">
      <xdr:nvSpPr>
        <xdr:cNvPr id="7" name="Oval 6"/>
        <xdr:cNvSpPr/>
      </xdr:nvSpPr>
      <xdr:spPr>
        <a:xfrm>
          <a:off x="0" y="280633"/>
          <a:ext cx="698500" cy="66073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600" b="1"/>
            <a:t>Total</a:t>
          </a:r>
          <a:r>
            <a:rPr lang="en-US" sz="600" b="1" baseline="0"/>
            <a:t> reviews</a:t>
          </a:r>
        </a:p>
        <a:p>
          <a:pPr algn="ctr"/>
          <a:r>
            <a:rPr lang="en-US" sz="700" b="1" i="0" u="none" strike="noStrike">
              <a:solidFill>
                <a:srgbClr val="FFC000"/>
              </a:solidFill>
              <a:effectLst/>
              <a:latin typeface="+mn-lt"/>
              <a:ea typeface="+mn-ea"/>
              <a:cs typeface="+mn-cs"/>
            </a:rPr>
            <a:t>23.8m</a:t>
          </a:r>
          <a:r>
            <a:rPr lang="en-US" sz="1200"/>
            <a:t> </a:t>
          </a:r>
          <a:endParaRPr lang="en-US" sz="1200" b="0" cap="none" spc="0">
            <a:ln w="0"/>
            <a:solidFill>
              <a:srgbClr val="FFC000"/>
            </a:solidFill>
            <a:effectLst>
              <a:outerShdw blurRad="38100" dist="25400" dir="5400000" algn="ctr" rotWithShape="0">
                <a:srgbClr val="6E747A">
                  <a:alpha val="43000"/>
                </a:srgbClr>
              </a:outerShdw>
            </a:effectLst>
          </a:endParaRPr>
        </a:p>
      </xdr:txBody>
    </xdr:sp>
    <xdr:clientData/>
  </xdr:twoCellAnchor>
  <xdr:twoCellAnchor>
    <xdr:from>
      <xdr:col>0</xdr:col>
      <xdr:colOff>559543</xdr:colOff>
      <xdr:row>1</xdr:row>
      <xdr:rowOff>77436</xdr:rowOff>
    </xdr:from>
    <xdr:to>
      <xdr:col>1</xdr:col>
      <xdr:colOff>571501</xdr:colOff>
      <xdr:row>4</xdr:row>
      <xdr:rowOff>166667</xdr:rowOff>
    </xdr:to>
    <xdr:sp macro="" textlink="">
      <xdr:nvSpPr>
        <xdr:cNvPr id="9" name="Oval 8"/>
        <xdr:cNvSpPr/>
      </xdr:nvSpPr>
      <xdr:spPr>
        <a:xfrm>
          <a:off x="559543" y="267936"/>
          <a:ext cx="773958" cy="660731"/>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600" b="1"/>
            <a:t>Total</a:t>
          </a:r>
          <a:r>
            <a:rPr lang="en-US" sz="600" b="1" baseline="0"/>
            <a:t> products</a:t>
          </a:r>
        </a:p>
        <a:p>
          <a:pPr algn="ctr"/>
          <a:r>
            <a:rPr lang="en-US" sz="700" b="1" i="0" u="none" strike="noStrike">
              <a:solidFill>
                <a:srgbClr val="FFC000"/>
              </a:solidFill>
              <a:effectLst/>
              <a:latin typeface="+mn-lt"/>
              <a:ea typeface="+mn-ea"/>
              <a:cs typeface="+mn-cs"/>
            </a:rPr>
            <a:t>1,351</a:t>
          </a:r>
          <a:r>
            <a:rPr lang="en-US" sz="1200"/>
            <a:t> </a:t>
          </a:r>
          <a:endParaRPr lang="en-US" sz="1200" b="0" cap="none" spc="0">
            <a:ln w="0"/>
            <a:solidFill>
              <a:srgbClr val="FFC000"/>
            </a:solidFill>
            <a:effectLst>
              <a:outerShdw blurRad="38100" dist="25400" dir="5400000" algn="ctr" rotWithShape="0">
                <a:srgbClr val="6E747A">
                  <a:alpha val="43000"/>
                </a:srgbClr>
              </a:outerShdw>
            </a:effectLst>
          </a:endParaRPr>
        </a:p>
      </xdr:txBody>
    </xdr:sp>
    <xdr:clientData/>
  </xdr:twoCellAnchor>
  <xdr:twoCellAnchor>
    <xdr:from>
      <xdr:col>1</xdr:col>
      <xdr:colOff>389049</xdr:colOff>
      <xdr:row>1</xdr:row>
      <xdr:rowOff>82788</xdr:rowOff>
    </xdr:from>
    <xdr:to>
      <xdr:col>2</xdr:col>
      <xdr:colOff>406401</xdr:colOff>
      <xdr:row>4</xdr:row>
      <xdr:rowOff>166667</xdr:rowOff>
    </xdr:to>
    <xdr:sp macro="" textlink="">
      <xdr:nvSpPr>
        <xdr:cNvPr id="10" name="Oval 9"/>
        <xdr:cNvSpPr/>
      </xdr:nvSpPr>
      <xdr:spPr>
        <a:xfrm>
          <a:off x="1153732" y="270605"/>
          <a:ext cx="782035" cy="64733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500" b="1" baseline="0"/>
            <a:t>AVG Discount % on product</a:t>
          </a:r>
        </a:p>
        <a:p>
          <a:pPr algn="ctr"/>
          <a:endParaRPr lang="en-US" sz="400" baseline="0"/>
        </a:p>
        <a:p>
          <a:pPr marL="0" marR="0" lvl="0" indent="0" algn="ctr" defTabSz="914400" eaLnBrk="1" fontAlgn="auto" latinLnBrk="0" hangingPunct="1">
            <a:lnSpc>
              <a:spcPct val="100000"/>
            </a:lnSpc>
            <a:spcBef>
              <a:spcPts val="0"/>
            </a:spcBef>
            <a:spcAft>
              <a:spcPts val="0"/>
            </a:spcAft>
            <a:buClrTx/>
            <a:buSzTx/>
            <a:buFontTx/>
            <a:buNone/>
            <a:tabLst/>
            <a:defRPr/>
          </a:pPr>
          <a:r>
            <a:rPr lang="en-US" sz="600" b="1" i="0" u="none" strike="noStrike">
              <a:solidFill>
                <a:srgbClr val="FFC000"/>
              </a:solidFill>
              <a:effectLst/>
              <a:latin typeface="+mn-lt"/>
              <a:ea typeface="+mn-ea"/>
              <a:cs typeface="+mn-cs"/>
            </a:rPr>
            <a:t>46.68%</a:t>
          </a:r>
          <a:r>
            <a:rPr lang="en-US" sz="200" b="1">
              <a:solidFill>
                <a:srgbClr val="FFC000"/>
              </a:solidFill>
            </a:rPr>
            <a:t> </a:t>
          </a:r>
          <a:r>
            <a:rPr lang="en-US" sz="200" b="1">
              <a:solidFill>
                <a:srgbClr val="FFC000"/>
              </a:solidFill>
              <a:effectLst/>
              <a:latin typeface="+mn-lt"/>
              <a:ea typeface="+mn-ea"/>
              <a:cs typeface="+mn-cs"/>
            </a:rPr>
            <a:t> </a:t>
          </a:r>
          <a:endParaRPr lang="en-US" sz="200" b="1">
            <a:solidFill>
              <a:srgbClr val="FFC000"/>
            </a:solidFill>
            <a:effectLst/>
          </a:endParaRPr>
        </a:p>
        <a:p>
          <a:pPr algn="ctr"/>
          <a:r>
            <a:rPr lang="en-US" sz="1200"/>
            <a:t> </a:t>
          </a:r>
          <a:endParaRPr lang="en-US" sz="1200" b="0" cap="none" spc="0">
            <a:ln w="0"/>
            <a:solidFill>
              <a:srgbClr val="FFC000"/>
            </a:solidFill>
            <a:effectLst>
              <a:outerShdw blurRad="38100" dist="25400" dir="5400000" algn="ctr" rotWithShape="0">
                <a:srgbClr val="6E747A">
                  <a:alpha val="43000"/>
                </a:srgbClr>
              </a:outerShdw>
            </a:effectLst>
          </a:endParaRPr>
        </a:p>
      </xdr:txBody>
    </xdr:sp>
    <xdr:clientData/>
  </xdr:twoCellAnchor>
  <xdr:twoCellAnchor>
    <xdr:from>
      <xdr:col>2</xdr:col>
      <xdr:colOff>271818</xdr:colOff>
      <xdr:row>1</xdr:row>
      <xdr:rowOff>91803</xdr:rowOff>
    </xdr:from>
    <xdr:to>
      <xdr:col>3</xdr:col>
      <xdr:colOff>215900</xdr:colOff>
      <xdr:row>4</xdr:row>
      <xdr:rowOff>185551</xdr:rowOff>
    </xdr:to>
    <xdr:sp macro="" textlink="">
      <xdr:nvSpPr>
        <xdr:cNvPr id="11" name="Oval 10"/>
        <xdr:cNvSpPr/>
      </xdr:nvSpPr>
      <xdr:spPr>
        <a:xfrm>
          <a:off x="1795818" y="282303"/>
          <a:ext cx="706082" cy="66524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500" b="1"/>
            <a:t>Total</a:t>
          </a:r>
          <a:r>
            <a:rPr lang="en-US" sz="500" b="1" baseline="0"/>
            <a:t> potential revenue</a:t>
          </a:r>
        </a:p>
        <a:p>
          <a:pPr algn="ctr"/>
          <a:endParaRPr lang="en-US" sz="400" baseline="0"/>
        </a:p>
        <a:p>
          <a:pPr marL="0" marR="0" lvl="0" indent="0" algn="ctr" defTabSz="914400" eaLnBrk="1" fontAlgn="auto" latinLnBrk="0" hangingPunct="1">
            <a:lnSpc>
              <a:spcPct val="100000"/>
            </a:lnSpc>
            <a:spcBef>
              <a:spcPts val="0"/>
            </a:spcBef>
            <a:spcAft>
              <a:spcPts val="0"/>
            </a:spcAft>
            <a:buClrTx/>
            <a:buSzTx/>
            <a:buFontTx/>
            <a:buNone/>
            <a:tabLst/>
            <a:defRPr/>
          </a:pPr>
          <a:r>
            <a:rPr lang="en-US" sz="600" b="1" i="0">
              <a:solidFill>
                <a:srgbClr val="FFC000"/>
              </a:solidFill>
              <a:effectLst/>
              <a:latin typeface="+mn-lt"/>
              <a:ea typeface="+mn-ea"/>
              <a:cs typeface="+mn-cs"/>
            </a:rPr>
            <a:t>₹114bn</a:t>
          </a:r>
          <a:r>
            <a:rPr lang="en-US" sz="600" b="1">
              <a:solidFill>
                <a:srgbClr val="FFC000"/>
              </a:solidFill>
              <a:effectLst/>
              <a:latin typeface="+mn-lt"/>
              <a:ea typeface="+mn-ea"/>
              <a:cs typeface="+mn-cs"/>
            </a:rPr>
            <a:t> </a:t>
          </a:r>
          <a:endParaRPr lang="en-US" sz="700" b="1">
            <a:solidFill>
              <a:srgbClr val="FFC000"/>
            </a:solidFill>
            <a:effectLst/>
          </a:endParaRPr>
        </a:p>
        <a:p>
          <a:pPr algn="ctr"/>
          <a:r>
            <a:rPr lang="en-US" sz="1200"/>
            <a:t> </a:t>
          </a:r>
          <a:endParaRPr lang="en-US" sz="1200" b="0" cap="none" spc="0">
            <a:ln w="0"/>
            <a:solidFill>
              <a:srgbClr val="FFC000"/>
            </a:solidFill>
            <a:effectLst>
              <a:outerShdw blurRad="38100" dist="25400" dir="5400000" algn="ctr" rotWithShape="0">
                <a:srgbClr val="6E747A">
                  <a:alpha val="43000"/>
                </a:srgbClr>
              </a:outerShdw>
            </a:effectLst>
          </a:endParaRPr>
        </a:p>
      </xdr:txBody>
    </xdr:sp>
    <xdr:clientData/>
  </xdr:twoCellAnchor>
  <xdr:oneCellAnchor>
    <xdr:from>
      <xdr:col>5</xdr:col>
      <xdr:colOff>422665</xdr:colOff>
      <xdr:row>0</xdr:row>
      <xdr:rowOff>0</xdr:rowOff>
    </xdr:from>
    <xdr:ext cx="1219016" cy="368710"/>
    <xdr:sp macro="" textlink="">
      <xdr:nvSpPr>
        <xdr:cNvPr id="13" name="TextBox 12"/>
        <xdr:cNvSpPr txBox="1"/>
      </xdr:nvSpPr>
      <xdr:spPr>
        <a:xfrm>
          <a:off x="4232665" y="0"/>
          <a:ext cx="1219016" cy="368710"/>
        </a:xfrm>
        <a:prstGeom prst="flowChartAlternateProcess">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en-US" sz="800">
              <a:solidFill>
                <a:srgbClr val="FFC000"/>
              </a:solidFill>
            </a:rPr>
            <a:t>19:05pm</a:t>
          </a:r>
        </a:p>
        <a:p>
          <a:pPr algn="ctr"/>
          <a:r>
            <a:rPr lang="en-US" sz="800">
              <a:solidFill>
                <a:srgbClr val="FFC000"/>
              </a:solidFill>
            </a:rPr>
            <a:t>04/07/2025</a:t>
          </a:r>
        </a:p>
      </xdr:txBody>
    </xdr:sp>
    <xdr:clientData/>
  </xdr:oneCellAnchor>
  <xdr:oneCellAnchor>
    <xdr:from>
      <xdr:col>6</xdr:col>
      <xdr:colOff>713061</xdr:colOff>
      <xdr:row>0</xdr:row>
      <xdr:rowOff>0</xdr:rowOff>
    </xdr:from>
    <xdr:ext cx="782767" cy="946314"/>
    <xdr:sp macro="" textlink="">
      <xdr:nvSpPr>
        <xdr:cNvPr id="12" name="TextBox 11"/>
        <xdr:cNvSpPr txBox="1"/>
      </xdr:nvSpPr>
      <xdr:spPr>
        <a:xfrm>
          <a:off x="5314575" y="0"/>
          <a:ext cx="782767" cy="946314"/>
        </a:xfrm>
        <a:prstGeom prst="flowChartAlternateProcess">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en-US" sz="900">
              <a:solidFill>
                <a:srgbClr val="FFC000"/>
              </a:solidFill>
            </a:rPr>
            <a:t>SAMSON</a:t>
          </a:r>
          <a:r>
            <a:rPr lang="en-US" sz="900" baseline="0">
              <a:solidFill>
                <a:srgbClr val="FFC000"/>
              </a:solidFill>
            </a:rPr>
            <a:t> OYEYEMI</a:t>
          </a:r>
        </a:p>
        <a:p>
          <a:pPr algn="ctr"/>
          <a:r>
            <a:rPr lang="en-US" sz="900" baseline="0">
              <a:solidFill>
                <a:srgbClr val="FFC000"/>
              </a:solidFill>
            </a:rPr>
            <a:t> </a:t>
          </a:r>
        </a:p>
        <a:p>
          <a:pPr algn="ctr"/>
          <a:r>
            <a:rPr lang="en-US" sz="700" b="0" cap="none" spc="0">
              <a:ln w="0"/>
              <a:solidFill>
                <a:schemeClr val="tx1"/>
              </a:solidFill>
              <a:effectLst>
                <a:outerShdw blurRad="38100" dist="19050" dir="2700000" algn="tl" rotWithShape="0">
                  <a:schemeClr val="dk1">
                    <a:alpha val="40000"/>
                  </a:schemeClr>
                </a:outerShdw>
              </a:effectLst>
            </a:rPr>
            <a:t>DSA CAPSTONE PROJECT</a:t>
          </a:r>
        </a:p>
      </xdr:txBody>
    </xdr:sp>
    <xdr:clientData/>
  </xdr:oneCellAnchor>
  <xdr:twoCellAnchor>
    <xdr:from>
      <xdr:col>2</xdr:col>
      <xdr:colOff>594955</xdr:colOff>
      <xdr:row>4</xdr:row>
      <xdr:rowOff>149079</xdr:rowOff>
    </xdr:from>
    <xdr:to>
      <xdr:col>5</xdr:col>
      <xdr:colOff>330200</xdr:colOff>
      <xdr:row>13</xdr:row>
      <xdr:rowOff>67431</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7681</xdr:colOff>
      <xdr:row>4</xdr:row>
      <xdr:rowOff>146908</xdr:rowOff>
    </xdr:from>
    <xdr:to>
      <xdr:col>2</xdr:col>
      <xdr:colOff>635000</xdr:colOff>
      <xdr:row>13</xdr:row>
      <xdr:rowOff>47048</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80884</xdr:colOff>
      <xdr:row>1</xdr:row>
      <xdr:rowOff>146823</xdr:rowOff>
    </xdr:from>
    <xdr:to>
      <xdr:col>7</xdr:col>
      <xdr:colOff>63500</xdr:colOff>
      <xdr:row>4</xdr:row>
      <xdr:rowOff>146049</xdr:rowOff>
    </xdr:to>
    <mc:AlternateContent xmlns:mc="http://schemas.openxmlformats.org/markup-compatibility/2006" xmlns:a14="http://schemas.microsoft.com/office/drawing/2010/main">
      <mc:Choice Requires="a14">
        <xdr:graphicFrame macro="">
          <xdr:nvGraphicFramePr>
            <xdr:cNvPr id="5" name="Price range bucket"/>
            <xdr:cNvGraphicFramePr/>
          </xdr:nvGraphicFramePr>
          <xdr:xfrm>
            <a:off x="0" y="0"/>
            <a:ext cx="0" cy="0"/>
          </xdr:xfrm>
          <a:graphic>
            <a:graphicData uri="http://schemas.microsoft.com/office/drawing/2010/slicer">
              <sle:slicer xmlns:sle="http://schemas.microsoft.com/office/drawing/2010/slicer" name="Price range bucket"/>
            </a:graphicData>
          </a:graphic>
        </xdr:graphicFrame>
      </mc:Choice>
      <mc:Fallback xmlns="">
        <xdr:sp macro="" textlink="">
          <xdr:nvSpPr>
            <xdr:cNvPr id="0" name=""/>
            <xdr:cNvSpPr>
              <a:spLocks noTextEdit="1"/>
            </xdr:cNvSpPr>
          </xdr:nvSpPr>
          <xdr:spPr>
            <a:xfrm>
              <a:off x="2366884" y="337323"/>
              <a:ext cx="3030616" cy="5707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292100</xdr:colOff>
      <xdr:row>4</xdr:row>
      <xdr:rowOff>143414</xdr:rowOff>
    </xdr:from>
    <xdr:to>
      <xdr:col>8</xdr:col>
      <xdr:colOff>0</xdr:colOff>
      <xdr:row>20</xdr:row>
      <xdr:rowOff>79375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134541</xdr:colOff>
      <xdr:row>13</xdr:row>
      <xdr:rowOff>49611</xdr:rowOff>
    </xdr:from>
    <xdr:to>
      <xdr:col>5</xdr:col>
      <xdr:colOff>317500</xdr:colOff>
      <xdr:row>20</xdr:row>
      <xdr:rowOff>79375</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13</xdr:row>
      <xdr:rowOff>49608</xdr:rowOff>
    </xdr:from>
    <xdr:to>
      <xdr:col>3</xdr:col>
      <xdr:colOff>152400</xdr:colOff>
      <xdr:row>20</xdr:row>
      <xdr:rowOff>69453</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xdr:row>
      <xdr:rowOff>127000</xdr:rowOff>
    </xdr:from>
    <xdr:to>
      <xdr:col>8</xdr:col>
      <xdr:colOff>0</xdr:colOff>
      <xdr:row>41</xdr:row>
      <xdr:rowOff>161529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20</xdr:row>
      <xdr:rowOff>50800</xdr:rowOff>
    </xdr:from>
    <xdr:to>
      <xdr:col>3</xdr:col>
      <xdr:colOff>685800</xdr:colOff>
      <xdr:row>30</xdr:row>
      <xdr:rowOff>165100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660400</xdr:colOff>
      <xdr:row>20</xdr:row>
      <xdr:rowOff>50800</xdr:rowOff>
    </xdr:from>
    <xdr:to>
      <xdr:col>7</xdr:col>
      <xdr:colOff>761999</xdr:colOff>
      <xdr:row>30</xdr:row>
      <xdr:rowOff>165100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SAM'S PC" refreshedDate="45843.912637152775" createdVersion="5" refreshedVersion="6" minRefreshableVersion="3" recordCount="0" supportSubquery="1" supportAdvancedDrill="1">
  <cacheSource type="external" connectionId="2"/>
  <cacheFields count="3">
    <cacheField name="[Measures].[Count of Product_name]" caption="Count of Product_name" numFmtId="0" hierarchy="33" level="32767"/>
    <cacheField name="[Table2].[Product Main Category].[Product Main Category]" caption="Product Main Category" numFmtId="0" hierarchy="21" level="1">
      <sharedItems count="7">
        <s v="Computers &amp; Accessories"/>
        <s v="Electronics"/>
        <s v="Health &amp; Personal Care"/>
        <s v="Home &amp; Kitchen"/>
        <s v="Home Improvement"/>
        <s v="Musical Instruments"/>
        <s v="Office Products"/>
      </sharedItems>
    </cacheField>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2" memberValueDatatype="130" unbalanced="0">
      <fieldsUsage count="2">
        <fieldUsage x="-1"/>
        <fieldUsage x="1"/>
      </fieldsUsage>
    </cacheHierarchy>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SAM'S PC" refreshedDate="45843.91263958333" createdVersion="5" refreshedVersion="6" minRefreshableVersion="3" recordCount="0" supportSubquery="1" supportAdvancedDrill="1">
  <cacheSource type="external" connectionId="2"/>
  <cacheFields count="3">
    <cacheField name="[Measures].[Sum of Review_count]" caption="Sum of Review_count" numFmtId="0" hierarchy="34" level="32767"/>
    <cacheField name="[Table2].[Product_name].[Product_name]" caption="Product_name" numFmtId="0" hierarchy="1" level="1">
      <sharedItems count="10">
        <s v="Amazon Basics High-Speed HDMI Cable, 6 Feet - Supports Ethernet, 3D, 4K video,Black"/>
        <s v="Amazon Basics High-Speed HDMI Cable, 6 Feet (2-Pack),Black"/>
        <s v="AmazonBasics Flexible Premium HDMI Cable (Black, 4K@60Hz, 18Gbps), 3-Foot"/>
        <s v="boAt Bassheads 100 in Ear Wired Earphones with Mic(Furious Red)"/>
        <s v="boAt Bassheads 100 in Ear Wired Earphones with Mic(Taffy Pink)"/>
        <s v="boAt BassHeads 100 in-Ear Wired Headphones with Mic (Black)"/>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haredItems>
    </cacheField>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2" memberValueDatatype="130" unbalanced="0">
      <fieldsUsage count="2">
        <fieldUsage x="-1"/>
        <fieldUsage x="1"/>
      </fieldsUsage>
    </cacheHierarchy>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SAM'S PC" refreshedDate="45843.912641319446" createdVersion="5" refreshedVersion="6" minRefreshableVersion="3" recordCount="0" supportSubquery="1" supportAdvancedDrill="1">
  <cacheSource type="external" connectionId="2"/>
  <cacheFields count="3">
    <cacheField name="[Measures].[Count of Product_name]" caption="Count of Product_name" numFmtId="0" hierarchy="33" level="32767"/>
    <cacheField name="[Table2].[% Discount distribution].[% Discount distribution]" caption="% Discount distribution" numFmtId="0" hierarchy="16" level="1">
      <sharedItems count="1">
        <s v="High discount"/>
      </sharedItems>
    </cacheField>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2" memberValueDatatype="130" unbalanced="0">
      <fieldsUsage count="2">
        <fieldUsage x="-1"/>
        <fieldUsage x="1"/>
      </fieldsUsage>
    </cacheHierarchy>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SAM'S PC" refreshedDate="45843.912642824071" createdVersion="5" refreshedVersion="6" minRefreshableVersion="3" recordCount="0" supportSubquery="1" supportAdvancedDrill="1">
  <cacheSource type="external" connectionId="2"/>
  <cacheFields count="3">
    <cacheField name="[Table2].[Ratings boundaries].[Ratings boundaries]" caption="Ratings boundaries" numFmtId="0" hierarchy="22" level="1">
      <sharedItems count="3">
        <s v="2.0 - 3.0"/>
        <s v="3.0 - 4.0"/>
        <s v="4.0 - 5.0"/>
      </sharedItems>
    </cacheField>
    <cacheField name="[Measures].[Count of Product_name]" caption="Count of Product_name" numFmtId="0" hierarchy="33" level="32767"/>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2" memberValueDatatype="130" unbalanced="0">
      <fieldsUsage count="2">
        <fieldUsage x="-1"/>
        <fieldUsage x="0"/>
      </fieldsUsage>
    </cacheHierarchy>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SAM'S PC" refreshedDate="45843.912644097225" createdVersion="5" refreshedVersion="6" minRefreshableVersion="3" recordCount="0" supportSubquery="1" supportAdvancedDrill="1">
  <cacheSource type="external" connectionId="2"/>
  <cacheFields count="3">
    <cacheField name="[Table2].[Product Main Category].[Product Main Category]" caption="Product Main Category" numFmtId="0" hierarchy="21" level="1">
      <sharedItems count="7">
        <s v="Computers &amp; Accessories"/>
        <s v="Electronics"/>
        <s v="Health &amp; Personal Care"/>
        <s v="Home &amp; Kitchen"/>
        <s v="Home Improvement"/>
        <s v="Musical Instruments"/>
        <s v="Office Products"/>
      </sharedItems>
    </cacheField>
    <cacheField name="[Measures].[Sum of Potential revenue]" caption="Sum of Potential revenue" numFmtId="0" hierarchy="41" level="32767"/>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2" memberValueDatatype="130" unbalanced="0">
      <fieldsUsage count="2">
        <fieldUsage x="-1"/>
        <fieldUsage x="0"/>
      </fieldsUsage>
    </cacheHierarchy>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SAM'S PC" refreshedDate="45843.912645601849" createdVersion="5" refreshedVersion="6" minRefreshableVersion="3" recordCount="0" supportSubquery="1" supportAdvancedDrill="1">
  <cacheSource type="external" connectionId="2"/>
  <cacheFields count="2">
    <cacheField name="[Table2].[Price range bucket].[Price range bucket]" caption="Price range bucket" numFmtId="0" hierarchy="18" level="1">
      <sharedItems count="3">
        <s v="&lt; ₹200"/>
        <s v="&gt; ₹500"/>
        <s v="₹200-₹500"/>
      </sharedItems>
    </cacheField>
    <cacheField name="[Measures].[Count of Product_name]" caption="Count of Product_name" numFmtId="0" hierarchy="33" level="32767"/>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0"/>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SAM'S PC" refreshedDate="45843.912647106481" createdVersion="5" refreshedVersion="6" minRefreshableVersion="3" recordCount="0" supportSubquery="1" supportAdvancedDrill="1">
  <cacheSource type="external" connectionId="2"/>
  <cacheFields count="3">
    <cacheField name="[Table2].[% Discount boundaries].[% Discount boundaries]" caption="% Discount boundaries" numFmtId="0" hierarchy="23" level="1">
      <sharedItems count="5">
        <s v="&lt; 20%"/>
        <s v="20% - 40%"/>
        <s v="40% - 60%"/>
        <s v="60% - 80%"/>
        <s v="80% - 100%"/>
      </sharedItems>
    </cacheField>
    <cacheField name="[Measures].[Average of Rating]" caption="Average of Rating" numFmtId="0" hierarchy="36" level="32767"/>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2" memberValueDatatype="130" unbalanced="0">
      <fieldsUsage count="2">
        <fieldUsage x="-1"/>
        <fieldUsage x="0"/>
      </fieldsUsage>
    </cacheHierarchy>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SAM'S PC" refreshedDate="45843.912648726851" createdVersion="5" refreshedVersion="6" minRefreshableVersion="3" recordCount="0" supportSubquery="1" supportAdvancedDrill="1">
  <cacheSource type="external" connectionId="2"/>
  <cacheFields count="3">
    <cacheField name="[Measures].[Count of Product_name]" caption="Count of Product_name" numFmtId="0" hierarchy="33" level="32767"/>
    <cacheField name="[Table2].[Review count distribution].[Review count distribution]" caption="Review count distribution" numFmtId="0" hierarchy="24" level="1">
      <sharedItems count="1">
        <s v="Low reviews"/>
      </sharedItems>
    </cacheField>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2" memberValueDatatype="130" unbalanced="0">
      <fieldsUsage count="2">
        <fieldUsage x="-1"/>
        <fieldUsage x="1"/>
      </fieldsUsage>
    </cacheHierarchy>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SAM'S PC" refreshedDate="45843.912650115744" createdVersion="5" refreshedVersion="6" minRefreshableVersion="3" recordCount="0" supportSubquery="1" supportAdvancedDrill="1">
  <cacheSource type="external" connectionId="2"/>
  <cacheFields count="3">
    <cacheField name="[Table2].[Product Main Category].[Product Main Category]" caption="Product Main Category" numFmtId="0" hierarchy="21" level="1">
      <sharedItems count="7">
        <s v="Computers &amp; Accessories"/>
        <s v="Electronics"/>
        <s v="Health &amp; Personal Care"/>
        <s v="Home &amp; Kitchen"/>
        <s v="Home Improvement"/>
        <s v="Musical Instruments"/>
        <s v="Office Products"/>
      </sharedItems>
    </cacheField>
    <cacheField name="[Measures].[Average of Discount_percentage]" caption="Average of Discount_percentage" numFmtId="0" hierarchy="32" level="32767"/>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2" memberValueDatatype="130" unbalanced="0">
      <fieldsUsage count="2">
        <fieldUsage x="-1"/>
        <fieldUsage x="0"/>
      </fieldsUsage>
    </cacheHierarchy>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SAM'S PC" refreshedDate="45843.912652314815" createdVersion="5" refreshedVersion="6" minRefreshableVersion="3" recordCount="0" supportSubquery="1" supportAdvancedDrill="1">
  <cacheSource type="external" connectionId="2"/>
  <cacheFields count="3">
    <cacheField name="[Table2].[Product_name].[Product_name]" caption="Product_name" numFmtId="0" hierarchy="1" level="1">
      <sharedItems count="5">
        <s v="Amazon Basics High-Speed HDMI Cable, 6 Feet - Supports Ethernet, 3D, 4K video,Black"/>
        <s v="Amazon Basics High-Speed HDMI Cable, 6 Feet (2-Pack),Black"/>
        <s v="AmazonBasics Flexible Premium HDMI Cable (Black, 4K@60Hz, 18Gbps), 3-Foot"/>
        <s v="boAt Bassheads 100 in Ear Wired Earphones with Mic(Furious Red)"/>
        <s v="boAt Bassheads 100 in Ear Wired Earphones with Mic(Taffy Pink)"/>
      </sharedItems>
    </cacheField>
    <cacheField name="[Measures].[Sum of Combined score (Ratings and Reviews count)]" caption="Sum of Combined score (Ratings and Reviews count)" numFmtId="0" hierarchy="43" level="32767"/>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2" memberValueDatatype="130" unbalanced="0">
      <fieldsUsage count="2">
        <fieldUsage x="-1"/>
        <fieldUsage x="0"/>
      </fieldsUsage>
    </cacheHierarchy>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oneField="1" hidden="1">
      <fieldsUsage count="1">
        <fieldUsage x="1"/>
      </fieldsUsage>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SAM'S PC" refreshedDate="45843.912653819447" createdVersion="5" refreshedVersion="6" minRefreshableVersion="3" recordCount="0" supportSubquery="1" supportAdvancedDrill="1">
  <cacheSource type="external" connectionId="2"/>
  <cacheFields count="2">
    <cacheField name="[Measures].[measure 3]" caption="measure 3" numFmtId="0" hierarchy="27" level="32767"/>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1"/>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oneField="1">
      <fieldsUsage count="1">
        <fieldUsage x="0"/>
      </fieldsUsage>
    </cacheHierarchy>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SAM'S PC" refreshedDate="45843.912655092594" createdVersion="5" refreshedVersion="6" minRefreshableVersion="3" recordCount="0" supportSubquery="1" supportAdvancedDrill="1">
  <cacheSource type="external" connectionId="2"/>
  <cacheFields count="2">
    <cacheField name="[Measures].[measure 4]" caption="measure 4" numFmtId="0" hierarchy="28" level="32767"/>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1"/>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oneField="1">
      <fieldsUsage count="1">
        <fieldUsage x="0"/>
      </fieldsUsage>
    </cacheHierarchy>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SAM'S PC" refreshedDate="45843.912656597226" createdVersion="5" refreshedVersion="6" minRefreshableVersion="3" recordCount="0" supportSubquery="1" supportAdvancedDrill="1">
  <cacheSource type="external" connectionId="2"/>
  <cacheFields count="3">
    <cacheField name="[Table2].[Product Main Category].[Product Main Category]" caption="Product Main Category" numFmtId="0" hierarchy="21" level="1">
      <sharedItems count="7">
        <s v="Computers &amp; Accessories"/>
        <s v="Electronics"/>
        <s v="Health &amp; Personal Care"/>
        <s v="Home &amp; Kitchen"/>
        <s v="Home Improvement"/>
        <s v="Musical Instruments"/>
        <s v="Office Products"/>
      </sharedItems>
    </cacheField>
    <cacheField name="[Measures].[Average of Discount_percentage]" caption="Average of Discount_percentage" numFmtId="0" hierarchy="32" level="32767"/>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2" memberValueDatatype="130" unbalanced="0">
      <fieldsUsage count="2">
        <fieldUsage x="-1"/>
        <fieldUsage x="0"/>
      </fieldsUsage>
    </cacheHierarchy>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SAM'S PC" refreshedDate="45843.912658217596" createdVersion="5" refreshedVersion="6" minRefreshableVersion="3" recordCount="0" supportSubquery="1" supportAdvancedDrill="1">
  <cacheSource type="external" connectionId="2"/>
  <cacheFields count="3">
    <cacheField name="[Measures].[Sum of Review_count]" caption="Sum of Review_count" numFmtId="0" hierarchy="34" level="32767"/>
    <cacheField name="[Table2].[Product Main Category].[Product Main Category]" caption="Product Main Category" numFmtId="0" hierarchy="21" level="1">
      <sharedItems count="7">
        <s v="Computers &amp; Accessories"/>
        <s v="Electronics"/>
        <s v="Health &amp; Personal Care"/>
        <s v="Home &amp; Kitchen"/>
        <s v="Home Improvement"/>
        <s v="Musical Instruments"/>
        <s v="Office Products"/>
      </sharedItems>
    </cacheField>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2" memberValueDatatype="130" unbalanced="0">
      <fieldsUsage count="2">
        <fieldUsage x="-1"/>
        <fieldUsage x="1"/>
      </fieldsUsage>
    </cacheHierarchy>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SAM'S PC" refreshedDate="45843.91266076389" createdVersion="5" refreshedVersion="6" minRefreshableVersion="3" recordCount="0" supportSubquery="1" supportAdvancedDrill="1">
  <cacheSource type="external" connectionId="2"/>
  <cacheFields count="3">
    <cacheField name="[Table2].[Product_name].[Product_name]" caption="Product_name" numFmtId="0" hierarchy="1" level="1">
      <sharedItems count="10" longText="1">
        <s v="Amazon Basics Wireless Mouse | 2.4 GHz Connection, 1600 DPI | Type - C Adapter | Upto 12 Months of Battery Life | Ambidextrous Design | Suitable for PC/Mac/Laptop"/>
        <s v="Campfire Spring Chef Prolix Instant Portable Water Heater Geyser 1Ltr. for Use Home Stainless Steel Baking Rack | Restaurant | Office | Labs | Clinics | Saloon | with Installation Kit (With MCB)"/>
        <s v="FIGMENT Handheld Milk Frother Rechargeable, 3-Speed Electric Frother for Coffee with 2 Whisks and Coffee Decoration Tool, Coffee Frother Mixer, CRESCENT ENTERPRISES VRW0.50BK (A1)"/>
        <s v="Instant Pot Air Fryer, Vortex 2QT, Touch Control Panel, 360¬∞ EvenCrisp‚Ñ¢ Technology, Uses 95 % less Oil, 4-in-1 Appliance: Air Fry, Roast, Bake, Reheat (Vortex 1.97Litre, Black)"/>
        <s v="Multifunctional 2 in 1 Electric Egg Boiling Steamer Egg Frying Pan Egg Boiler Electric Automatic Off with Egg Boiler Machine Non-Stick Electric Egg Frying Pan-Tiger Woods (Multy)"/>
        <s v="Oratech Coffee Frother electric, milk frother electric, coffee beater, cappuccino maker, Coffee Foamer, Mocktail Mixer, Coffee Foam Maker, coffee whisker electric, Froth Maker, coffee stirrers electric, coffee frothers, Coffee Blender, (6 Month Warranty) (Multicolour)"/>
        <s v="REDTECH USB-C to Lightning Cable 3.3FT, [Apple MFi Certified] Lightning to Type C Fast Charging Cord Compatible with iPhone 14/13/13 pro/Max/12/11/X/XS/XR/8, Supports Power Delivery - White"/>
        <s v="Sony Bravia 164 cm (65 inches) 4K Ultra HD Smart LED Google TV KD-65X74K (Black)"/>
        <s v="Swiffer Instant Electric Water Heater Faucet Tap Home-Kitchen Instantaneous Water Heater Tank less for Tap, LED Electric Head Water Heaters Tail Gallon Comfort(3000W) ((Pack of 1))"/>
        <s v="Syncwire LTG to USB Cable for Fast Charging Compatible with Phone 5/ 5C/ 5S/ 6/ 6S/ 7/8/ X/XR/XS Max/ 11/12/ 13 Series and Pad Air/Mini, Pod &amp; Other Devices (1.1 Meter, White)"/>
      </sharedItems>
    </cacheField>
    <cacheField name="[Measures].[Average of Rating]" caption="Average of Rating" numFmtId="0" hierarchy="36" level="32767"/>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2" memberValueDatatype="130" unbalanced="0">
      <fieldsUsage count="2">
        <fieldUsage x="-1"/>
        <fieldUsage x="0"/>
      </fieldsUsage>
    </cacheHierarchy>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2"/>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SAM'S PC" refreshedDate="45843.912662037037" createdVersion="5" refreshedVersion="6" minRefreshableVersion="3" recordCount="0" supportSubquery="1" supportAdvancedDrill="1">
  <cacheSource type="external" connectionId="2"/>
  <cacheFields count="4">
    <cacheField name="[Measures].[Average of Actual_price]" caption="Average of Actual_price" numFmtId="0" hierarchy="38" level="32767"/>
    <cacheField name="[Table2].[Product Main Category].[Product Main Category]" caption="Product Main Category" numFmtId="0" hierarchy="21" level="1">
      <sharedItems count="7">
        <s v="Computers &amp; Accessories"/>
        <s v="Electronics"/>
        <s v="Health &amp; Personal Care"/>
        <s v="Home &amp; Kitchen"/>
        <s v="Home Improvement"/>
        <s v="Musical Instruments"/>
        <s v="Office Products"/>
      </sharedItems>
    </cacheField>
    <cacheField name="[Measures].[Average of Discounted_price]" caption="Average of Discounted_price" numFmtId="0" hierarchy="40" level="32767"/>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3"/>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2" memberValueDatatype="130" unbalanced="0">
      <fieldsUsage count="2">
        <fieldUsage x="-1"/>
        <fieldUsage x="1"/>
      </fieldsUsage>
    </cacheHierarchy>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SAM'S PC" refreshedDate="45843.912663310184" createdVersion="5" refreshedVersion="6" minRefreshableVersion="3" recordCount="0" supportSubquery="1" supportAdvancedDrill="1">
  <cacheSource type="external" connectionId="2"/>
  <cacheFields count="2">
    <cacheField name="[Measures].[measure 1]" caption="measure 1" numFmtId="0" hierarchy="26" level="32767"/>
    <cacheField name="[Table2].[Price range bucket].[Price range bucket]" caption="Price range bucket" numFmtId="0" hierarchy="18" level="1">
      <sharedItems containsSemiMixedTypes="0" containsNonDate="0" containsString="0"/>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fieldsUsage count="2">
        <fieldUsage x="-1"/>
        <fieldUsage x="1"/>
      </fieldsUsage>
    </cacheHierarchy>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oneField="1">
      <fieldsUsage count="1">
        <fieldUsage x="0"/>
      </fieldsUsage>
    </cacheHierarchy>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SAM'S PC" refreshedDate="45843.912634490742" createdVersion="3"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2" memberValueDatatype="130" unbalanced="0"/>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0" memberValueDatatype="130" unbalanced="0"/>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hidden="1">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extLst>
    <ext xmlns:x14="http://schemas.microsoft.com/office/spreadsheetml/2009/9/main" uri="{725AE2AE-9491-48be-B2B4-4EB974FC3084}">
      <x14:pivotCacheDefinition slicerData="1" pivotCacheId="21"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SAM'S PC" refreshedDate="45843.912632870371" createdVersion="5" refreshedVersion="6"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2">
    <cacheField name="[Measures].[Sum of Review_count]" caption="Sum of Review_count" numFmtId="0" hierarchy="34" level="32767"/>
    <cacheField name="[Table2].[Product Main Category].[Product Main Category]" caption="Product Main Category" numFmtId="0" hierarchy="21" level="1">
      <sharedItems count="7">
        <s v="Computers &amp; Accessories"/>
        <s v="Electronics"/>
        <s v="Health &amp; Personal Care"/>
        <s v="Home &amp; Kitchen"/>
        <s v="Home Improvement"/>
        <s v="Musical Instruments"/>
        <s v="Office Products"/>
      </sharedItems>
    </cacheField>
  </cacheFields>
  <cacheHierarchies count="44">
    <cacheHierarchy uniqueName="[Table2].[Product_id]" caption="Product_id" attribute="1" defaultMemberUniqueName="[Table2].[Product_id].[All]" allUniqueName="[Table2].[Product_id].[All]" dimensionUniqueName="[Table2]" displayFolder="" count="0" memberValueDatatype="130" unbalanced="0"/>
    <cacheHierarchy uniqueName="[Table2].[Product_name]" caption="Product_name" attribute="1" defaultMemberUniqueName="[Table2].[Product_name].[All]" allUniqueName="[Table2].[Product_name].[All]" dimensionUniqueName="[Table2]" displayFolder="" count="0" memberValueDatatype="130" unbalanced="0"/>
    <cacheHierarchy uniqueName="[Table2].[Category]" caption="Category" attribute="1" defaultMemberUniqueName="[Table2].[Category].[All]" allUniqueName="[Table2].[Category].[All]" dimensionUniqueName="[Table2]" displayFolder="" count="0" memberValueDatatype="130" unbalanced="0"/>
    <cacheHierarchy uniqueName="[Table2].[Discounted_price]" caption="Discounted_price" attribute="1" defaultMemberUniqueName="[Table2].[Discounted_price].[All]" allUniqueName="[Table2].[Discounted_price].[All]" dimensionUniqueName="[Table2]" displayFolder="" count="0" memberValueDatatype="5" unbalanced="0"/>
    <cacheHierarchy uniqueName="[Table2].[Actual_price]" caption="Actual_price" attribute="1" defaultMemberUniqueName="[Table2].[Actual_price].[All]" allUniqueName="[Table2].[Actual_price].[All]" dimensionUniqueName="[Table2]" displayFolder="" count="0" memberValueDatatype="5" unbalanced="0"/>
    <cacheHierarchy uniqueName="[Table2].[Discount_percentage]" caption="Discount_percentage" attribute="1" defaultMemberUniqueName="[Table2].[Discount_percentage].[All]" allUniqueName="[Table2].[Discount_percentage].[All]" dimensionUniqueName="[Table2]" displayFolder="" count="0" memberValueDatatype="5" unbalanced="0"/>
    <cacheHierarchy uniqueName="[Table2].[Rating]" caption="Rating" attribute="1" defaultMemberUniqueName="[Table2].[Rating].[All]" allUniqueName="[Table2].[Rating].[All]" dimensionUniqueName="[Table2]" displayFolder="" count="0" memberValueDatatype="5" unbalanced="0"/>
    <cacheHierarchy uniqueName="[Table2].[Review_count]" caption="Review_count" attribute="1" defaultMemberUniqueName="[Table2].[Review_count].[All]" allUniqueName="[Table2].[Review_count].[All]" dimensionUniqueName="[Table2]" displayFolder="" count="0" memberValueDatatype="20" unbalanced="0"/>
    <cacheHierarchy uniqueName="[Table2].[About_product]" caption="About_product" attribute="1" defaultMemberUniqueName="[Table2].[About_product].[All]" allUniqueName="[Table2].[About_product].[All]" dimensionUniqueName="[Table2]" displayFolder="" count="0" memberValueDatatype="130" unbalanced="0"/>
    <cacheHierarchy uniqueName="[Table2].[User_id]" caption="User_id" attribute="1" defaultMemberUniqueName="[Table2].[User_id].[All]" allUniqueName="[Table2].[User_id].[All]" dimensionUniqueName="[Table2]" displayFolder="" count="0" memberValueDatatype="130" unbalanced="0"/>
    <cacheHierarchy uniqueName="[Table2].[User_name]" caption="User_name" attribute="1" defaultMemberUniqueName="[Table2].[User_name].[All]" allUniqueName="[Table2].[User_name].[All]" dimensionUniqueName="[Table2]" displayFolder="" count="0" memberValueDatatype="130" unbalanced="0"/>
    <cacheHierarchy uniqueName="[Table2].[Review_id]" caption="Review_id" attribute="1" defaultMemberUniqueName="[Table2].[Review_id].[All]" allUniqueName="[Table2].[Review_id].[All]" dimensionUniqueName="[Table2]" displayFolder="" count="0" memberValueDatatype="130" unbalanced="0"/>
    <cacheHierarchy uniqueName="[Table2].[Review_title]" caption="Review_title" attribute="1" defaultMemberUniqueName="[Table2].[Review_title].[All]" allUniqueName="[Table2].[Review_title].[All]" dimensionUniqueName="[Table2]" displayFolder="" count="0" memberValueDatatype="130" unbalanced="0"/>
    <cacheHierarchy uniqueName="[Table2].[Review_content]" caption="Review_content" attribute="1" defaultMemberUniqueName="[Table2].[Review_content].[All]" allUniqueName="[Table2].[Review_content].[All]" dimensionUniqueName="[Table2]" displayFolder="" count="0" memberValueDatatype="130" unbalanced="0"/>
    <cacheHierarchy uniqueName="[Table2].[Img_link]" caption="Img_link" attribute="1" defaultMemberUniqueName="[Table2].[Img_link].[All]" allUniqueName="[Table2].[Img_link].[All]" dimensionUniqueName="[Table2]" displayFolder="" count="0" memberValueDatatype="130" unbalanced="0"/>
    <cacheHierarchy uniqueName="[Table2].[Product_link]" caption="Product_link" attribute="1" defaultMemberUniqueName="[Table2].[Product_link].[All]" allUniqueName="[Table2].[Product_link].[All]" dimensionUniqueName="[Table2]" displayFolder="" count="0" memberValueDatatype="130" unbalanced="0"/>
    <cacheHierarchy uniqueName="[Table2].[% Discount distribution]" caption="% Discount distribution" attribute="1" defaultMemberUniqueName="[Table2].[% Discount distribution].[All]" allUniqueName="[Table2].[% Discount distribution].[All]" dimensionUniqueName="[Table2]" displayFolder="" count="0" memberValueDatatype="130" unbalanced="0"/>
    <cacheHierarchy uniqueName="[Table2].[Potential revenue]" caption="Potential revenue" attribute="1" defaultMemberUniqueName="[Table2].[Potential revenue].[All]" allUniqueName="[Table2].[Potential revenue].[All]" dimensionUniqueName="[Table2]" displayFolder="" count="0" memberValueDatatype="5" unbalanced="0"/>
    <cacheHierarchy uniqueName="[Table2].[Price range bucket]" caption="Price range bucket" attribute="1" defaultMemberUniqueName="[Table2].[Price range bucket].[All]" allUniqueName="[Table2].[Price range bucket].[All]" dimensionUniqueName="[Table2]" displayFolder="" count="0" memberValueDatatype="130" unbalanced="0"/>
    <cacheHierarchy uniqueName="[Table2].[Product Category]" caption="Product Category" attribute="1" defaultMemberUniqueName="[Table2].[Product Category].[All]" allUniqueName="[Table2].[Product Category].[All]" dimensionUniqueName="[Table2]" displayFolder="" count="0" memberValueDatatype="130" unbalanced="0"/>
    <cacheHierarchy uniqueName="[Table2].[Product sub-category]" caption="Product sub-category" attribute="1" defaultMemberUniqueName="[Table2].[Product sub-category].[All]" allUniqueName="[Table2].[Product sub-category].[All]" dimensionUniqueName="[Table2]" displayFolder="" count="0" memberValueDatatype="130" unbalanced="0"/>
    <cacheHierarchy uniqueName="[Table2].[Product Main Category]" caption="Product Main Category" attribute="1" defaultMemberUniqueName="[Table2].[Product Main Category].[All]" allUniqueName="[Table2].[Product Main Category].[All]" dimensionUniqueName="[Table2]" displayFolder="" count="2" memberValueDatatype="130" unbalanced="0">
      <fieldsUsage count="2">
        <fieldUsage x="-1"/>
        <fieldUsage x="1"/>
      </fieldsUsage>
    </cacheHierarchy>
    <cacheHierarchy uniqueName="[Table2].[Ratings boundaries]" caption="Ratings boundaries" attribute="1" defaultMemberUniqueName="[Table2].[Ratings boundaries].[All]" allUniqueName="[Table2].[Ratings boundaries].[All]" dimensionUniqueName="[Table2]" displayFolder="" count="0" memberValueDatatype="130" unbalanced="0"/>
    <cacheHierarchy uniqueName="[Table2].[% Discount boundaries]" caption="% Discount boundaries" attribute="1" defaultMemberUniqueName="[Table2].[% Discount boundaries].[All]" allUniqueName="[Table2].[% Discount boundaries].[All]" dimensionUniqueName="[Table2]" displayFolder="" count="0" memberValueDatatype="130" unbalanced="0"/>
    <cacheHierarchy uniqueName="[Table2].[Review count distribution]" caption="Review count distribution" attribute="1" defaultMemberUniqueName="[Table2].[Review count distribution].[All]" allUniqueName="[Table2].[Review count distribution].[All]" dimensionUniqueName="[Table2]" displayFolder="" count="0" memberValueDatatype="130" unbalanced="0"/>
    <cacheHierarchy uniqueName="[Table2].[Combined score (Ratings and Reviews count)]" caption="Combined score (Ratings and Reviews count)" attribute="1" defaultMemberUniqueName="[Table2].[Combined score (Ratings and Reviews count)].[All]" allUniqueName="[Table2].[Combined score (Ratings and Reviews count)].[All]" dimensionUniqueName="[Table2]" displayFolder="" count="0" memberValueDatatype="5" unbalanced="0"/>
    <cacheHierarchy uniqueName="[Measures].[measure 1]" caption="measure 1" measure="1" displayFolder="" measureGroup="Table2" count="0"/>
    <cacheHierarchy uniqueName="[Measures].[measure 3]" caption="measure 3" measure="1" displayFolder="" measureGroup="Table2" count="0"/>
    <cacheHierarchy uniqueName="[Measures].[measure 4]" caption="measure 4" measure="1" displayFolder="" measureGroup="Table2" count="0"/>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Sum of Discount_percentage]" caption="Sum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Average of Discount_percentage]" caption="Average of Discount_percentage" measure="1" displayFolder="" measureGroup="Table2" count="0" hidden="1">
      <extLst>
        <ext xmlns:x15="http://schemas.microsoft.com/office/spreadsheetml/2010/11/main" uri="{B97F6D7D-B522-45F9-BDA1-12C45D357490}">
          <x15:cacheHierarchy aggregatedColumn="5"/>
        </ext>
      </extLst>
    </cacheHierarchy>
    <cacheHierarchy uniqueName="[Measures].[Count of Product_name]" caption="Count of Product_name" measure="1" displayFolder="" measureGroup="Table2" count="0" hidden="1">
      <extLst>
        <ext xmlns:x15="http://schemas.microsoft.com/office/spreadsheetml/2010/11/main" uri="{B97F6D7D-B522-45F9-BDA1-12C45D357490}">
          <x15:cacheHierarchy aggregatedColumn="1"/>
        </ext>
      </extLst>
    </cacheHierarchy>
    <cacheHierarchy uniqueName="[Measures].[Sum of Review_count]" caption="Sum of Review_count" measure="1" displayFolder="" measureGroup="Table2"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Rating]" caption="Sum of Rating" measure="1" displayFolder="" measureGroup="Table2" count="0" hidden="1">
      <extLst>
        <ext xmlns:x15="http://schemas.microsoft.com/office/spreadsheetml/2010/11/main" uri="{B97F6D7D-B522-45F9-BDA1-12C45D357490}">
          <x15:cacheHierarchy aggregatedColumn="6"/>
        </ext>
      </extLst>
    </cacheHierarchy>
    <cacheHierarchy uniqueName="[Measures].[Average of Rating]" caption="Average of Rating" measure="1" displayFolder="" measureGroup="Table2" count="0" hidden="1">
      <extLst>
        <ext xmlns:x15="http://schemas.microsoft.com/office/spreadsheetml/2010/11/main" uri="{B97F6D7D-B522-45F9-BDA1-12C45D357490}">
          <x15:cacheHierarchy aggregatedColumn="6"/>
        </ext>
      </extLst>
    </cacheHierarchy>
    <cacheHierarchy uniqueName="[Measures].[Sum of Actual_price]" caption="Sum of Actual_price" measure="1" displayFolder="" measureGroup="Table2" count="0" hidden="1">
      <extLst>
        <ext xmlns:x15="http://schemas.microsoft.com/office/spreadsheetml/2010/11/main" uri="{B97F6D7D-B522-45F9-BDA1-12C45D357490}">
          <x15:cacheHierarchy aggregatedColumn="4"/>
        </ext>
      </extLst>
    </cacheHierarchy>
    <cacheHierarchy uniqueName="[Measures].[Average of Actual_price]" caption="Average of Actual_price" measure="1" displayFolder="" measureGroup="Table2" count="0" hidden="1">
      <extLst>
        <ext xmlns:x15="http://schemas.microsoft.com/office/spreadsheetml/2010/11/main" uri="{B97F6D7D-B522-45F9-BDA1-12C45D357490}">
          <x15:cacheHierarchy aggregatedColumn="4"/>
        </ext>
      </extLst>
    </cacheHierarchy>
    <cacheHierarchy uniqueName="[Measures].[Sum of Discounted_price]" caption="Sum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Table2" count="0" hidden="1">
      <extLst>
        <ext xmlns:x15="http://schemas.microsoft.com/office/spreadsheetml/2010/11/main" uri="{B97F6D7D-B522-45F9-BDA1-12C45D357490}">
          <x15:cacheHierarchy aggregatedColumn="3"/>
        </ext>
      </extLst>
    </cacheHierarchy>
    <cacheHierarchy uniqueName="[Measures].[Sum of Potential revenue]" caption="Sum of Potential revenue" measure="1" displayFolder="" measureGroup="Table2" count="0" hidden="1">
      <extLst>
        <ext xmlns:x15="http://schemas.microsoft.com/office/spreadsheetml/2010/11/main" uri="{B97F6D7D-B522-45F9-BDA1-12C45D357490}">
          <x15:cacheHierarchy aggregatedColumn="17"/>
        </ext>
      </extLst>
    </cacheHierarchy>
    <cacheHierarchy uniqueName="[Measures].[Count of % Discount distribution]" caption="Count of % Discount distribution" measure="1" displayFolder="" measureGroup="Table2" count="0" hidden="1">
      <extLst>
        <ext xmlns:x15="http://schemas.microsoft.com/office/spreadsheetml/2010/11/main" uri="{B97F6D7D-B522-45F9-BDA1-12C45D357490}">
          <x15:cacheHierarchy aggregatedColumn="16"/>
        </ext>
      </extLst>
    </cacheHierarchy>
    <cacheHierarchy uniqueName="[Measures].[Sum of Combined score (Ratings and Reviews count)]" caption="Sum of Combined score (Ratings and Reviews count)" measure="1" displayFolder="" measureGroup="Table2"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Table2" uniqueName="[Table2]" caption="Table2"/>
  </dimensions>
  <measureGroups count="1">
    <measureGroup name="Table2" caption="Table2"/>
  </measureGroups>
  <maps count="1">
    <map measureGroup="0" dimension="1"/>
  </maps>
  <extLst>
    <ext xmlns:x14="http://schemas.microsoft.com/office/spreadsheetml/2009/9/main" uri="{725AE2AE-9491-48be-B2B4-4EB974FC3084}">
      <x14:pivotCacheDefinition pivotCacheId="14"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name="PivotChartTable2" cacheId="351"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3">
  <location ref="A1:B9" firstHeaderRow="1" firstDataRow="1" firstDataCol="1"/>
  <pivotFields count="2">
    <pivotField dataField="1" showAll="0"/>
    <pivotField axis="axisRow" allDrilled="1" showAll="0" dataSourceSort="1" defaultAttributeDrillState="1">
      <items count="8">
        <item x="0"/>
        <item x="1"/>
        <item x="2"/>
        <item x="3"/>
        <item x="4"/>
        <item x="5"/>
        <item x="6"/>
        <item t="default"/>
      </items>
    </pivotField>
  </pivotFields>
  <rowFields count="1">
    <field x="1"/>
  </rowFields>
  <rowItems count="8">
    <i>
      <x/>
    </i>
    <i>
      <x v="1"/>
    </i>
    <i>
      <x v="2"/>
    </i>
    <i>
      <x v="3"/>
    </i>
    <i>
      <x v="4"/>
    </i>
    <i>
      <x v="5"/>
    </i>
    <i>
      <x v="6"/>
    </i>
    <i t="grand">
      <x/>
    </i>
  </rowItems>
  <colItems count="1">
    <i/>
  </colItems>
  <dataFields count="1">
    <dataField name="Sum of Review_count" fld="0" baseField="0" baseItem="0"/>
  </dataFields>
  <chartFormats count="4">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8" columnCount="1" cacheId="14">
        <x15:pivotRow count="1">
          <x15:c>
            <x15:v>6345525</x15:v>
          </x15:c>
        </x15:pivotRow>
        <x15:pivotRow count="1">
          <x15:c>
            <x15:v>14225381</x15:v>
          </x15:c>
        </x15:pivotRow>
        <x15:pivotRow count="1">
          <x15:c>
            <x15:v>3663</x15:v>
          </x15:c>
        </x15:pivotRow>
        <x15:pivotRow count="1">
          <x15:c>
            <x15:v>2991069</x15:v>
          </x15:c>
        </x15:pivotRow>
        <x15:pivotRow count="1">
          <x15:c>
            <x15:v>8566</x15:v>
          </x15:c>
        </x15:pivotRow>
        <x15:pivotRow count="1">
          <x15:c>
            <x15:v>88882</x15:v>
          </x15:c>
        </x15:pivotRow>
        <x15:pivotRow count="1">
          <x15:c>
            <x15:v>149675</x15:v>
          </x15:c>
        </x15:pivotRow>
        <x15:pivotRow count="1">
          <x15:c>
            <x15:v>23812761</x15:v>
          </x15:c>
        </x15:pivotRow>
      </x15:pivotTableData>
    </ext>
    <ext xmlns:x15="http://schemas.microsoft.com/office/spreadsheetml/2010/11/main" uri="{E67621CE-5B39-4880-91FE-76760E9C1902}">
      <x15:pivotTableUISettings>
        <x15:activeTabTopLevelEntity name="[Table2]"/>
      </x15:pivotTableUISettings>
    </ext>
  </extLst>
</pivotTableDefinition>
</file>

<file path=xl/pivotTables/pivotTable2.xml><?xml version="1.0" encoding="utf-8"?>
<pivotTableDefinition xmlns="http://schemas.openxmlformats.org/spreadsheetml/2006/main" name="PivotTable2" cacheId="385" applyNumberFormats="0" applyBorderFormats="0" applyFontFormats="0" applyPatternFormats="0" applyAlignmentFormats="0" applyWidthHeightFormats="1" dataCaption="Values" tag="ce91d5b5-3069-4b47-8b2e-d3e93a65d59e" updatedVersion="6" minRefreshableVersion="3" useAutoFormatting="1" subtotalHiddenItems="1" itemPrintTitles="1" createdVersion="5" indent="0" outline="1" outlineData="1" multipleFieldFilters="0">
  <location ref="A112:A113" firstHeaderRow="1" firstDataRow="1" firstDataCol="0"/>
  <pivotFields count="2">
    <pivotField dataField="1" showAll="0"/>
    <pivotField allDrilled="1" showAll="0" dataSourceSort="1" defaultAttributeDrillState="1"/>
  </pivotFields>
  <rowItems count="1">
    <i/>
  </rowItems>
  <colItems count="1">
    <i/>
  </colItems>
  <dataFields count="1">
    <dataField name="Total number reviews" fld="0" subtotal="count" baseField="0" baseItem="1" numFmtId="168"/>
  </dataFields>
  <formats count="3">
    <format dxfId="168">
      <pivotArea outline="0" collapsedLevelsAreSubtotals="1" fieldPosition="0"/>
    </format>
    <format dxfId="167">
      <pivotArea outline="0" collapsedLevelsAreSubtotals="1" fieldPosition="0"/>
    </format>
    <format dxfId="166">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Total number reviews"/>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3.xml><?xml version="1.0" encoding="utf-8"?>
<pivotTableDefinition xmlns="http://schemas.openxmlformats.org/spreadsheetml/2006/main" name="PivotTable1" cacheId="403" applyNumberFormats="0" applyBorderFormats="0" applyFontFormats="0" applyPatternFormats="0" applyAlignmentFormats="0" applyWidthHeightFormats="1" dataCaption="Values" tag="529437ad-6a9a-4031-891e-5e5c50b3adbe" updatedVersion="6" minRefreshableVersion="3" useAutoFormatting="1" subtotalHiddenItems="1" itemPrintTitles="1" createdVersion="5" indent="0" outline="1" outlineData="1" multipleFieldFilters="0">
  <location ref="A107:A108" firstHeaderRow="1" firstDataRow="1" firstDataCol="0"/>
  <pivotFields count="2">
    <pivotField dataField="1" showAll="0"/>
    <pivotField allDrilled="1" showAll="0" dataSourceSort="1" defaultAttributeDrillState="1"/>
  </pivotFields>
  <rowItems count="1">
    <i/>
  </rowItems>
  <colItems count="1">
    <i/>
  </colItems>
  <dataFields count="1">
    <dataField name="Total Number of products" fld="0" subtotal="count" baseField="0" baseItem="0" numFmtId="3"/>
  </dataFields>
  <formats count="1">
    <format dxfId="169">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caption="Total Number of products"/>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4.xml><?xml version="1.0" encoding="utf-8"?>
<pivotTableDefinition xmlns="http://schemas.openxmlformats.org/spreadsheetml/2006/main" name="PivotTable4" cacheId="391" applyNumberFormats="0" applyBorderFormats="0" applyFontFormats="0" applyPatternFormats="0" applyAlignmentFormats="0" applyWidthHeightFormats="1" dataCaption="Values" tag="532b53f8-64ab-4ae7-a222-e14833054126" updatedVersion="6" minRefreshableVersion="3" useAutoFormatting="1" subtotalHiddenItems="1" itemPrintTitles="1" createdVersion="5" indent="0" outline="1" outlineData="1" multipleFieldFilters="0" chartFormat="7">
  <location ref="A4:B12" firstHeaderRow="1" firstDataRow="1" firstDataCol="1"/>
  <pivotFields count="3">
    <pivotField axis="axisRow"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s>
  <rowFields count="1">
    <field x="0"/>
  </rowFields>
  <rowItems count="8">
    <i>
      <x/>
    </i>
    <i>
      <x v="1"/>
    </i>
    <i>
      <x v="2"/>
    </i>
    <i>
      <x v="3"/>
    </i>
    <i>
      <x v="4"/>
    </i>
    <i>
      <x v="5"/>
    </i>
    <i>
      <x v="6"/>
    </i>
    <i t="grand">
      <x/>
    </i>
  </rowItems>
  <colItems count="1">
    <i/>
  </colItems>
  <dataFields count="1">
    <dataField name="Average of Discount_percentage" fld="1" subtotal="average" baseField="1" baseItem="0" numFmtId="10"/>
  </dataFields>
  <formats count="1">
    <format dxfId="170">
      <pivotArea outline="0" collapsedLevelsAreSubtotals="1" fieldPosition="0"/>
    </format>
  </formats>
  <chartFormats count="24">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0" count="1" selected="0">
            <x v="0"/>
          </reference>
        </references>
      </pivotArea>
    </chartFormat>
    <chartFormat chart="4" format="13">
      <pivotArea type="data" outline="0" fieldPosition="0">
        <references count="2">
          <reference field="4294967294" count="1" selected="0">
            <x v="0"/>
          </reference>
          <reference field="0" count="1" selected="0">
            <x v="1"/>
          </reference>
        </references>
      </pivotArea>
    </chartFormat>
    <chartFormat chart="4" format="14">
      <pivotArea type="data" outline="0" fieldPosition="0">
        <references count="2">
          <reference field="4294967294" count="1" selected="0">
            <x v="0"/>
          </reference>
          <reference field="0" count="1" selected="0">
            <x v="2"/>
          </reference>
        </references>
      </pivotArea>
    </chartFormat>
    <chartFormat chart="4" format="15">
      <pivotArea type="data" outline="0" fieldPosition="0">
        <references count="2">
          <reference field="4294967294" count="1" selected="0">
            <x v="0"/>
          </reference>
          <reference field="0" count="1" selected="0">
            <x v="3"/>
          </reference>
        </references>
      </pivotArea>
    </chartFormat>
    <chartFormat chart="4" format="16">
      <pivotArea type="data" outline="0" fieldPosition="0">
        <references count="2">
          <reference field="4294967294" count="1" selected="0">
            <x v="0"/>
          </reference>
          <reference field="0" count="1" selected="0">
            <x v="4"/>
          </reference>
        </references>
      </pivotArea>
    </chartFormat>
    <chartFormat chart="4" format="17">
      <pivotArea type="data" outline="0" fieldPosition="0">
        <references count="2">
          <reference field="4294967294" count="1" selected="0">
            <x v="0"/>
          </reference>
          <reference field="0" count="1" selected="0">
            <x v="5"/>
          </reference>
        </references>
      </pivotArea>
    </chartFormat>
    <chartFormat chart="4" format="18">
      <pivotArea type="data" outline="0" fieldPosition="0">
        <references count="2">
          <reference field="4294967294" count="1" selected="0">
            <x v="0"/>
          </reference>
          <reference field="0" count="1" selected="0">
            <x v="6"/>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0" count="1" selected="0">
            <x v="0"/>
          </reference>
        </references>
      </pivotArea>
    </chartFormat>
    <chartFormat chart="5" format="21">
      <pivotArea type="data" outline="0" fieldPosition="0">
        <references count="2">
          <reference field="4294967294" count="1" selected="0">
            <x v="0"/>
          </reference>
          <reference field="0" count="1" selected="0">
            <x v="1"/>
          </reference>
        </references>
      </pivotArea>
    </chartFormat>
    <chartFormat chart="5" format="22">
      <pivotArea type="data" outline="0" fieldPosition="0">
        <references count="2">
          <reference field="4294967294" count="1" selected="0">
            <x v="0"/>
          </reference>
          <reference field="0" count="1" selected="0">
            <x v="2"/>
          </reference>
        </references>
      </pivotArea>
    </chartFormat>
    <chartFormat chart="5" format="23">
      <pivotArea type="data" outline="0" fieldPosition="0">
        <references count="2">
          <reference field="4294967294" count="1" selected="0">
            <x v="0"/>
          </reference>
          <reference field="0" count="1" selected="0">
            <x v="3"/>
          </reference>
        </references>
      </pivotArea>
    </chartFormat>
    <chartFormat chart="5" format="24">
      <pivotArea type="data" outline="0" fieldPosition="0">
        <references count="2">
          <reference field="4294967294" count="1" selected="0">
            <x v="0"/>
          </reference>
          <reference field="0" count="1" selected="0">
            <x v="4"/>
          </reference>
        </references>
      </pivotArea>
    </chartFormat>
    <chartFormat chart="5" format="25">
      <pivotArea type="data" outline="0" fieldPosition="0">
        <references count="2">
          <reference field="4294967294" count="1" selected="0">
            <x v="0"/>
          </reference>
          <reference field="0" count="1" selected="0">
            <x v="5"/>
          </reference>
        </references>
      </pivotArea>
    </chartFormat>
    <chartFormat chart="5" format="26">
      <pivotArea type="data" outline="0" fieldPosition="0">
        <references count="2">
          <reference field="4294967294" count="1" selected="0">
            <x v="0"/>
          </reference>
          <reference field="0" count="1" selected="0">
            <x v="6"/>
          </reference>
        </references>
      </pivotArea>
    </chartFormat>
    <chartFormat chart="6" format="43" series="1">
      <pivotArea type="data" outline="0" fieldPosition="0">
        <references count="1">
          <reference field="4294967294" count="1" selected="0">
            <x v="0"/>
          </reference>
        </references>
      </pivotArea>
    </chartFormat>
    <chartFormat chart="6" format="44">
      <pivotArea type="data" outline="0" fieldPosition="0">
        <references count="2">
          <reference field="4294967294" count="1" selected="0">
            <x v="0"/>
          </reference>
          <reference field="0" count="1" selected="0">
            <x v="0"/>
          </reference>
        </references>
      </pivotArea>
    </chartFormat>
    <chartFormat chart="6" format="45">
      <pivotArea type="data" outline="0" fieldPosition="0">
        <references count="2">
          <reference field="4294967294" count="1" selected="0">
            <x v="0"/>
          </reference>
          <reference field="0" count="1" selected="0">
            <x v="1"/>
          </reference>
        </references>
      </pivotArea>
    </chartFormat>
    <chartFormat chart="6" format="46">
      <pivotArea type="data" outline="0" fieldPosition="0">
        <references count="2">
          <reference field="4294967294" count="1" selected="0">
            <x v="0"/>
          </reference>
          <reference field="0" count="1" selected="0">
            <x v="2"/>
          </reference>
        </references>
      </pivotArea>
    </chartFormat>
    <chartFormat chart="6" format="47">
      <pivotArea type="data" outline="0" fieldPosition="0">
        <references count="2">
          <reference field="4294967294" count="1" selected="0">
            <x v="0"/>
          </reference>
          <reference field="0" count="1" selected="0">
            <x v="3"/>
          </reference>
        </references>
      </pivotArea>
    </chartFormat>
    <chartFormat chart="6" format="48">
      <pivotArea type="data" outline="0" fieldPosition="0">
        <references count="2">
          <reference field="4294967294" count="1" selected="0">
            <x v="0"/>
          </reference>
          <reference field="0" count="1" selected="0">
            <x v="4"/>
          </reference>
        </references>
      </pivotArea>
    </chartFormat>
    <chartFormat chart="6" format="49">
      <pivotArea type="data" outline="0" fieldPosition="0">
        <references count="2">
          <reference field="4294967294" count="1" selected="0">
            <x v="0"/>
          </reference>
          <reference field="0" count="1" selected="0">
            <x v="5"/>
          </reference>
        </references>
      </pivotArea>
    </chartFormat>
    <chartFormat chart="6" format="50">
      <pivotArea type="data" outline="0" fieldPosition="0">
        <references count="2">
          <reference field="4294967294" count="1" selected="0">
            <x v="0"/>
          </reference>
          <reference field="0" count="1" selected="0">
            <x v="6"/>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Discount_pe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5.xml><?xml version="1.0" encoding="utf-8"?>
<pivotTableDefinition xmlns="http://schemas.openxmlformats.org/spreadsheetml/2006/main" name="PivotTable8" cacheId="400" applyNumberFormats="0" applyBorderFormats="0" applyFontFormats="0" applyPatternFormats="0" applyAlignmentFormats="0" applyWidthHeightFormats="1" dataCaption="Values" tag="37697f4c-aaa9-40a2-8eb3-4d7ef9236809" updatedVersion="6" minRefreshableVersion="3" useAutoFormatting="1" subtotalHiddenItems="1" rowGrandTotals="0" colGrandTotals="0" itemPrintTitles="1" createdVersion="5" indent="0" outline="1" outlineData="1" multipleFieldFilters="0" chartFormat="3">
  <location ref="E29:G36" firstHeaderRow="0" firstDataRow="1" firstDataCol="1"/>
  <pivotFields count="4">
    <pivotField dataField="1" showAll="0"/>
    <pivotField axis="axisRow"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s>
  <rowFields count="1">
    <field x="1"/>
  </rowFields>
  <rowItems count="7">
    <i>
      <x/>
    </i>
    <i>
      <x v="1"/>
    </i>
    <i>
      <x v="2"/>
    </i>
    <i>
      <x v="3"/>
    </i>
    <i>
      <x v="4"/>
    </i>
    <i>
      <x v="5"/>
    </i>
    <i>
      <x v="6"/>
    </i>
  </rowItems>
  <colFields count="1">
    <field x="-2"/>
  </colFields>
  <colItems count="2">
    <i>
      <x/>
    </i>
    <i i="1">
      <x v="1"/>
    </i>
  </colItems>
  <dataFields count="2">
    <dataField name="Average of Actual_price" fld="0" subtotal="average" baseField="0" baseItem="1"/>
    <dataField name="Average of Discounted_price" fld="2" subtotal="average" baseField="1" baseItem="0"/>
  </dataFields>
  <formats count="5">
    <format dxfId="175">
      <pivotArea outline="0" collapsedLevelsAreSubtotals="1" fieldPosition="0"/>
    </format>
    <format dxfId="174">
      <pivotArea outline="0" collapsedLevelsAreSubtotals="1" fieldPosition="0"/>
    </format>
    <format dxfId="173">
      <pivotArea outline="0" collapsedLevelsAreSubtotals="1" fieldPosition="0"/>
    </format>
    <format dxfId="172">
      <pivotArea outline="0" collapsedLevelsAreSubtotals="1" fieldPosition="0"/>
    </format>
    <format dxfId="171">
      <pivotArea outline="0" collapsedLevelsAreSubtotals="1" fieldPosition="0"/>
    </format>
  </formats>
  <chartFormats count="3">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0"/>
          </reference>
          <reference field="1"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Discount_percentage"/>
    <pivotHierarchy dragToData="1"/>
    <pivotHierarchy dragToData="1"/>
    <pivotHierarchy dragToData="1"/>
    <pivotHierarchy dragToData="1"/>
    <pivotHierarchy dragToData="1"/>
    <pivotHierarchy dragToData="1" caption="Average of Actual_price"/>
    <pivotHierarchy dragToData="1"/>
    <pivotHierarchy dragToData="1" caption="Average of Discounted_price"/>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6.xml><?xml version="1.0" encoding="utf-8"?>
<pivotTableDefinition xmlns="http://schemas.openxmlformats.org/spreadsheetml/2006/main" name="PivotTable17" cacheId="379" applyNumberFormats="0" applyBorderFormats="0" applyFontFormats="0" applyPatternFormats="0" applyAlignmentFormats="0" applyWidthHeightFormats="1" dataCaption="Values" tag="40a61316-8f1e-428b-b753-31384ca7d7d9" updatedVersion="6" minRefreshableVersion="3" useAutoFormatting="1" subtotalHiddenItems="1" itemPrintTitles="1" createdVersion="5" indent="0" outline="1" outlineData="1" multipleFieldFilters="0" chartFormat="1">
  <location ref="E101:F109" firstHeaderRow="1" firstDataRow="1" firstDataCol="1"/>
  <pivotFields count="3">
    <pivotField axis="axisRow" allDrilled="1" showAll="0" sortType="de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8">
    <i>
      <x v="4"/>
    </i>
    <i>
      <x/>
    </i>
    <i>
      <x v="2"/>
    </i>
    <i>
      <x v="1"/>
    </i>
    <i>
      <x v="5"/>
    </i>
    <i>
      <x v="3"/>
    </i>
    <i>
      <x v="6"/>
    </i>
    <i t="grand">
      <x/>
    </i>
  </rowItems>
  <colItems count="1">
    <i/>
  </colItems>
  <dataFields count="1">
    <dataField name="Average of Discount_percentage" fld="1" subtotal="average" baseField="0" baseItem="0" numFmtId="10"/>
  </dataFields>
  <formats count="1">
    <format dxfId="176">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Discount_percent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7.xml><?xml version="1.0" encoding="utf-8"?>
<pivotTableDefinition xmlns="http://schemas.openxmlformats.org/spreadsheetml/2006/main" name="PivotTable13" cacheId="367" applyNumberFormats="0" applyBorderFormats="0" applyFontFormats="0" applyPatternFormats="0" applyAlignmentFormats="0" applyWidthHeightFormats="1" dataCaption="Values" tag="fd65b9c7-9587-4945-a659-1f607e9bb3b3" updatedVersion="6" minRefreshableVersion="3" useAutoFormatting="1" subtotalHiddenItems="1" itemPrintTitles="1" createdVersion="5" indent="0" outline="1" outlineData="1" multipleFieldFilters="0" chartFormat="3">
  <location ref="A77:B85" firstHeaderRow="1" firstDataRow="1" firstDataCol="1"/>
  <pivotFields count="3">
    <pivotField axis="axisRow" allDrilled="1" showAll="0" dataSourceSort="1" defaultAttributeDrillState="1">
      <items count="8">
        <item x="0"/>
        <item x="1"/>
        <item x="2"/>
        <item x="3"/>
        <item x="4"/>
        <item x="5"/>
        <item x="6"/>
        <item t="default"/>
      </items>
    </pivotField>
    <pivotField dataField="1" showAll="0"/>
    <pivotField allDrilled="1" showAll="0" dataSourceSort="1" defaultAttributeDrillState="1"/>
  </pivotFields>
  <rowFields count="1">
    <field x="0"/>
  </rowFields>
  <rowItems count="8">
    <i>
      <x/>
    </i>
    <i>
      <x v="1"/>
    </i>
    <i>
      <x v="2"/>
    </i>
    <i>
      <x v="3"/>
    </i>
    <i>
      <x v="4"/>
    </i>
    <i>
      <x v="5"/>
    </i>
    <i>
      <x v="6"/>
    </i>
    <i t="grand">
      <x/>
    </i>
  </rowItems>
  <colItems count="1">
    <i/>
  </colItems>
  <dataFields count="1">
    <dataField name="Sum of Potential revenue" fld="1" baseField="0" baseItem="0" numFmtId="3"/>
  </dataFields>
  <formats count="5">
    <format dxfId="181">
      <pivotArea outline="0" collapsedLevelsAreSubtotals="1" fieldPosition="0"/>
    </format>
    <format dxfId="180">
      <pivotArea outline="0" collapsedLevelsAreSubtotals="1" fieldPosition="0"/>
    </format>
    <format dxfId="179">
      <pivotArea outline="0" collapsedLevelsAreSubtotals="1" fieldPosition="0"/>
    </format>
    <format dxfId="178">
      <pivotArea outline="0" collapsedLevelsAreSubtotals="1" fieldPosition="0"/>
    </format>
    <format dxfId="177">
      <pivotArea outline="0" collapsedLevelsAreSubtotals="1" fieldPosition="0"/>
    </format>
  </formats>
  <chartFormats count="3">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8.xml><?xml version="1.0" encoding="utf-8"?>
<pivotTableDefinition xmlns="http://schemas.openxmlformats.org/spreadsheetml/2006/main" name="PivotTable15" cacheId="373" applyNumberFormats="0" applyBorderFormats="0" applyFontFormats="0" applyPatternFormats="0" applyAlignmentFormats="0" applyWidthHeightFormats="1" dataCaption="Values" tag="b02463f0-cd87-4a5b-a1b6-fbe4058603e4" updatedVersion="6" minRefreshableVersion="3" useAutoFormatting="1" subtotalHiddenItems="1" rowGrandTotals="0" colGrandTotals="0" itemPrintTitles="1" createdVersion="5" indent="0" outline="1" outlineData="1" multipleFieldFilters="0" chartFormat="3">
  <location ref="H77:I82" firstHeaderRow="1" firstDataRow="1" firstDataCol="1"/>
  <pivotFields count="3">
    <pivotField axis="axisRow" allDrilled="1" showAll="0"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5">
    <i>
      <x/>
    </i>
    <i>
      <x v="1"/>
    </i>
    <i>
      <x v="2"/>
    </i>
    <i>
      <x v="3"/>
    </i>
    <i>
      <x v="4"/>
    </i>
  </rowItems>
  <colItems count="1">
    <i/>
  </colItems>
  <dataFields count="1">
    <dataField name="Average of Rating" fld="1" subtotal="average" baseField="0" baseItem="0" numFmtId="2"/>
  </dataFields>
  <formats count="1">
    <format dxfId="182">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Discount_percentage"/>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9.xml><?xml version="1.0" encoding="utf-8"?>
<pivotTableDefinition xmlns="http://schemas.openxmlformats.org/spreadsheetml/2006/main" name="PivotTable5" cacheId="355" applyNumberFormats="0" applyBorderFormats="0" applyFontFormats="0" applyPatternFormats="0" applyAlignmentFormats="0" applyWidthHeightFormats="1" dataCaption="Values" tag="8d9a7ae1-0117-4876-bc74-8c24b2db8b58" updatedVersion="6" minRefreshableVersion="3" useAutoFormatting="1" subtotalHiddenItems="1" itemPrintTitles="1" createdVersion="5" indent="0" outline="1" outlineData="1" multipleFieldFilters="0" chartFormat="4">
  <location ref="E4:F12" firstHeaderRow="1" firstDataRow="1" firstDataCol="1"/>
  <pivotFields count="3">
    <pivotField dataField="1" showAll="0"/>
    <pivotField axis="axisRow" allDrilled="1" showAll="0" dataSourceSort="1" defaultAttributeDrillState="1">
      <items count="8">
        <item x="0"/>
        <item x="1"/>
        <item x="2"/>
        <item x="3"/>
        <item x="4"/>
        <item x="5"/>
        <item x="6"/>
        <item t="default"/>
      </items>
    </pivotField>
    <pivotField allDrilled="1" showAll="0" dataSourceSort="1" defaultAttributeDrillState="1"/>
  </pivotFields>
  <rowFields count="1">
    <field x="1"/>
  </rowFields>
  <rowItems count="8">
    <i>
      <x/>
    </i>
    <i>
      <x v="1"/>
    </i>
    <i>
      <x v="2"/>
    </i>
    <i>
      <x v="3"/>
    </i>
    <i>
      <x v="4"/>
    </i>
    <i>
      <x v="5"/>
    </i>
    <i>
      <x v="6"/>
    </i>
    <i t="grand">
      <x/>
    </i>
  </rowItems>
  <colItems count="1">
    <i/>
  </colItems>
  <dataFields count="1">
    <dataField name="Count of Product_name" fld="0" subtotal="count" baseField="0" baseItem="0"/>
  </dataFields>
  <chartFormats count="2">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10.xml><?xml version="1.0" encoding="utf-8"?>
<pivotTableDefinition xmlns="http://schemas.openxmlformats.org/spreadsheetml/2006/main" name="PivotTable7" cacheId="397" applyNumberFormats="0" applyBorderFormats="0" applyFontFormats="0" applyPatternFormats="0" applyAlignmentFormats="0" applyWidthHeightFormats="1" dataCaption="Values" tag="566c0d9e-9a40-4c51-abb7-305e5ca05bfc" updatedVersion="6" minRefreshableVersion="3" useAutoFormatting="1" subtotalHiddenItems="1" rowGrandTotals="0" colGrandTotals="0" itemPrintTitles="1" createdVersion="5" indent="0" outline="1" outlineData="1" multipleFieldFilters="0">
  <location ref="A29:B39" firstHeaderRow="1"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0">
    <i>
      <x v="9"/>
    </i>
    <i>
      <x v="6"/>
    </i>
    <i>
      <x/>
    </i>
    <i>
      <x v="3"/>
    </i>
    <i>
      <x v="8"/>
    </i>
    <i>
      <x v="5"/>
    </i>
    <i>
      <x v="2"/>
    </i>
    <i>
      <x v="1"/>
    </i>
    <i>
      <x v="7"/>
    </i>
    <i>
      <x v="4"/>
    </i>
  </rowItems>
  <colItems count="1">
    <i/>
  </colItems>
  <dataFields count="1">
    <dataField name="Average of Rating" fld="1" subtotal="average" baseField="1"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11.xml><?xml version="1.0" encoding="utf-8"?>
<pivotTableDefinition xmlns="http://schemas.openxmlformats.org/spreadsheetml/2006/main" name="PivotTable12" cacheId="364" applyNumberFormats="0" applyBorderFormats="0" applyFontFormats="0" applyPatternFormats="0" applyAlignmentFormats="0" applyWidthHeightFormats="1" dataCaption="Values" tag="a9e9a0bd-a37a-4649-b90d-b277a604c09f" updatedVersion="6" minRefreshableVersion="3" useAutoFormatting="1" subtotalHiddenItems="1" itemPrintTitles="1" createdVersion="5" indent="0" outline="1" outlineData="1" multipleFieldFilters="0" chartFormat="3">
  <location ref="I53:J57"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Count of Product_name" fld="1" subtotal="count"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12.xml><?xml version="1.0" encoding="utf-8"?>
<pivotTableDefinition xmlns="http://schemas.openxmlformats.org/spreadsheetml/2006/main" name="PivotTable10" cacheId="358" applyNumberFormats="0" applyBorderFormats="0" applyFontFormats="0" applyPatternFormats="0" applyAlignmentFormats="0" applyWidthHeightFormats="1" dataCaption="Values" tag="f48cd733-31cf-40cd-9a97-1ab4119e1d22" updatedVersion="6" minRefreshableVersion="3" useAutoFormatting="1" subtotalHiddenItems="1" itemPrintTitles="1" createdVersion="5" indent="0" outline="1" outlineData="1" multipleFieldFilters="0">
  <location ref="A53:B64" firstHeaderRow="1" firstDataRow="1" firstDataCol="1"/>
  <pivotFields count="3">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i>
    <i>
      <x v="1"/>
    </i>
    <i>
      <x v="2"/>
    </i>
    <i>
      <x v="3"/>
    </i>
    <i>
      <x v="4"/>
    </i>
    <i>
      <x v="5"/>
    </i>
    <i>
      <x v="8"/>
    </i>
    <i>
      <x v="6"/>
    </i>
    <i>
      <x v="9"/>
    </i>
    <i>
      <x v="7"/>
    </i>
    <i t="grand">
      <x/>
    </i>
  </rowItems>
  <colItems count="1">
    <i/>
  </colItems>
  <dataFields count="1">
    <dataField name="Sum of Review_count" fld="0"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filters count="1">
    <filter fld="1" type="count" id="2" iMeasureHier="34">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13.xml><?xml version="1.0" encoding="utf-8"?>
<pivotTableDefinition xmlns="http://schemas.openxmlformats.org/spreadsheetml/2006/main" name="PivotTable11" cacheId="361" applyNumberFormats="0" applyBorderFormats="0" applyFontFormats="0" applyPatternFormats="0" applyAlignmentFormats="0" applyWidthHeightFormats="1" dataCaption="Values" tag="59cb80fd-3ab1-4aa7-9549-e953f5df9b04" updatedVersion="6" minRefreshableVersion="3" useAutoFormatting="1" subtotalHiddenItems="1" itemPrintTitles="1" createdVersion="5" indent="0" outline="1" outlineData="1" multipleFieldFilters="0">
  <location ref="F53:G55" firstHeaderRow="1" firstDataRow="1" firstDataCol="1"/>
  <pivotFields count="3">
    <pivotField dataField="1" showAll="0"/>
    <pivotField axis="axisRow" allDrilled="1" showAll="0" dataSourceSort="1" defaultAttributeDrillState="1">
      <items count="2">
        <item s="1" x="0"/>
        <item t="default"/>
      </items>
    </pivotField>
    <pivotField allDrilled="1" showAll="0" dataSourceSort="1" defaultAttributeDrillState="1"/>
  </pivotFields>
  <rowFields count="1">
    <field x="1"/>
  </rowFields>
  <rowItems count="2">
    <i>
      <x/>
    </i>
    <i t="grand">
      <x/>
    </i>
  </rowItems>
  <colItems count="1">
    <i/>
  </colItems>
  <dataFields count="1">
    <dataField name="Count of Product_name" fld="0" subtotal="count"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14.xml><?xml version="1.0" encoding="utf-8"?>
<pivotTableDefinition xmlns="http://schemas.openxmlformats.org/spreadsheetml/2006/main" name="PivotTable16" cacheId="376" applyNumberFormats="0" applyBorderFormats="0" applyFontFormats="0" applyPatternFormats="0" applyAlignmentFormats="0" applyWidthHeightFormats="1" dataCaption="Values" tag="c73d49bd-3378-45db-aa25-35ce60ca3053" updatedVersion="6" minRefreshableVersion="3" useAutoFormatting="1" subtotalHiddenItems="1" itemPrintTitles="1" createdVersion="5" indent="0" outline="1" outlineData="1" multipleFieldFilters="0">
  <location ref="A101:B103" firstHeaderRow="1" firstDataRow="1" firstDataCol="1"/>
  <pivotFields count="3">
    <pivotField dataField="1" showAll="0"/>
    <pivotField axis="axisRow" allDrilled="1" showAll="0" dataSourceSort="1" defaultAttributeDrillState="1">
      <items count="2">
        <item s="1" x="0"/>
        <item t="default"/>
      </items>
    </pivotField>
    <pivotField allDrilled="1" showAll="0" dataSourceSort="1" defaultAttributeDrillState="1"/>
  </pivotFields>
  <rowFields count="1">
    <field x="1"/>
  </rowFields>
  <rowItems count="2">
    <i>
      <x/>
    </i>
    <i t="grand">
      <x/>
    </i>
  </rowItems>
  <colItems count="1">
    <i/>
  </colItems>
  <dataFields count="1">
    <dataField name="Count of Product_name" fld="0" subtotal="count" baseField="0" baseItem="0"/>
  </dataField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15.xml><?xml version="1.0" encoding="utf-8"?>
<pivotTableDefinition xmlns="http://schemas.openxmlformats.org/spreadsheetml/2006/main" name="PivotTable6" cacheId="394" applyNumberFormats="0" applyBorderFormats="0" applyFontFormats="0" applyPatternFormats="0" applyAlignmentFormats="0" applyWidthHeightFormats="1" dataCaption="Values" tag="c3a7b3d1-c796-48d4-b24e-d1a9f1e184ba" updatedVersion="6" minRefreshableVersion="3" useAutoFormatting="1" subtotalHiddenItems="1" itemPrintTitles="1" createdVersion="5" indent="0" outline="1" outlineData="1" multipleFieldFilters="0" chartFormat="10">
  <location ref="H4:I12" firstHeaderRow="1" firstDataRow="1" firstDataCol="1"/>
  <pivotFields count="3">
    <pivotField dataField="1" showAll="0"/>
    <pivotField axis="axisRow" allDrilled="1" showAll="0" dataSourceSort="1" defaultAttributeDrillState="1">
      <items count="8">
        <item x="0"/>
        <item x="1"/>
        <item x="2"/>
        <item x="3"/>
        <item x="4"/>
        <item x="5"/>
        <item x="6"/>
        <item t="default"/>
      </items>
    </pivotField>
    <pivotField allDrilled="1" showAll="0" dataSourceSort="1" defaultAttributeDrillState="1"/>
  </pivotFields>
  <rowFields count="1">
    <field x="1"/>
  </rowFields>
  <rowItems count="8">
    <i>
      <x/>
    </i>
    <i>
      <x v="1"/>
    </i>
    <i>
      <x v="2"/>
    </i>
    <i>
      <x v="3"/>
    </i>
    <i>
      <x v="4"/>
    </i>
    <i>
      <x v="5"/>
    </i>
    <i>
      <x v="6"/>
    </i>
    <i t="grand">
      <x/>
    </i>
  </rowItems>
  <colItems count="1">
    <i/>
  </colItems>
  <dataFields count="1">
    <dataField name="Sum of Review_count" fld="0" baseField="0" baseItem="0" numFmtId="3"/>
  </dataFields>
  <formats count="1">
    <format dxfId="183">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16.xml><?xml version="1.0" encoding="utf-8"?>
<pivotTableDefinition xmlns="http://schemas.openxmlformats.org/spreadsheetml/2006/main" name="PivotTable3" cacheId="388" applyNumberFormats="0" applyBorderFormats="0" applyFontFormats="0" applyPatternFormats="0" applyAlignmentFormats="0" applyWidthHeightFormats="1" dataCaption="Values" tag="4baab095-b4b7-436c-a937-ce8e0eb335ba" updatedVersion="6" minRefreshableVersion="3" useAutoFormatting="1" subtotalHiddenItems="1" itemPrintTitles="1" createdVersion="5" indent="0" outline="1" outlineData="1" multipleFieldFilters="0">
  <location ref="A116:A117" firstHeaderRow="1" firstDataRow="1" firstDataCol="0"/>
  <pivotFields count="2">
    <pivotField dataField="1" showAll="0"/>
    <pivotField allDrilled="1" showAll="0" dataSourceSort="1" defaultAttributeDrillState="1"/>
  </pivotFields>
  <rowItems count="1">
    <i/>
  </rowItems>
  <colItems count="1">
    <i/>
  </colItems>
  <dataFields count="1">
    <dataField name="Average discount percentage" fld="0" subtotal="count" baseField="0" baseItem="1" numFmtId="10"/>
  </dataFields>
  <formats count="1">
    <format dxfId="184">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Average discount percentage"/>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17.xml><?xml version="1.0" encoding="utf-8"?>
<pivotTableDefinition xmlns="http://schemas.openxmlformats.org/spreadsheetml/2006/main" name="PivotTable14" cacheId="370" applyNumberFormats="0" applyBorderFormats="0" applyFontFormats="0" applyPatternFormats="0" applyAlignmentFormats="0" applyWidthHeightFormats="1" dataCaption="Values" tag="656167c3-4f65-497a-a9e1-7e8511e549d6" updatedVersion="6" minRefreshableVersion="3" useAutoFormatting="1" subtotalHiddenItems="1" itemPrintTitles="1" createdVersion="5" indent="0" outline="1" outlineData="1" multipleFieldFilters="0" chartFormat="3">
  <location ref="E77:F81"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Count of Product_name" fld="1" subtotal="count" baseField="0" baseItem="0"/>
  </dataFields>
  <chartFormats count="8">
    <chartFormat chart="0" format="3"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2" format="20" series="1">
      <pivotArea type="data" outline="0" fieldPosition="0">
        <references count="1">
          <reference field="4294967294" count="1" selected="0">
            <x v="0"/>
          </reference>
        </references>
      </pivotArea>
    </chartFormat>
    <chartFormat chart="2" format="21">
      <pivotArea type="data" outline="0" fieldPosition="0">
        <references count="2">
          <reference field="4294967294" count="1" selected="0">
            <x v="0"/>
          </reference>
          <reference field="0" count="1" selected="0">
            <x v="1"/>
          </reference>
        </references>
      </pivotArea>
    </chartFormat>
    <chartFormat chart="2" format="22">
      <pivotArea type="data" outline="0" fieldPosition="0">
        <references count="2">
          <reference field="4294967294" count="1" selected="0">
            <x v="0"/>
          </reference>
          <reference field="0" count="1" selected="0">
            <x v="2"/>
          </reference>
        </references>
      </pivotArea>
    </chartFormat>
    <chartFormat chart="2" format="23">
      <pivotArea type="data" outline="0" fieldPosition="0">
        <references count="2">
          <reference field="4294967294" count="1" selected="0">
            <x v="0"/>
          </reference>
          <reference field="0" count="1" selected="0">
            <x v="0"/>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pivotTables/pivotTable18.xml><?xml version="1.0" encoding="utf-8"?>
<pivotTableDefinition xmlns="http://schemas.openxmlformats.org/spreadsheetml/2006/main" name="PivotTable18" cacheId="382" applyNumberFormats="0" applyBorderFormats="0" applyFontFormats="0" applyPatternFormats="0" applyAlignmentFormats="0" applyWidthHeightFormats="1" dataCaption="Values" tag="30370cc2-3578-4d6f-b769-1975a72290db" updatedVersion="6" minRefreshableVersion="3" useAutoFormatting="1" subtotalHiddenItems="1" itemPrintTitles="1" createdVersion="5" indent="0" outline="1" outlineData="1" multipleFieldFilters="0" chartFormat="5">
  <location ref="I101:J107" firstHeaderRow="1" firstDataRow="1" firstDataCol="1"/>
  <pivotFields count="3">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6">
    <i>
      <x v="1"/>
    </i>
    <i>
      <x/>
    </i>
    <i>
      <x v="2"/>
    </i>
    <i>
      <x v="4"/>
    </i>
    <i>
      <x v="3"/>
    </i>
    <i t="grand">
      <x/>
    </i>
  </rowItems>
  <colItems count="1">
    <i/>
  </colItems>
  <dataFields count="1">
    <dataField name="Sum of Combined score (Ratings and Reviews count)" fld="1" baseField="0" baseItem="0" numFmtId="1"/>
  </dataFields>
  <formats count="3">
    <format dxfId="187">
      <pivotArea outline="0" collapsedLevelsAreSubtotals="1" fieldPosition="0"/>
    </format>
    <format dxfId="186">
      <pivotArea outline="0" collapsedLevelsAreSubtotals="1" fieldPosition="0"/>
    </format>
    <format dxfId="185">
      <pivotArea outline="0" collapsedLevelsAreSubtotals="1" fieldPosition="0"/>
    </format>
  </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ies>
  <pivotTableStyleInfo name="PivotStyleLight16" showRowHeaders="1" showColHeaders="1" showRowStripes="0" showColStripes="0" showLastColumn="1"/>
  <filters count="1">
    <filter fld="0" type="count" id="2" iMeasureHier="43">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2]"/>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ice_range_bucket" sourceName="[Table2].[Price range bucket]">
  <pivotTables>
    <pivotTable tabId="6" name="PivotTable5"/>
    <pivotTable tabId="6" name="PivotTable1"/>
    <pivotTable tabId="6" name="PivotTable10"/>
    <pivotTable tabId="6" name="PivotTable11"/>
    <pivotTable tabId="6" name="PivotTable12"/>
    <pivotTable tabId="6" name="PivotTable13"/>
    <pivotTable tabId="6" name="PivotTable14"/>
    <pivotTable tabId="6" name="PivotTable15"/>
    <pivotTable tabId="6" name="PivotTable16"/>
    <pivotTable tabId="6" name="PivotTable17"/>
    <pivotTable tabId="6" name="PivotTable18"/>
    <pivotTable tabId="6" name="PivotTable2"/>
    <pivotTable tabId="6" name="PivotTable3"/>
    <pivotTable tabId="6" name="PivotTable4"/>
    <pivotTable tabId="6" name="PivotTable6"/>
    <pivotTable tabId="6" name="PivotTable7"/>
    <pivotTable tabId="6" name="PivotTable8"/>
  </pivotTables>
  <data>
    <olap pivotCacheId="21">
      <levels count="2">
        <level uniqueName="[Table2].[Price range bucket].[(All)]" sourceCaption="(All)" count="0"/>
        <level uniqueName="[Table2].[Price range bucket].[Price range bucket]" sourceCaption="Price range bucket" count="3">
          <ranges>
            <range startItem="0">
              <i n="[Table2].[Price range bucket].&amp;[&lt; ₹200]" c="&lt; ₹200"/>
              <i n="[Table2].[Price range bucket].&amp;[&gt; ₹500]" c="&gt; ₹500"/>
              <i n="[Table2].[Price range bucket].&amp;[₹200-₹500]" c="₹200-₹500"/>
            </range>
          </ranges>
        </level>
      </levels>
      <selections count="1">
        <selection n="[Table2].[Price range bucke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ice range bucket" cache="Slicer_Price_range_bucket" caption="Price range bucket" columnCount="3" showCaption="0" level="1" style="SlicerStyleOther1" rowHeight="360000"/>
</slicers>
</file>

<file path=xl/tables/table1.xml><?xml version="1.0" encoding="utf-8"?>
<table xmlns="http://schemas.openxmlformats.org/spreadsheetml/2006/main" id="2" name="Table2" displayName="Table2" ref="A1:Z1352" totalsRowShown="0">
  <autoFilter ref="A1:Z1352"/>
  <sortState ref="A2:Z1352">
    <sortCondition ref="D1:D1466"/>
  </sortState>
  <tableColumns count="26">
    <tableColumn id="1" name="Product_id"/>
    <tableColumn id="2" name="Product_name"/>
    <tableColumn id="3" name="Category"/>
    <tableColumn id="4" name="Discounted_price" dataDxfId="165"/>
    <tableColumn id="5" name="Actual_price" dataDxfId="164"/>
    <tableColumn id="6" name="Discount_percentage" dataDxfId="163"/>
    <tableColumn id="7" name="Rating"/>
    <tableColumn id="8" name="Review_count" dataDxfId="162" dataCellStyle="Comma"/>
    <tableColumn id="9" name="About_product"/>
    <tableColumn id="10" name="User_id"/>
    <tableColumn id="11" name="User_name"/>
    <tableColumn id="12" name="Review_id"/>
    <tableColumn id="13" name="Review_title"/>
    <tableColumn id="14" name="Review_content"/>
    <tableColumn id="15" name="Img_link"/>
    <tableColumn id="16" name="Product_link"/>
    <tableColumn id="20" name="% Discount distribution" dataDxfId="161">
      <calculatedColumnFormula>IF(Table2[[#This Row],[Discount_percentage]] &lt; 50%, "Low discount", "High discount")</calculatedColumnFormula>
    </tableColumn>
    <tableColumn id="18" name="Potential revenue" dataDxfId="160">
      <calculatedColumnFormula>Table2[[#This Row],[Actual_price]]*Table2[[#This Row],[Review_count]]</calculatedColumnFormula>
    </tableColumn>
    <tableColumn id="17" name="Price range bucket" dataDxfId="159">
      <calculatedColumnFormula>IF(Table2[[#This Row],[Discounted_price]] &lt; 200, "&lt; ₹200", IF(AND(Table2[[#This Row],[Discounted_price]] &gt; 200, Table2[[#This Row],[Discounted_price]] &lt; 500), "₹200-₹500", "&gt; ₹500"))</calculatedColumnFormula>
    </tableColumn>
    <tableColumn id="23" name="Product Category"/>
    <tableColumn id="24" name="Product sub-category"/>
    <tableColumn id="31" name="Product Main Category" dataDxfId="158">
      <calculatedColumnFormula>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calculatedColumnFormula>
    </tableColumn>
    <tableColumn id="19" name="Ratings boundaries" dataDxfId="157">
      <calculatedColumnFormula>IF(Table2[[#This Row],[Rating]] &lt; 1, "0 - 1.0", IF(AND(Table2[[#This Row],[Rating]] &lt; 2,Table2[[#This Row],[Rating]] &gt; 1), "1.0 - 2.0", IF(AND(Table2[[#This Row],[Rating]] &lt; 3,Table2[[#This Row],[Rating]] &gt; 2), "2.0 - 3.0", IF(AND(Table2[[#This Row],[Rating]] &lt; 4, Table2[[#This Row],[Rating]]&gt; 3), "3.0 - 4.0", "4.0 - 5.0"))))</calculatedColumnFormula>
    </tableColumn>
    <tableColumn id="21" name="% Discount boundaries" dataDxfId="156">
      <calculatedColumnFormula>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calculatedColumnFormula>
    </tableColumn>
    <tableColumn id="22" name="Review count distribution" dataDxfId="155">
      <calculatedColumnFormula>IF(Table2[[#This Row],[Review_count]] &lt; 1000, "Low reviews", "High reviews")</calculatedColumnFormula>
    </tableColumn>
    <tableColumn id="25" name="Combined score (Ratings and Reviews count)" dataDxfId="154">
      <calculatedColumnFormula>(Table2[[#This Row],[Rating]] * Table2[[#This Row],[Review_count]])</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rinterSettings" Target="../printerSettings/printerSettings1.bin"/><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 Type="http://schemas.openxmlformats.org/officeDocument/2006/relationships/pivotTable" Target="../pivotTables/pivotTable3.xml"/><Relationship Id="rId16" Type="http://schemas.openxmlformats.org/officeDocument/2006/relationships/pivotTable" Target="../pivotTables/pivotTable17.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pivotTable" Target="../pivotTables/pivotTable1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hyperlink" Target="https://m.media-amazon.com/images/W/WEBP_402378-T2/images/I/31vg0FKWoUL._SX300_SY300_QL70_FMwebp_.jpg" TargetMode="Externa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18"/>
  <sheetViews>
    <sheetView topLeftCell="A5" zoomScale="57" zoomScaleNormal="57" workbookViewId="0">
      <selection activeCell="E13" sqref="E13:E14"/>
    </sheetView>
  </sheetViews>
  <sheetFormatPr defaultRowHeight="15" x14ac:dyDescent="0.2"/>
  <cols>
    <col min="1" max="1" width="28" customWidth="1"/>
    <col min="2" max="2" width="20" customWidth="1"/>
    <col min="5" max="5" width="23.33203125" customWidth="1"/>
    <col min="6" max="6" width="26.44140625" customWidth="1"/>
    <col min="7" max="7" width="31.44140625" customWidth="1"/>
    <col min="8" max="8" width="23.33203125" customWidth="1"/>
    <col min="9" max="9" width="23.6640625" customWidth="1"/>
    <col min="10" max="10" width="56.44140625" customWidth="1"/>
    <col min="11" max="11" width="19.77734375" customWidth="1"/>
    <col min="12" max="12" width="12.77734375" customWidth="1"/>
    <col min="13" max="13" width="58.88671875" customWidth="1"/>
    <col min="14" max="14" width="56.88671875" hidden="1" customWidth="1"/>
  </cols>
  <sheetData>
    <row r="1" spans="1:9" ht="15.75" x14ac:dyDescent="0.25">
      <c r="A1" s="6" t="s">
        <v>12876</v>
      </c>
    </row>
    <row r="3" spans="1:9" ht="15.75" x14ac:dyDescent="0.25">
      <c r="A3" s="6" t="s">
        <v>12887</v>
      </c>
      <c r="E3" s="6" t="s">
        <v>12877</v>
      </c>
      <c r="H3" s="6" t="s">
        <v>12878</v>
      </c>
    </row>
    <row r="4" spans="1:9" x14ac:dyDescent="0.2">
      <c r="A4" s="7" t="s">
        <v>12872</v>
      </c>
      <c r="B4" t="s">
        <v>12874</v>
      </c>
      <c r="D4" s="21"/>
      <c r="E4" s="7" t="s">
        <v>12872</v>
      </c>
      <c r="F4" t="s">
        <v>12875</v>
      </c>
      <c r="H4" s="7" t="s">
        <v>12872</v>
      </c>
      <c r="I4" t="s">
        <v>12916</v>
      </c>
    </row>
    <row r="5" spans="1:9" x14ac:dyDescent="0.2">
      <c r="A5" s="8" t="s">
        <v>12880</v>
      </c>
      <c r="B5" s="9">
        <v>0.53197333333333341</v>
      </c>
      <c r="D5" s="21"/>
      <c r="E5" s="8" t="s">
        <v>12880</v>
      </c>
      <c r="F5" s="4">
        <v>375</v>
      </c>
      <c r="H5" s="8" t="s">
        <v>12880</v>
      </c>
      <c r="I5" s="22">
        <v>6345525</v>
      </c>
    </row>
    <row r="6" spans="1:9" x14ac:dyDescent="0.2">
      <c r="A6" s="8" t="s">
        <v>12838</v>
      </c>
      <c r="B6" s="9">
        <v>0.49798780487804878</v>
      </c>
      <c r="D6" s="21"/>
      <c r="E6" s="8" t="s">
        <v>12838</v>
      </c>
      <c r="F6" s="4">
        <v>492</v>
      </c>
      <c r="H6" s="8" t="s">
        <v>12838</v>
      </c>
      <c r="I6" s="22">
        <v>14225381</v>
      </c>
    </row>
    <row r="7" spans="1:9" x14ac:dyDescent="0.2">
      <c r="A7" s="8" t="s">
        <v>12881</v>
      </c>
      <c r="B7" s="9">
        <v>0.53</v>
      </c>
      <c r="D7" s="21"/>
      <c r="E7" s="8" t="s">
        <v>12881</v>
      </c>
      <c r="F7" s="4">
        <v>1</v>
      </c>
      <c r="H7" s="8" t="s">
        <v>12881</v>
      </c>
      <c r="I7" s="22">
        <v>3663</v>
      </c>
    </row>
    <row r="8" spans="1:9" x14ac:dyDescent="0.2">
      <c r="A8" s="8" t="s">
        <v>12882</v>
      </c>
      <c r="B8" s="9">
        <v>0.40120535714285716</v>
      </c>
      <c r="D8" s="21"/>
      <c r="E8" s="8" t="s">
        <v>12882</v>
      </c>
      <c r="F8" s="4">
        <v>448</v>
      </c>
      <c r="H8" s="8" t="s">
        <v>12882</v>
      </c>
      <c r="I8" s="22">
        <v>2991069</v>
      </c>
    </row>
    <row r="9" spans="1:9" x14ac:dyDescent="0.2">
      <c r="A9" s="8" t="s">
        <v>12883</v>
      </c>
      <c r="B9" s="9">
        <v>0.57499999999999996</v>
      </c>
      <c r="D9" s="21"/>
      <c r="E9" s="8" t="s">
        <v>12883</v>
      </c>
      <c r="F9" s="4">
        <v>2</v>
      </c>
      <c r="H9" s="8" t="s">
        <v>12883</v>
      </c>
      <c r="I9" s="22">
        <v>8566</v>
      </c>
    </row>
    <row r="10" spans="1:9" x14ac:dyDescent="0.2">
      <c r="A10" s="8" t="s">
        <v>12884</v>
      </c>
      <c r="B10" s="9">
        <v>0.46</v>
      </c>
      <c r="D10" s="21"/>
      <c r="E10" s="8" t="s">
        <v>12884</v>
      </c>
      <c r="F10" s="4">
        <v>2</v>
      </c>
      <c r="H10" s="8" t="s">
        <v>12884</v>
      </c>
      <c r="I10" s="22">
        <v>88882</v>
      </c>
    </row>
    <row r="11" spans="1:9" x14ac:dyDescent="0.2">
      <c r="A11" s="8" t="s">
        <v>12885</v>
      </c>
      <c r="B11" s="9">
        <v>0.1235483870967742</v>
      </c>
      <c r="D11" s="21"/>
      <c r="E11" s="8" t="s">
        <v>12885</v>
      </c>
      <c r="F11" s="4">
        <v>31</v>
      </c>
      <c r="H11" s="8" t="s">
        <v>12885</v>
      </c>
      <c r="I11" s="22">
        <v>149675</v>
      </c>
    </row>
    <row r="12" spans="1:9" x14ac:dyDescent="0.2">
      <c r="A12" s="8" t="s">
        <v>12873</v>
      </c>
      <c r="B12" s="9">
        <v>0.46681717246484083</v>
      </c>
      <c r="D12" s="21"/>
      <c r="E12" s="8" t="s">
        <v>12873</v>
      </c>
      <c r="F12" s="4">
        <v>1351</v>
      </c>
      <c r="H12" s="8" t="s">
        <v>12873</v>
      </c>
      <c r="I12" s="22">
        <v>23812761</v>
      </c>
    </row>
    <row r="13" spans="1:9" x14ac:dyDescent="0.2">
      <c r="D13" s="21"/>
    </row>
    <row r="14" spans="1:9" x14ac:dyDescent="0.2">
      <c r="D14" s="21"/>
    </row>
    <row r="15" spans="1:9" x14ac:dyDescent="0.2">
      <c r="D15" s="21"/>
    </row>
    <row r="16" spans="1:9" x14ac:dyDescent="0.2">
      <c r="D16" s="21"/>
      <c r="I16" s="8"/>
    </row>
    <row r="17" spans="1:9" x14ac:dyDescent="0.2">
      <c r="D17" s="21"/>
      <c r="I17" s="8"/>
    </row>
    <row r="18" spans="1:9" x14ac:dyDescent="0.2">
      <c r="D18" s="21"/>
      <c r="I18" s="8"/>
    </row>
    <row r="19" spans="1:9" x14ac:dyDescent="0.2">
      <c r="D19" s="21"/>
      <c r="I19" s="8"/>
    </row>
    <row r="20" spans="1:9" x14ac:dyDescent="0.2">
      <c r="D20" s="21"/>
      <c r="I20" s="8"/>
    </row>
    <row r="21" spans="1:9" x14ac:dyDescent="0.2">
      <c r="D21" s="21"/>
      <c r="I21" s="8"/>
    </row>
    <row r="22" spans="1:9" x14ac:dyDescent="0.2">
      <c r="I22" s="8"/>
    </row>
    <row r="23" spans="1:9" x14ac:dyDescent="0.2">
      <c r="I23" s="8"/>
    </row>
    <row r="28" spans="1:9" ht="15.75" x14ac:dyDescent="0.25">
      <c r="A28" s="6" t="s">
        <v>12890</v>
      </c>
      <c r="E28" s="6" t="s">
        <v>12891</v>
      </c>
    </row>
    <row r="29" spans="1:9" x14ac:dyDescent="0.2">
      <c r="A29" s="7" t="s">
        <v>12872</v>
      </c>
      <c r="B29" t="s">
        <v>12886</v>
      </c>
      <c r="D29" s="21"/>
      <c r="E29" s="7" t="s">
        <v>12872</v>
      </c>
      <c r="F29" t="s">
        <v>12888</v>
      </c>
      <c r="G29" t="s">
        <v>12889</v>
      </c>
    </row>
    <row r="30" spans="1:9" x14ac:dyDescent="0.2">
      <c r="A30" s="8" t="s">
        <v>1512</v>
      </c>
      <c r="B30" s="4">
        <v>5</v>
      </c>
      <c r="D30" s="21"/>
      <c r="E30" s="8" t="s">
        <v>12880</v>
      </c>
      <c r="F30" s="24">
        <v>1855.3456533333333</v>
      </c>
      <c r="G30" s="24">
        <v>947.48895999999991</v>
      </c>
    </row>
    <row r="31" spans="1:9" x14ac:dyDescent="0.2">
      <c r="A31" s="8" t="s">
        <v>2823</v>
      </c>
      <c r="B31" s="4">
        <v>5</v>
      </c>
      <c r="D31" s="21"/>
      <c r="E31" s="8" t="s">
        <v>12838</v>
      </c>
      <c r="F31" s="24">
        <v>10384.168699186992</v>
      </c>
      <c r="G31" s="24">
        <v>6205.0304878048782</v>
      </c>
    </row>
    <row r="32" spans="1:9" x14ac:dyDescent="0.2">
      <c r="A32" s="8" t="s">
        <v>6189</v>
      </c>
      <c r="B32" s="4">
        <v>5</v>
      </c>
      <c r="D32" s="21"/>
      <c r="E32" s="8" t="s">
        <v>12881</v>
      </c>
      <c r="F32" s="24">
        <v>1900</v>
      </c>
      <c r="G32" s="24">
        <v>899</v>
      </c>
    </row>
    <row r="33" spans="1:69" x14ac:dyDescent="0.2">
      <c r="A33" s="8" t="s">
        <v>11096</v>
      </c>
      <c r="B33" s="4">
        <v>4.8</v>
      </c>
      <c r="D33" s="21"/>
      <c r="E33" s="8" t="s">
        <v>12882</v>
      </c>
      <c r="F33" s="24">
        <v>4162.0736607142853</v>
      </c>
      <c r="G33" s="24">
        <v>2330.6156473214287</v>
      </c>
      <c r="BO33" s="11"/>
      <c r="BP33" s="12"/>
      <c r="BQ33" s="13"/>
    </row>
    <row r="34" spans="1:69" x14ac:dyDescent="0.2">
      <c r="A34" s="8" t="s">
        <v>9546</v>
      </c>
      <c r="B34" s="4">
        <v>4.8</v>
      </c>
      <c r="D34" s="21"/>
      <c r="E34" s="8" t="s">
        <v>12883</v>
      </c>
      <c r="F34" s="24">
        <v>799</v>
      </c>
      <c r="G34" s="24">
        <v>337</v>
      </c>
      <c r="BO34" s="14"/>
      <c r="BP34" s="15"/>
      <c r="BQ34" s="16"/>
    </row>
    <row r="35" spans="1:69" x14ac:dyDescent="0.2">
      <c r="A35" s="8" t="s">
        <v>10109</v>
      </c>
      <c r="B35" s="4">
        <v>4.8</v>
      </c>
      <c r="D35" s="21"/>
      <c r="E35" s="8" t="s">
        <v>12884</v>
      </c>
      <c r="F35" s="24">
        <v>1347</v>
      </c>
      <c r="G35" s="24">
        <v>638</v>
      </c>
      <c r="BO35" s="14"/>
      <c r="BP35" s="15"/>
      <c r="BQ35" s="16"/>
    </row>
    <row r="36" spans="1:69" x14ac:dyDescent="0.2">
      <c r="A36" s="8" t="s">
        <v>10332</v>
      </c>
      <c r="B36" s="4">
        <v>4.7</v>
      </c>
      <c r="D36" s="21"/>
      <c r="E36" s="8" t="s">
        <v>12885</v>
      </c>
      <c r="F36" s="24">
        <v>397.19354838709677</v>
      </c>
      <c r="G36" s="24">
        <v>301.58064516129031</v>
      </c>
      <c r="BO36" s="14"/>
      <c r="BP36" s="15"/>
      <c r="BQ36" s="16"/>
    </row>
    <row r="37" spans="1:69" x14ac:dyDescent="0.2">
      <c r="A37" s="8" t="s">
        <v>11992</v>
      </c>
      <c r="B37" s="4">
        <v>4.7</v>
      </c>
      <c r="D37" s="21"/>
      <c r="BO37" s="14"/>
      <c r="BP37" s="15"/>
      <c r="BQ37" s="16"/>
    </row>
    <row r="38" spans="1:69" x14ac:dyDescent="0.2">
      <c r="A38" s="8" t="s">
        <v>2163</v>
      </c>
      <c r="B38" s="4">
        <v>4.7</v>
      </c>
      <c r="D38" s="21"/>
      <c r="BO38" s="14"/>
      <c r="BP38" s="15"/>
      <c r="BQ38" s="16"/>
    </row>
    <row r="39" spans="1:69" x14ac:dyDescent="0.2">
      <c r="A39" s="8" t="s">
        <v>10856</v>
      </c>
      <c r="B39" s="4">
        <v>4.7</v>
      </c>
      <c r="D39" s="21"/>
      <c r="BO39" s="14"/>
      <c r="BP39" s="15"/>
      <c r="BQ39" s="16"/>
    </row>
    <row r="40" spans="1:69" x14ac:dyDescent="0.2">
      <c r="D40" s="21"/>
      <c r="BO40" s="14"/>
      <c r="BP40" s="15"/>
      <c r="BQ40" s="16"/>
    </row>
    <row r="41" spans="1:69" x14ac:dyDescent="0.2">
      <c r="D41" s="21"/>
      <c r="BO41" s="14"/>
      <c r="BP41" s="15"/>
      <c r="BQ41" s="16"/>
    </row>
    <row r="42" spans="1:69" x14ac:dyDescent="0.2">
      <c r="D42" s="21"/>
      <c r="BO42" s="14"/>
      <c r="BP42" s="15"/>
      <c r="BQ42" s="16"/>
    </row>
    <row r="43" spans="1:69" x14ac:dyDescent="0.2">
      <c r="D43" s="21"/>
      <c r="BO43" s="14"/>
      <c r="BP43" s="15"/>
      <c r="BQ43" s="16"/>
    </row>
    <row r="44" spans="1:69" x14ac:dyDescent="0.2">
      <c r="D44" s="21"/>
      <c r="BO44" s="14"/>
      <c r="BP44" s="15"/>
      <c r="BQ44" s="16"/>
    </row>
    <row r="45" spans="1:69" x14ac:dyDescent="0.2">
      <c r="D45" s="21"/>
      <c r="BO45" s="14"/>
      <c r="BP45" s="15"/>
      <c r="BQ45" s="16"/>
    </row>
    <row r="46" spans="1:69" x14ac:dyDescent="0.2">
      <c r="D46" s="21"/>
      <c r="BO46" s="14"/>
      <c r="BP46" s="15"/>
      <c r="BQ46" s="16"/>
    </row>
    <row r="47" spans="1:69" x14ac:dyDescent="0.2">
      <c r="BO47" s="14"/>
      <c r="BP47" s="15"/>
      <c r="BQ47" s="16"/>
    </row>
    <row r="48" spans="1:69" x14ac:dyDescent="0.2">
      <c r="BO48" s="14"/>
      <c r="BP48" s="15"/>
      <c r="BQ48" s="16"/>
    </row>
    <row r="49" spans="1:69" x14ac:dyDescent="0.2">
      <c r="BO49" s="14"/>
      <c r="BP49" s="15"/>
      <c r="BQ49" s="16"/>
    </row>
    <row r="50" spans="1:69" x14ac:dyDescent="0.2">
      <c r="BO50" s="17"/>
      <c r="BP50" s="18"/>
      <c r="BQ50" s="19"/>
    </row>
    <row r="52" spans="1:69" ht="15.75" x14ac:dyDescent="0.25">
      <c r="A52" s="6" t="s">
        <v>12892</v>
      </c>
      <c r="F52" s="6" t="s">
        <v>12912</v>
      </c>
      <c r="I52" s="6" t="s">
        <v>12894</v>
      </c>
    </row>
    <row r="53" spans="1:69" x14ac:dyDescent="0.2">
      <c r="A53" s="7" t="s">
        <v>12872</v>
      </c>
      <c r="B53" t="s">
        <v>12916</v>
      </c>
      <c r="F53" s="7" t="s">
        <v>12872</v>
      </c>
      <c r="G53" t="s">
        <v>12875</v>
      </c>
      <c r="I53" s="7" t="s">
        <v>12872</v>
      </c>
      <c r="J53" t="s">
        <v>12875</v>
      </c>
    </row>
    <row r="54" spans="1:69" x14ac:dyDescent="0.2">
      <c r="A54" s="8" t="s">
        <v>421</v>
      </c>
      <c r="B54" s="4">
        <v>426973</v>
      </c>
      <c r="F54" s="8" t="s">
        <v>12831</v>
      </c>
      <c r="G54" s="4">
        <v>662</v>
      </c>
      <c r="I54" s="8" t="s">
        <v>12919</v>
      </c>
      <c r="J54" s="4">
        <v>5</v>
      </c>
    </row>
    <row r="55" spans="1:69" x14ac:dyDescent="0.2">
      <c r="A55" s="8" t="s">
        <v>580</v>
      </c>
      <c r="B55" s="4">
        <v>426973</v>
      </c>
      <c r="F55" s="8" t="s">
        <v>12873</v>
      </c>
      <c r="G55" s="4">
        <v>662</v>
      </c>
      <c r="I55" s="8" t="s">
        <v>12918</v>
      </c>
      <c r="J55" s="4">
        <v>330</v>
      </c>
    </row>
    <row r="56" spans="1:69" x14ac:dyDescent="0.2">
      <c r="A56" s="8" t="s">
        <v>103</v>
      </c>
      <c r="B56" s="4">
        <v>426972</v>
      </c>
      <c r="I56" s="8" t="s">
        <v>12917</v>
      </c>
      <c r="J56" s="4">
        <v>1016</v>
      </c>
    </row>
    <row r="57" spans="1:69" x14ac:dyDescent="0.2">
      <c r="A57" s="8" t="s">
        <v>3414</v>
      </c>
      <c r="B57" s="4">
        <v>363713</v>
      </c>
      <c r="I57" s="8" t="s">
        <v>12873</v>
      </c>
      <c r="J57" s="4">
        <v>1351</v>
      </c>
    </row>
    <row r="58" spans="1:69" x14ac:dyDescent="0.2">
      <c r="A58" s="8" t="s">
        <v>3074</v>
      </c>
      <c r="B58" s="4">
        <v>363713</v>
      </c>
    </row>
    <row r="59" spans="1:69" x14ac:dyDescent="0.2">
      <c r="A59" s="8" t="s">
        <v>4710</v>
      </c>
      <c r="B59" s="4">
        <v>363711</v>
      </c>
    </row>
    <row r="60" spans="1:69" x14ac:dyDescent="0.2">
      <c r="A60" s="8" t="s">
        <v>3216</v>
      </c>
      <c r="B60" s="4">
        <v>313836</v>
      </c>
    </row>
    <row r="61" spans="1:69" x14ac:dyDescent="0.2">
      <c r="A61" s="8" t="s">
        <v>3206</v>
      </c>
      <c r="B61" s="4">
        <v>313836</v>
      </c>
    </row>
    <row r="62" spans="1:69" x14ac:dyDescent="0.2">
      <c r="A62" s="8" t="s">
        <v>4573</v>
      </c>
      <c r="B62" s="4">
        <v>313832</v>
      </c>
    </row>
    <row r="63" spans="1:69" x14ac:dyDescent="0.2">
      <c r="A63" s="8" t="s">
        <v>3875</v>
      </c>
      <c r="B63" s="4">
        <v>313832</v>
      </c>
    </row>
    <row r="64" spans="1:69" x14ac:dyDescent="0.2">
      <c r="A64" s="8" t="s">
        <v>12873</v>
      </c>
      <c r="B64" s="4">
        <v>3627391</v>
      </c>
    </row>
    <row r="76" spans="1:9" ht="15.75" x14ac:dyDescent="0.25">
      <c r="A76" s="6" t="s">
        <v>12920</v>
      </c>
      <c r="E76" s="6" t="s">
        <v>12900</v>
      </c>
      <c r="H76" s="6" t="s">
        <v>12901</v>
      </c>
    </row>
    <row r="77" spans="1:9" x14ac:dyDescent="0.2">
      <c r="A77" s="7" t="s">
        <v>12872</v>
      </c>
      <c r="B77" t="s">
        <v>12899</v>
      </c>
      <c r="E77" s="7" t="s">
        <v>12872</v>
      </c>
      <c r="F77" t="s">
        <v>12875</v>
      </c>
      <c r="H77" s="7" t="s">
        <v>12872</v>
      </c>
      <c r="I77" t="s">
        <v>12886</v>
      </c>
    </row>
    <row r="78" spans="1:9" x14ac:dyDescent="0.2">
      <c r="A78" s="8" t="s">
        <v>12880</v>
      </c>
      <c r="B78" s="22">
        <v>11631429818.719999</v>
      </c>
      <c r="E78" s="8" t="s">
        <v>12924</v>
      </c>
      <c r="F78" s="4">
        <v>159</v>
      </c>
      <c r="H78" s="8" t="s">
        <v>12904</v>
      </c>
      <c r="I78" s="10">
        <v>4.1635802469135799</v>
      </c>
    </row>
    <row r="79" spans="1:9" x14ac:dyDescent="0.2">
      <c r="A79" s="8" t="s">
        <v>12838</v>
      </c>
      <c r="B79" s="22">
        <v>91330717507</v>
      </c>
      <c r="E79" s="8" t="s">
        <v>12925</v>
      </c>
      <c r="F79" s="4">
        <v>851</v>
      </c>
      <c r="H79" s="8" t="s">
        <v>12905</v>
      </c>
      <c r="I79" s="10">
        <v>4.1298013245033065</v>
      </c>
    </row>
    <row r="80" spans="1:9" x14ac:dyDescent="0.2">
      <c r="A80" s="8" t="s">
        <v>12881</v>
      </c>
      <c r="B80" s="22">
        <v>6959700</v>
      </c>
      <c r="E80" s="8" t="s">
        <v>12926</v>
      </c>
      <c r="F80" s="4">
        <v>341</v>
      </c>
      <c r="H80" s="8" t="s">
        <v>12906</v>
      </c>
      <c r="I80" s="10">
        <v>4.0817535545023684</v>
      </c>
    </row>
    <row r="81" spans="1:9" x14ac:dyDescent="0.2">
      <c r="A81" s="8" t="s">
        <v>12882</v>
      </c>
      <c r="B81" s="22">
        <v>10459722337</v>
      </c>
      <c r="E81" s="8" t="s">
        <v>12873</v>
      </c>
      <c r="F81" s="4">
        <v>1351</v>
      </c>
      <c r="H81" s="8" t="s">
        <v>12907</v>
      </c>
      <c r="I81" s="10">
        <v>4.0628378378378374</v>
      </c>
    </row>
    <row r="82" spans="1:9" x14ac:dyDescent="0.2">
      <c r="A82" s="8" t="s">
        <v>12883</v>
      </c>
      <c r="B82" s="22">
        <v>6163434</v>
      </c>
      <c r="H82" s="8" t="s">
        <v>12908</v>
      </c>
      <c r="I82" s="10">
        <v>4.0313609467455658</v>
      </c>
    </row>
    <row r="83" spans="1:9" x14ac:dyDescent="0.2">
      <c r="A83" s="8" t="s">
        <v>12884</v>
      </c>
      <c r="B83" s="22">
        <v>151117062</v>
      </c>
    </row>
    <row r="84" spans="1:9" x14ac:dyDescent="0.2">
      <c r="A84" s="8" t="s">
        <v>12885</v>
      </c>
      <c r="B84" s="22">
        <v>60778817</v>
      </c>
    </row>
    <row r="85" spans="1:9" x14ac:dyDescent="0.2">
      <c r="A85" s="8" t="s">
        <v>12873</v>
      </c>
      <c r="B85" s="22">
        <v>113646888675.72</v>
      </c>
    </row>
    <row r="100" spans="1:10" ht="15.75" x14ac:dyDescent="0.25">
      <c r="A100" s="6" t="s">
        <v>12913</v>
      </c>
      <c r="E100" s="6" t="s">
        <v>12914</v>
      </c>
      <c r="I100" s="6" t="s">
        <v>12915</v>
      </c>
    </row>
    <row r="101" spans="1:10" x14ac:dyDescent="0.2">
      <c r="A101" s="7" t="s">
        <v>12872</v>
      </c>
      <c r="B101" t="s">
        <v>12875</v>
      </c>
      <c r="D101" s="21"/>
      <c r="E101" s="7" t="s">
        <v>12872</v>
      </c>
      <c r="F101" t="s">
        <v>12874</v>
      </c>
      <c r="I101" s="7" t="s">
        <v>12872</v>
      </c>
      <c r="J101" t="s">
        <v>12928</v>
      </c>
    </row>
    <row r="102" spans="1:10" x14ac:dyDescent="0.2">
      <c r="A102" s="8" t="s">
        <v>12909</v>
      </c>
      <c r="B102" s="4">
        <v>308</v>
      </c>
      <c r="D102" s="21"/>
      <c r="E102" s="8" t="s">
        <v>12883</v>
      </c>
      <c r="F102" s="9">
        <v>0.57499999999999996</v>
      </c>
      <c r="I102" s="8" t="s">
        <v>580</v>
      </c>
      <c r="J102" s="26">
        <v>1878681.2000000002</v>
      </c>
    </row>
    <row r="103" spans="1:10" x14ac:dyDescent="0.2">
      <c r="A103" s="8" t="s">
        <v>12873</v>
      </c>
      <c r="B103" s="4">
        <v>308</v>
      </c>
      <c r="D103" s="21"/>
      <c r="E103" s="8" t="s">
        <v>12880</v>
      </c>
      <c r="F103" s="9">
        <v>0.53197333333333341</v>
      </c>
      <c r="I103" s="8" t="s">
        <v>421</v>
      </c>
      <c r="J103" s="26">
        <v>1878681.2000000002</v>
      </c>
    </row>
    <row r="104" spans="1:10" x14ac:dyDescent="0.2">
      <c r="D104" s="21"/>
      <c r="E104" s="8" t="s">
        <v>12881</v>
      </c>
      <c r="F104" s="9">
        <v>0.53</v>
      </c>
      <c r="I104" s="8" t="s">
        <v>103</v>
      </c>
      <c r="J104" s="26">
        <v>1878676.8</v>
      </c>
    </row>
    <row r="105" spans="1:10" x14ac:dyDescent="0.2">
      <c r="D105" s="21"/>
      <c r="E105" s="8" t="s">
        <v>12838</v>
      </c>
      <c r="F105" s="9">
        <v>0.49798780487804878</v>
      </c>
      <c r="I105" s="8" t="s">
        <v>3074</v>
      </c>
      <c r="J105" s="26">
        <v>1491223.2999999998</v>
      </c>
    </row>
    <row r="106" spans="1:10" x14ac:dyDescent="0.2">
      <c r="D106" s="21"/>
      <c r="E106" s="8" t="s">
        <v>12884</v>
      </c>
      <c r="F106" s="9">
        <v>0.46</v>
      </c>
      <c r="I106" s="8" t="s">
        <v>3414</v>
      </c>
      <c r="J106" s="26">
        <v>1491223.2999999998</v>
      </c>
    </row>
    <row r="107" spans="1:10" x14ac:dyDescent="0.2">
      <c r="A107" t="s">
        <v>12921</v>
      </c>
      <c r="D107" s="21"/>
      <c r="E107" s="8" t="s">
        <v>12882</v>
      </c>
      <c r="F107" s="9">
        <v>0.40120535714285716</v>
      </c>
      <c r="I107" s="8" t="s">
        <v>12873</v>
      </c>
      <c r="J107" s="26">
        <v>8618485.8000000007</v>
      </c>
    </row>
    <row r="108" spans="1:10" x14ac:dyDescent="0.2">
      <c r="A108" s="22">
        <v>1351</v>
      </c>
      <c r="D108" s="21"/>
      <c r="E108" s="8" t="s">
        <v>12885</v>
      </c>
      <c r="F108" s="9">
        <v>0.1235483870967742</v>
      </c>
    </row>
    <row r="109" spans="1:10" x14ac:dyDescent="0.2">
      <c r="D109" s="21"/>
      <c r="E109" s="8" t="s">
        <v>12873</v>
      </c>
      <c r="F109" s="9">
        <v>0.46681717246484083</v>
      </c>
    </row>
    <row r="110" spans="1:10" x14ac:dyDescent="0.2">
      <c r="D110" s="21"/>
    </row>
    <row r="111" spans="1:10" x14ac:dyDescent="0.2">
      <c r="D111" s="21"/>
    </row>
    <row r="112" spans="1:10" x14ac:dyDescent="0.2">
      <c r="A112" t="s">
        <v>12922</v>
      </c>
      <c r="D112" s="21"/>
    </row>
    <row r="113" spans="1:4" x14ac:dyDescent="0.2">
      <c r="A113" s="23">
        <v>23812761</v>
      </c>
      <c r="D113" s="21"/>
    </row>
    <row r="114" spans="1:4" x14ac:dyDescent="0.2">
      <c r="D114" s="21"/>
    </row>
    <row r="115" spans="1:4" x14ac:dyDescent="0.2">
      <c r="D115" s="21"/>
    </row>
    <row r="116" spans="1:4" x14ac:dyDescent="0.2">
      <c r="A116" t="s">
        <v>12923</v>
      </c>
      <c r="D116" s="21"/>
    </row>
    <row r="117" spans="1:4" x14ac:dyDescent="0.2">
      <c r="A117" s="9">
        <v>0.46681717246484083</v>
      </c>
      <c r="D117" s="21"/>
    </row>
    <row r="118" spans="1:4" x14ac:dyDescent="0.2">
      <c r="D118" s="21"/>
    </row>
  </sheetData>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66"/>
  <sheetViews>
    <sheetView topLeftCell="A1336" workbookViewId="0">
      <selection activeCell="A3" sqref="A3"/>
    </sheetView>
  </sheetViews>
  <sheetFormatPr defaultColWidth="11.5546875" defaultRowHeight="15" x14ac:dyDescent="0.2"/>
  <cols>
    <col min="1" max="1" width="11.6640625" customWidth="1"/>
    <col min="2" max="2" width="45.33203125" customWidth="1"/>
    <col min="3" max="3" width="11.5546875" customWidth="1"/>
    <col min="4" max="4" width="17.33203125" style="5" customWidth="1"/>
    <col min="5" max="5" width="12.77734375" style="5" customWidth="1"/>
    <col min="6" max="6" width="20.44140625" customWidth="1"/>
    <col min="8" max="8" width="14.109375" style="2" customWidth="1"/>
    <col min="9" max="9" width="15" customWidth="1"/>
    <col min="10" max="10" width="11.5546875" customWidth="1"/>
    <col min="11" max="11" width="11.88671875" customWidth="1"/>
    <col min="13" max="13" width="12" customWidth="1"/>
    <col min="14" max="14" width="15.44140625" customWidth="1"/>
    <col min="16" max="16" width="13.109375" customWidth="1"/>
    <col min="17" max="17" width="16.33203125" customWidth="1"/>
    <col min="18" max="18" width="16.33203125" style="3" customWidth="1"/>
    <col min="19" max="19" width="11.5546875" style="5"/>
  </cols>
  <sheetData>
    <row r="1" spans="1:30" x14ac:dyDescent="0.2">
      <c r="A1" t="s">
        <v>12814</v>
      </c>
      <c r="B1" t="s">
        <v>12815</v>
      </c>
      <c r="C1" t="s">
        <v>12816</v>
      </c>
      <c r="D1" s="5" t="s">
        <v>12817</v>
      </c>
      <c r="E1" s="5" t="s">
        <v>12818</v>
      </c>
      <c r="F1" t="s">
        <v>12819</v>
      </c>
      <c r="G1" t="s">
        <v>12820</v>
      </c>
      <c r="H1" s="2" t="s">
        <v>12910</v>
      </c>
      <c r="I1" t="s">
        <v>12821</v>
      </c>
      <c r="J1" t="s">
        <v>12822</v>
      </c>
      <c r="K1" t="s">
        <v>12823</v>
      </c>
      <c r="L1" t="s">
        <v>12824</v>
      </c>
      <c r="M1" t="s">
        <v>12825</v>
      </c>
      <c r="N1" t="s">
        <v>12826</v>
      </c>
      <c r="O1" t="s">
        <v>12827</v>
      </c>
      <c r="P1" t="s">
        <v>12828</v>
      </c>
      <c r="Q1" t="s">
        <v>12893</v>
      </c>
      <c r="R1" t="s">
        <v>12829</v>
      </c>
      <c r="S1" s="5" t="s">
        <v>12830</v>
      </c>
      <c r="T1" t="s">
        <v>12870</v>
      </c>
      <c r="U1" t="s">
        <v>12871</v>
      </c>
      <c r="V1" t="s">
        <v>12879</v>
      </c>
      <c r="W1" t="s">
        <v>12902</v>
      </c>
      <c r="X1" t="s">
        <v>12903</v>
      </c>
      <c r="Y1" t="s">
        <v>12911</v>
      </c>
      <c r="Z1" t="s">
        <v>12927</v>
      </c>
    </row>
    <row r="2" spans="1:30" x14ac:dyDescent="0.2">
      <c r="A2" t="s">
        <v>7913</v>
      </c>
      <c r="B2" t="s">
        <v>7914</v>
      </c>
      <c r="C2" t="s">
        <v>5648</v>
      </c>
      <c r="D2" s="5">
        <v>39</v>
      </c>
      <c r="E2" s="5">
        <v>39</v>
      </c>
      <c r="F2" s="1">
        <v>0</v>
      </c>
      <c r="G2">
        <v>3.8</v>
      </c>
      <c r="H2" s="2">
        <v>3344</v>
      </c>
      <c r="I2" t="s">
        <v>7915</v>
      </c>
      <c r="J2" t="s">
        <v>7916</v>
      </c>
      <c r="K2" t="s">
        <v>7917</v>
      </c>
      <c r="L2" t="s">
        <v>7918</v>
      </c>
      <c r="M2" t="s">
        <v>7919</v>
      </c>
      <c r="N2" t="s">
        <v>7920</v>
      </c>
      <c r="O2" t="s">
        <v>7921</v>
      </c>
      <c r="P2" t="s">
        <v>7922</v>
      </c>
      <c r="Q2" t="str">
        <f>IF(Table2[[#This Row],[Discount_percentage]] &lt; 50%, "Low discount", "High discount")</f>
        <v>Low discount</v>
      </c>
      <c r="R2" s="5">
        <f>Table2[[#This Row],[Actual_price]]*Table2[[#This Row],[Review_count]]</f>
        <v>130416</v>
      </c>
      <c r="S2" s="5" t="str">
        <f>IF(Table2[[#This Row],[Discounted_price]] &lt; 200, "&lt; ₹200", IF(AND(Table2[[#This Row],[Discounted_price]] &gt; 200, Table2[[#This Row],[Discounted_price]] &lt; 500), "₹200-₹500", "&gt; ₹500"))</f>
        <v>&lt; ₹200</v>
      </c>
      <c r="T2" t="s">
        <v>12832</v>
      </c>
      <c r="U2" t="s">
        <v>12833</v>
      </c>
      <c r="V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 s="4" t="str">
        <f>IF(Table2[[#This Row],[Rating]] &lt; 1, "0 - 1.0", IF(AND(Table2[[#This Row],[Rating]] &lt; 2,Table2[[#This Row],[Rating]] &gt; 1), "1.0 - 2.0", IF(AND(Table2[[#This Row],[Rating]] &lt; 3,Table2[[#This Row],[Rating]] &gt; 2), "2.0 - 3.0", IF(AND(Table2[[#This Row],[Rating]] &lt; 4, Table2[[#This Row],[Rating]]&gt; 3), "3.0 - 4.0", "4.0 - 5.0"))))</f>
        <v>3.0 - 4.0</v>
      </c>
      <c r="X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 s="4" t="str">
        <f>IF(Table2[[#This Row],[Review_count]] &lt; 1000, "Low reviews", "High reviews")</f>
        <v>High reviews</v>
      </c>
      <c r="Z2" s="4">
        <f>(Table2[[#This Row],[Rating]] * Table2[[#This Row],[Review_count]])</f>
        <v>12707.199999999999</v>
      </c>
    </row>
    <row r="3" spans="1:30" x14ac:dyDescent="0.2">
      <c r="A3" t="s">
        <v>8088</v>
      </c>
      <c r="B3" t="s">
        <v>8089</v>
      </c>
      <c r="C3" t="s">
        <v>5648</v>
      </c>
      <c r="D3" s="5">
        <v>39</v>
      </c>
      <c r="E3" s="5">
        <v>39</v>
      </c>
      <c r="F3" s="1">
        <v>0</v>
      </c>
      <c r="G3">
        <v>3.6</v>
      </c>
      <c r="H3" s="2">
        <v>13572</v>
      </c>
      <c r="I3" t="s">
        <v>7915</v>
      </c>
      <c r="J3" t="s">
        <v>8090</v>
      </c>
      <c r="K3" t="s">
        <v>8091</v>
      </c>
      <c r="L3" t="s">
        <v>8092</v>
      </c>
      <c r="M3" t="s">
        <v>8093</v>
      </c>
      <c r="N3" t="s">
        <v>8094</v>
      </c>
      <c r="O3" s="20" t="s">
        <v>8095</v>
      </c>
      <c r="P3" t="s">
        <v>8096</v>
      </c>
      <c r="Q3" t="str">
        <f>IF(Table2[[#This Row],[Discount_percentage]] &lt; 50%, "Low discount", "High discount")</f>
        <v>Low discount</v>
      </c>
      <c r="R3" s="5">
        <f>Table2[[#This Row],[Actual_price]]*Table2[[#This Row],[Review_count]]</f>
        <v>529308</v>
      </c>
      <c r="S3" s="5" t="str">
        <f>IF(Table2[[#This Row],[Discounted_price]] &lt; 200, "&lt; ₹200", IF(AND(Table2[[#This Row],[Discounted_price]] &gt; 200, Table2[[#This Row],[Discounted_price]] &lt; 500), "₹200-₹500", "&gt; ₹500"))</f>
        <v>&lt; ₹200</v>
      </c>
      <c r="T3" t="s">
        <v>12832</v>
      </c>
      <c r="U3" t="s">
        <v>12833</v>
      </c>
      <c r="V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 s="4" t="str">
        <f>IF(Table2[[#This Row],[Rating]] &lt; 1, "0 - 1.0", IF(AND(Table2[[#This Row],[Rating]] &lt; 2,Table2[[#This Row],[Rating]] &gt; 1), "1.0 - 2.0", IF(AND(Table2[[#This Row],[Rating]] &lt; 3,Table2[[#This Row],[Rating]] &gt; 2), "2.0 - 3.0", IF(AND(Table2[[#This Row],[Rating]] &lt; 4, Table2[[#This Row],[Rating]]&gt; 3), "3.0 - 4.0", "4.0 - 5.0"))))</f>
        <v>3.0 - 4.0</v>
      </c>
      <c r="X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3" s="4" t="str">
        <f>IF(Table2[[#This Row],[Review_count]] &lt; 1000, "Low reviews", "High reviews")</f>
        <v>High reviews</v>
      </c>
      <c r="Z3" s="4">
        <f>(Table2[[#This Row],[Rating]] * Table2[[#This Row],[Review_count]])</f>
        <v>48859.200000000004</v>
      </c>
    </row>
    <row r="4" spans="1:30" x14ac:dyDescent="0.2">
      <c r="A4" t="s">
        <v>5120</v>
      </c>
      <c r="B4" t="s">
        <v>5121</v>
      </c>
      <c r="C4" t="s">
        <v>5122</v>
      </c>
      <c r="D4" s="5">
        <v>39</v>
      </c>
      <c r="E4" s="5">
        <v>299</v>
      </c>
      <c r="F4" s="1">
        <v>0.87</v>
      </c>
      <c r="G4">
        <v>3.5</v>
      </c>
      <c r="H4" s="2">
        <v>15233</v>
      </c>
      <c r="I4" t="s">
        <v>5123</v>
      </c>
      <c r="J4" t="s">
        <v>5124</v>
      </c>
      <c r="K4" t="s">
        <v>5125</v>
      </c>
      <c r="L4" t="s">
        <v>5126</v>
      </c>
      <c r="M4" t="s">
        <v>5127</v>
      </c>
      <c r="N4" t="s">
        <v>5128</v>
      </c>
      <c r="O4" t="s">
        <v>5129</v>
      </c>
      <c r="P4" t="s">
        <v>5130</v>
      </c>
      <c r="Q4" t="str">
        <f>IF(Table2[[#This Row],[Discount_percentage]] &lt; 50%, "Low discount", "High discount")</f>
        <v>High discount</v>
      </c>
      <c r="R4" s="5">
        <f>Table2[[#This Row],[Actual_price]]*Table2[[#This Row],[Review_count]]</f>
        <v>4554667</v>
      </c>
      <c r="S4" s="5" t="str">
        <f>IF(Table2[[#This Row],[Discounted_price]] &lt; 200, "&lt; ₹200", IF(AND(Table2[[#This Row],[Discounted_price]] &gt; 200, Table2[[#This Row],[Discounted_price]] &lt; 500), "₹200-₹500", "&gt; ₹500"))</f>
        <v>&lt; ₹200</v>
      </c>
      <c r="T4" t="s">
        <v>12832</v>
      </c>
      <c r="U4" t="s">
        <v>12833</v>
      </c>
      <c r="V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 s="4" t="str">
        <f>IF(Table2[[#This Row],[Rating]] &lt; 1, "0 - 1.0", IF(AND(Table2[[#This Row],[Rating]] &lt; 2,Table2[[#This Row],[Rating]] &gt; 1), "1.0 - 2.0", IF(AND(Table2[[#This Row],[Rating]] &lt; 3,Table2[[#This Row],[Rating]] &gt; 2), "2.0 - 3.0", IF(AND(Table2[[#This Row],[Rating]] &lt; 4, Table2[[#This Row],[Rating]]&gt; 3), "3.0 - 4.0", "4.0 - 5.0"))))</f>
        <v>3.0 - 4.0</v>
      </c>
      <c r="X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 s="4" t="str">
        <f>IF(Table2[[#This Row],[Review_count]] &lt; 1000, "Low reviews", "High reviews")</f>
        <v>High reviews</v>
      </c>
      <c r="Z4" s="4">
        <f>(Table2[[#This Row],[Rating]] * Table2[[#This Row],[Review_count]])</f>
        <v>53315.5</v>
      </c>
    </row>
    <row r="5" spans="1:30" x14ac:dyDescent="0.2">
      <c r="A5" t="s">
        <v>4923</v>
      </c>
      <c r="B5" t="s">
        <v>4924</v>
      </c>
      <c r="C5" t="s">
        <v>4925</v>
      </c>
      <c r="D5" s="5">
        <v>50</v>
      </c>
      <c r="E5" s="5">
        <v>50</v>
      </c>
      <c r="F5" s="1">
        <v>0</v>
      </c>
      <c r="G5">
        <v>4.3</v>
      </c>
      <c r="H5" s="2">
        <v>5792</v>
      </c>
      <c r="I5" t="s">
        <v>4926</v>
      </c>
      <c r="J5" t="s">
        <v>4927</v>
      </c>
      <c r="K5" t="s">
        <v>4928</v>
      </c>
      <c r="L5" t="s">
        <v>4929</v>
      </c>
      <c r="M5" t="s">
        <v>4930</v>
      </c>
      <c r="N5" t="s">
        <v>4931</v>
      </c>
      <c r="O5" t="s">
        <v>4932</v>
      </c>
      <c r="P5" t="s">
        <v>4933</v>
      </c>
      <c r="Q5" t="str">
        <f>IF(Table2[[#This Row],[Discount_percentage]] &lt; 50%, "Low discount", "High discount")</f>
        <v>Low discount</v>
      </c>
      <c r="R5" s="5">
        <f>Table2[[#This Row],[Actual_price]]*Table2[[#This Row],[Review_count]]</f>
        <v>289600</v>
      </c>
      <c r="S5" s="5" t="str">
        <f>IF(Table2[[#This Row],[Discounted_price]] &lt; 200, "&lt; ₹200", IF(AND(Table2[[#This Row],[Discounted_price]] &gt; 200, Table2[[#This Row],[Discounted_price]] &lt; 500), "₹200-₹500", "&gt; ₹500"))</f>
        <v>&lt; ₹200</v>
      </c>
      <c r="T5" t="s">
        <v>12834</v>
      </c>
      <c r="U5" t="s">
        <v>12835</v>
      </c>
      <c r="V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5" s="4" t="str">
        <f>IF(Table2[[#This Row],[Rating]] &lt; 1, "0 - 1.0", IF(AND(Table2[[#This Row],[Rating]] &lt; 2,Table2[[#This Row],[Rating]] &gt; 1), "1.0 - 2.0", IF(AND(Table2[[#This Row],[Rating]] &lt; 3,Table2[[#This Row],[Rating]] &gt; 2), "2.0 - 3.0", IF(AND(Table2[[#This Row],[Rating]] &lt; 4, Table2[[#This Row],[Rating]]&gt; 3), "3.0 - 4.0", "4.0 - 5.0"))))</f>
        <v>4.0 - 5.0</v>
      </c>
      <c r="X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 s="4" t="str">
        <f>IF(Table2[[#This Row],[Review_count]] &lt; 1000, "Low reviews", "High reviews")</f>
        <v>High reviews</v>
      </c>
      <c r="Z5" s="4">
        <f>(Table2[[#This Row],[Rating]] * Table2[[#This Row],[Review_count]])</f>
        <v>24905.599999999999</v>
      </c>
    </row>
    <row r="6" spans="1:30" ht="15.75" x14ac:dyDescent="0.25">
      <c r="A6" t="s">
        <v>1542</v>
      </c>
      <c r="B6" t="s">
        <v>1543</v>
      </c>
      <c r="C6" t="s">
        <v>2</v>
      </c>
      <c r="D6" s="5">
        <v>57.89</v>
      </c>
      <c r="E6" s="5">
        <v>199</v>
      </c>
      <c r="F6" s="1">
        <v>0.71</v>
      </c>
      <c r="G6">
        <v>4</v>
      </c>
      <c r="H6" s="2">
        <v>9378</v>
      </c>
      <c r="I6" t="s">
        <v>1544</v>
      </c>
      <c r="J6" t="s">
        <v>210</v>
      </c>
      <c r="K6" t="s">
        <v>211</v>
      </c>
      <c r="L6" t="s">
        <v>212</v>
      </c>
      <c r="M6" t="s">
        <v>213</v>
      </c>
      <c r="N6" t="s">
        <v>214</v>
      </c>
      <c r="O6" t="s">
        <v>1545</v>
      </c>
      <c r="P6" t="s">
        <v>1546</v>
      </c>
      <c r="Q6" t="str">
        <f>IF(Table2[[#This Row],[Discount_percentage]] &lt; 50%, "Low discount", "High discount")</f>
        <v>High discount</v>
      </c>
      <c r="R6" s="5">
        <f>Table2[[#This Row],[Actual_price]]*Table2[[#This Row],[Review_count]]</f>
        <v>1866222</v>
      </c>
      <c r="S6" s="5" t="str">
        <f>IF(Table2[[#This Row],[Discounted_price]] &lt; 200, "&lt; ₹200", IF(AND(Table2[[#This Row],[Discounted_price]] &gt; 200, Table2[[#This Row],[Discounted_price]] &lt; 500), "₹200-₹500", "&gt; ₹500"))</f>
        <v>&lt; ₹200</v>
      </c>
      <c r="T6" t="s">
        <v>12832</v>
      </c>
      <c r="U6" t="s">
        <v>12833</v>
      </c>
      <c r="V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 s="4" t="str">
        <f>IF(Table2[[#This Row],[Rating]] &lt; 1, "0 - 1.0", IF(AND(Table2[[#This Row],[Rating]] &lt; 2,Table2[[#This Row],[Rating]] &gt; 1), "1.0 - 2.0", IF(AND(Table2[[#This Row],[Rating]] &lt; 3,Table2[[#This Row],[Rating]] &gt; 2), "2.0 - 3.0", IF(AND(Table2[[#This Row],[Rating]] &lt; 4, Table2[[#This Row],[Rating]]&gt; 3), "3.0 - 4.0", "4.0 - 5.0"))))</f>
        <v>4.0 - 5.0</v>
      </c>
      <c r="X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 s="4" t="str">
        <f>IF(Table2[[#This Row],[Review_count]] &lt; 1000, "Low reviews", "High reviews")</f>
        <v>High reviews</v>
      </c>
      <c r="Z6" s="4">
        <f>(Table2[[#This Row],[Rating]] * Table2[[#This Row],[Review_count]])</f>
        <v>37512</v>
      </c>
      <c r="AC6" s="6" t="s">
        <v>12896</v>
      </c>
    </row>
    <row r="7" spans="1:30" x14ac:dyDescent="0.2">
      <c r="A7" t="s">
        <v>5646</v>
      </c>
      <c r="B7" t="s">
        <v>5647</v>
      </c>
      <c r="C7" t="s">
        <v>5648</v>
      </c>
      <c r="D7" s="5">
        <v>59</v>
      </c>
      <c r="E7" s="5">
        <v>59</v>
      </c>
      <c r="F7" s="1">
        <v>0</v>
      </c>
      <c r="G7">
        <v>3.8</v>
      </c>
      <c r="H7" s="2">
        <v>5958</v>
      </c>
      <c r="I7" t="s">
        <v>5649</v>
      </c>
      <c r="J7" t="s">
        <v>5650</v>
      </c>
      <c r="K7" t="s">
        <v>5651</v>
      </c>
      <c r="L7" t="s">
        <v>5652</v>
      </c>
      <c r="M7" t="s">
        <v>5653</v>
      </c>
      <c r="N7" t="s">
        <v>5654</v>
      </c>
      <c r="O7" t="s">
        <v>5655</v>
      </c>
      <c r="P7" t="s">
        <v>5656</v>
      </c>
      <c r="Q7" t="str">
        <f>IF(Table2[[#This Row],[Discount_percentage]] &lt; 50%, "Low discount", "High discount")</f>
        <v>Low discount</v>
      </c>
      <c r="R7" s="5">
        <f>Table2[[#This Row],[Actual_price]]*Table2[[#This Row],[Review_count]]</f>
        <v>351522</v>
      </c>
      <c r="S7" s="5" t="str">
        <f>IF(Table2[[#This Row],[Discounted_price]] &lt; 200, "&lt; ₹200", IF(AND(Table2[[#This Row],[Discounted_price]] &gt; 200, Table2[[#This Row],[Discounted_price]] &lt; 500), "₹200-₹500", "&gt; ₹500"))</f>
        <v>&lt; ₹200</v>
      </c>
      <c r="T7" t="s">
        <v>12832</v>
      </c>
      <c r="U7" t="s">
        <v>12833</v>
      </c>
      <c r="V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 s="4" t="str">
        <f>IF(Table2[[#This Row],[Rating]] &lt; 1, "0 - 1.0", IF(AND(Table2[[#This Row],[Rating]] &lt; 2,Table2[[#This Row],[Rating]] &gt; 1), "1.0 - 2.0", IF(AND(Table2[[#This Row],[Rating]] &lt; 3,Table2[[#This Row],[Rating]] &gt; 2), "2.0 - 3.0", IF(AND(Table2[[#This Row],[Rating]] &lt; 4, Table2[[#This Row],[Rating]]&gt; 3), "3.0 - 4.0", "4.0 - 5.0"))))</f>
        <v>3.0 - 4.0</v>
      </c>
      <c r="X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7" s="4" t="str">
        <f>IF(Table2[[#This Row],[Review_count]] &lt; 1000, "Low reviews", "High reviews")</f>
        <v>High reviews</v>
      </c>
      <c r="Z7" s="4">
        <f>(Table2[[#This Row],[Rating]] * Table2[[#This Row],[Review_count]])</f>
        <v>22640.399999999998</v>
      </c>
      <c r="AC7" t="s">
        <v>12895</v>
      </c>
      <c r="AD7">
        <f>MEDIAN(Table2[Rating])</f>
        <v>4.0999999999999996</v>
      </c>
    </row>
    <row r="8" spans="1:30" x14ac:dyDescent="0.2">
      <c r="A8" t="s">
        <v>207</v>
      </c>
      <c r="B8" t="s">
        <v>208</v>
      </c>
      <c r="C8" t="s">
        <v>2</v>
      </c>
      <c r="D8" s="5">
        <v>59</v>
      </c>
      <c r="E8" s="5">
        <v>199</v>
      </c>
      <c r="F8" s="1">
        <v>0.7</v>
      </c>
      <c r="G8">
        <v>4</v>
      </c>
      <c r="H8" s="2">
        <v>9377</v>
      </c>
      <c r="I8" t="s">
        <v>209</v>
      </c>
      <c r="J8" t="s">
        <v>210</v>
      </c>
      <c r="K8" t="s">
        <v>211</v>
      </c>
      <c r="L8" t="s">
        <v>212</v>
      </c>
      <c r="M8" t="s">
        <v>213</v>
      </c>
      <c r="N8" t="s">
        <v>214</v>
      </c>
      <c r="O8" t="s">
        <v>3920</v>
      </c>
      <c r="P8" t="s">
        <v>3921</v>
      </c>
      <c r="Q8" t="str">
        <f>IF(Table2[[#This Row],[Discount_percentage]] &lt; 50%, "Low discount", "High discount")</f>
        <v>High discount</v>
      </c>
      <c r="R8" s="5">
        <f>Table2[[#This Row],[Actual_price]]*Table2[[#This Row],[Review_count]]</f>
        <v>1866023</v>
      </c>
      <c r="S8" s="5" t="str">
        <f>IF(Table2[[#This Row],[Discounted_price]] &lt; 200, "&lt; ₹200", IF(AND(Table2[[#This Row],[Discounted_price]] &gt; 200, Table2[[#This Row],[Discounted_price]] &lt; 500), "₹200-₹500", "&gt; ₹500"))</f>
        <v>&lt; ₹200</v>
      </c>
      <c r="T8" t="s">
        <v>12832</v>
      </c>
      <c r="U8" t="s">
        <v>12833</v>
      </c>
      <c r="V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 s="4" t="str">
        <f>IF(Table2[[#This Row],[Rating]] &lt; 1, "0 - 1.0", IF(AND(Table2[[#This Row],[Rating]] &lt; 2,Table2[[#This Row],[Rating]] &gt; 1), "1.0 - 2.0", IF(AND(Table2[[#This Row],[Rating]] &lt; 3,Table2[[#This Row],[Rating]] &gt; 2), "2.0 - 3.0", IF(AND(Table2[[#This Row],[Rating]] &lt; 4, Table2[[#This Row],[Rating]]&gt; 3), "3.0 - 4.0", "4.0 - 5.0"))))</f>
        <v>4.0 - 5.0</v>
      </c>
      <c r="X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 s="4" t="str">
        <f>IF(Table2[[#This Row],[Review_count]] &lt; 1000, "Low reviews", "High reviews")</f>
        <v>High reviews</v>
      </c>
      <c r="Z8" s="4">
        <f>(Table2[[#This Row],[Rating]] * Table2[[#This Row],[Review_count]])</f>
        <v>37508</v>
      </c>
    </row>
    <row r="9" spans="1:30" ht="15.75" x14ac:dyDescent="0.25">
      <c r="A9" t="s">
        <v>395</v>
      </c>
      <c r="B9" t="s">
        <v>396</v>
      </c>
      <c r="C9" t="s">
        <v>2</v>
      </c>
      <c r="D9" s="5">
        <v>59</v>
      </c>
      <c r="E9" s="5">
        <v>199</v>
      </c>
      <c r="F9" s="1">
        <v>0.7</v>
      </c>
      <c r="G9">
        <v>4</v>
      </c>
      <c r="H9" s="2">
        <v>9378</v>
      </c>
      <c r="I9" t="s">
        <v>397</v>
      </c>
      <c r="J9" t="s">
        <v>210</v>
      </c>
      <c r="K9" t="s">
        <v>211</v>
      </c>
      <c r="L9" t="s">
        <v>212</v>
      </c>
      <c r="M9" t="s">
        <v>213</v>
      </c>
      <c r="N9" t="s">
        <v>214</v>
      </c>
      <c r="O9" t="s">
        <v>398</v>
      </c>
      <c r="P9" t="s">
        <v>399</v>
      </c>
      <c r="Q9" t="str">
        <f>IF(Table2[[#This Row],[Discount_percentage]] &lt; 50%, "Low discount", "High discount")</f>
        <v>High discount</v>
      </c>
      <c r="R9" s="5">
        <f>Table2[[#This Row],[Actual_price]]*Table2[[#This Row],[Review_count]]</f>
        <v>1866222</v>
      </c>
      <c r="S9" s="5" t="str">
        <f>IF(Table2[[#This Row],[Discounted_price]] &lt; 200, "&lt; ₹200", IF(AND(Table2[[#This Row],[Discounted_price]] &gt; 200, Table2[[#This Row],[Discounted_price]] &lt; 500), "₹200-₹500", "&gt; ₹500"))</f>
        <v>&lt; ₹200</v>
      </c>
      <c r="T9" t="s">
        <v>12832</v>
      </c>
      <c r="U9" t="s">
        <v>12833</v>
      </c>
      <c r="V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 s="4" t="str">
        <f>IF(Table2[[#This Row],[Rating]] &lt; 1, "0 - 1.0", IF(AND(Table2[[#This Row],[Rating]] &lt; 2,Table2[[#This Row],[Rating]] &gt; 1), "1.0 - 2.0", IF(AND(Table2[[#This Row],[Rating]] &lt; 3,Table2[[#This Row],[Rating]] &gt; 2), "2.0 - 3.0", IF(AND(Table2[[#This Row],[Rating]] &lt; 4, Table2[[#This Row],[Rating]]&gt; 3), "3.0 - 4.0", "4.0 - 5.0"))))</f>
        <v>4.0 - 5.0</v>
      </c>
      <c r="X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 s="4" t="str">
        <f>IF(Table2[[#This Row],[Review_count]] &lt; 1000, "Low reviews", "High reviews")</f>
        <v>High reviews</v>
      </c>
      <c r="Z9" s="4">
        <f>(Table2[[#This Row],[Rating]] * Table2[[#This Row],[Review_count]])</f>
        <v>37512</v>
      </c>
      <c r="AC9" s="6" t="s">
        <v>12898</v>
      </c>
    </row>
    <row r="10" spans="1:30" x14ac:dyDescent="0.2">
      <c r="A10" t="s">
        <v>6538</v>
      </c>
      <c r="B10" t="s">
        <v>6539</v>
      </c>
      <c r="C10" t="s">
        <v>6079</v>
      </c>
      <c r="D10" s="5">
        <v>67</v>
      </c>
      <c r="E10" s="5">
        <v>75</v>
      </c>
      <c r="F10" s="1">
        <v>0.11</v>
      </c>
      <c r="G10">
        <v>4.0999999999999996</v>
      </c>
      <c r="H10" s="2">
        <v>1269</v>
      </c>
      <c r="I10" t="s">
        <v>6540</v>
      </c>
      <c r="J10" t="s">
        <v>6541</v>
      </c>
      <c r="K10" t="s">
        <v>6542</v>
      </c>
      <c r="L10" t="s">
        <v>6543</v>
      </c>
      <c r="M10" t="s">
        <v>6544</v>
      </c>
      <c r="N10" t="s">
        <v>6545</v>
      </c>
      <c r="O10" t="s">
        <v>6546</v>
      </c>
      <c r="P10" t="s">
        <v>6547</v>
      </c>
      <c r="Q10" t="str">
        <f>IF(Table2[[#This Row],[Discount_percentage]] &lt; 50%, "Low discount", "High discount")</f>
        <v>Low discount</v>
      </c>
      <c r="R10" s="5">
        <f>Table2[[#This Row],[Actual_price]]*Table2[[#This Row],[Review_count]]</f>
        <v>95175</v>
      </c>
      <c r="S10" s="5" t="str">
        <f>IF(Table2[[#This Row],[Discounted_price]] &lt; 200, "&lt; ₹200", IF(AND(Table2[[#This Row],[Discounted_price]] &gt; 200, Table2[[#This Row],[Discounted_price]] &lt; 500), "₹200-₹500", "&gt; ₹500"))</f>
        <v>&lt; ₹200</v>
      </c>
      <c r="T10" t="s">
        <v>12834</v>
      </c>
      <c r="U10" t="s">
        <v>12835</v>
      </c>
      <c r="V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10" s="4" t="str">
        <f>IF(Table2[[#This Row],[Rating]] &lt; 1, "0 - 1.0", IF(AND(Table2[[#This Row],[Rating]] &lt; 2,Table2[[#This Row],[Rating]] &gt; 1), "1.0 - 2.0", IF(AND(Table2[[#This Row],[Rating]] &lt; 3,Table2[[#This Row],[Rating]] &gt; 2), "2.0 - 3.0", IF(AND(Table2[[#This Row],[Rating]] &lt; 4, Table2[[#This Row],[Rating]]&gt; 3), "3.0 - 4.0", "4.0 - 5.0"))))</f>
        <v>4.0 - 5.0</v>
      </c>
      <c r="X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 s="4" t="str">
        <f>IF(Table2[[#This Row],[Review_count]] &lt; 1000, "Low reviews", "High reviews")</f>
        <v>High reviews</v>
      </c>
      <c r="Z10" s="4">
        <f>(Table2[[#This Row],[Rating]] * Table2[[#This Row],[Review_count]])</f>
        <v>5202.8999999999996</v>
      </c>
      <c r="AC10" t="s">
        <v>12897</v>
      </c>
      <c r="AD10">
        <f>MEDIAN(Table2[Review_count])</f>
        <v>4740</v>
      </c>
    </row>
    <row r="11" spans="1:30" x14ac:dyDescent="0.2">
      <c r="A11" t="s">
        <v>6413</v>
      </c>
      <c r="B11" t="s">
        <v>6414</v>
      </c>
      <c r="C11" t="s">
        <v>4355</v>
      </c>
      <c r="D11" s="5">
        <v>69</v>
      </c>
      <c r="E11" s="5">
        <v>299</v>
      </c>
      <c r="F11" s="1">
        <v>0.77</v>
      </c>
      <c r="G11">
        <v>4.3</v>
      </c>
      <c r="H11" s="2">
        <v>255</v>
      </c>
      <c r="I11" t="s">
        <v>6415</v>
      </c>
      <c r="J11" t="s">
        <v>6416</v>
      </c>
      <c r="K11" t="s">
        <v>6417</v>
      </c>
      <c r="L11" t="s">
        <v>6418</v>
      </c>
      <c r="M11" t="s">
        <v>6419</v>
      </c>
      <c r="N11" t="s">
        <v>6420</v>
      </c>
      <c r="O11" t="s">
        <v>6421</v>
      </c>
      <c r="P11" t="s">
        <v>6422</v>
      </c>
      <c r="Q11" t="str">
        <f>IF(Table2[[#This Row],[Discount_percentage]] &lt; 50%, "Low discount", "High discount")</f>
        <v>High discount</v>
      </c>
      <c r="R11" s="5">
        <f>Table2[[#This Row],[Actual_price]]*Table2[[#This Row],[Review_count]]</f>
        <v>76245</v>
      </c>
      <c r="S11" s="5" t="str">
        <f>IF(Table2[[#This Row],[Discounted_price]] &lt; 200, "&lt; ₹200", IF(AND(Table2[[#This Row],[Discounted_price]] &gt; 200, Table2[[#This Row],[Discounted_price]] &lt; 500), "₹200-₹500", "&gt; ₹500"))</f>
        <v>&lt; ₹200</v>
      </c>
      <c r="T11" t="s">
        <v>12832</v>
      </c>
      <c r="U11" t="s">
        <v>12833</v>
      </c>
      <c r="V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 s="4" t="str">
        <f>IF(Table2[[#This Row],[Rating]] &lt; 1, "0 - 1.0", IF(AND(Table2[[#This Row],[Rating]] &lt; 2,Table2[[#This Row],[Rating]] &gt; 1), "1.0 - 2.0", IF(AND(Table2[[#This Row],[Rating]] &lt; 3,Table2[[#This Row],[Rating]] &gt; 2), "2.0 - 3.0", IF(AND(Table2[[#This Row],[Rating]] &lt; 4, Table2[[#This Row],[Rating]]&gt; 3), "3.0 - 4.0", "4.0 - 5.0"))))</f>
        <v>4.0 - 5.0</v>
      </c>
      <c r="X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 s="4" t="str">
        <f>IF(Table2[[#This Row],[Review_count]] &lt; 1000, "Low reviews", "High reviews")</f>
        <v>Low reviews</v>
      </c>
      <c r="Z11" s="4">
        <f>(Table2[[#This Row],[Rating]] * Table2[[#This Row],[Review_count]])</f>
        <v>1096.5</v>
      </c>
    </row>
    <row r="12" spans="1:30" x14ac:dyDescent="0.2">
      <c r="A12" t="s">
        <v>9743</v>
      </c>
      <c r="B12" t="s">
        <v>9744</v>
      </c>
      <c r="C12" t="s">
        <v>9025</v>
      </c>
      <c r="D12" s="5">
        <v>79</v>
      </c>
      <c r="E12" s="5">
        <v>79</v>
      </c>
      <c r="F12" s="1">
        <v>0</v>
      </c>
      <c r="G12">
        <v>4</v>
      </c>
      <c r="H12" s="2">
        <v>97</v>
      </c>
      <c r="I12" t="s">
        <v>9745</v>
      </c>
      <c r="J12" t="s">
        <v>9746</v>
      </c>
      <c r="K12" t="s">
        <v>9747</v>
      </c>
      <c r="L12" t="s">
        <v>9748</v>
      </c>
      <c r="M12" t="s">
        <v>9749</v>
      </c>
      <c r="N12" t="s">
        <v>12808</v>
      </c>
      <c r="O12" t="s">
        <v>9750</v>
      </c>
      <c r="P12" t="s">
        <v>9751</v>
      </c>
      <c r="Q12" t="str">
        <f>IF(Table2[[#This Row],[Discount_percentage]] &lt; 50%, "Low discount", "High discount")</f>
        <v>Low discount</v>
      </c>
      <c r="R12" s="5">
        <f>Table2[[#This Row],[Actual_price]]*Table2[[#This Row],[Review_count]]</f>
        <v>7663</v>
      </c>
      <c r="S12" s="5" t="str">
        <f>IF(Table2[[#This Row],[Discounted_price]] &lt; 200, "&lt; ₹200", IF(AND(Table2[[#This Row],[Discounted_price]] &gt; 200, Table2[[#This Row],[Discounted_price]] &lt; 500), "₹200-₹500", "&gt; ₹500"))</f>
        <v>&lt; ₹200</v>
      </c>
      <c r="T12" t="s">
        <v>12836</v>
      </c>
      <c r="U12" t="s">
        <v>12837</v>
      </c>
      <c r="V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 s="4" t="str">
        <f>IF(Table2[[#This Row],[Rating]] &lt; 1, "0 - 1.0", IF(AND(Table2[[#This Row],[Rating]] &lt; 2,Table2[[#This Row],[Rating]] &gt; 1), "1.0 - 2.0", IF(AND(Table2[[#This Row],[Rating]] &lt; 3,Table2[[#This Row],[Rating]] &gt; 2), "2.0 - 3.0", IF(AND(Table2[[#This Row],[Rating]] &lt; 4, Table2[[#This Row],[Rating]]&gt; 3), "3.0 - 4.0", "4.0 - 5.0"))))</f>
        <v>4.0 - 5.0</v>
      </c>
      <c r="X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 s="4" t="str">
        <f>IF(Table2[[#This Row],[Review_count]] &lt; 1000, "Low reviews", "High reviews")</f>
        <v>Low reviews</v>
      </c>
      <c r="Z12" s="4">
        <f>(Table2[[#This Row],[Rating]] * Table2[[#This Row],[Review_count]])</f>
        <v>388</v>
      </c>
    </row>
    <row r="13" spans="1:30" x14ac:dyDescent="0.2">
      <c r="A13" t="s">
        <v>4200</v>
      </c>
      <c r="B13" t="s">
        <v>4201</v>
      </c>
      <c r="C13" t="s">
        <v>3577</v>
      </c>
      <c r="D13" s="5">
        <v>79</v>
      </c>
      <c r="E13" s="5">
        <v>499</v>
      </c>
      <c r="F13" s="1">
        <v>0.84</v>
      </c>
      <c r="G13">
        <v>4.2</v>
      </c>
      <c r="H13" s="2">
        <v>1949</v>
      </c>
      <c r="I13" t="s">
        <v>4202</v>
      </c>
      <c r="J13" t="s">
        <v>3961</v>
      </c>
      <c r="K13" t="s">
        <v>3962</v>
      </c>
      <c r="L13" t="s">
        <v>3963</v>
      </c>
      <c r="M13" t="s">
        <v>3964</v>
      </c>
      <c r="N13" t="s">
        <v>3965</v>
      </c>
      <c r="O13" t="s">
        <v>4203</v>
      </c>
      <c r="P13" t="s">
        <v>4204</v>
      </c>
      <c r="Q13" t="str">
        <f>IF(Table2[[#This Row],[Discount_percentage]] &lt; 50%, "Low discount", "High discount")</f>
        <v>High discount</v>
      </c>
      <c r="R13" s="5">
        <f>Table2[[#This Row],[Actual_price]]*Table2[[#This Row],[Review_count]]</f>
        <v>972551</v>
      </c>
      <c r="S13" s="5" t="str">
        <f>IF(Table2[[#This Row],[Discounted_price]] &lt; 200, "&lt; ₹200", IF(AND(Table2[[#This Row],[Discounted_price]] &gt; 200, Table2[[#This Row],[Discounted_price]] &lt; 500), "₹200-₹500", "&gt; ₹500"))</f>
        <v>&lt; ₹200</v>
      </c>
      <c r="T13" t="s">
        <v>12838</v>
      </c>
      <c r="U13" t="s">
        <v>12839</v>
      </c>
      <c r="V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 s="4" t="str">
        <f>IF(Table2[[#This Row],[Rating]] &lt; 1, "0 - 1.0", IF(AND(Table2[[#This Row],[Rating]] &lt; 2,Table2[[#This Row],[Rating]] &gt; 1), "1.0 - 2.0", IF(AND(Table2[[#This Row],[Rating]] &lt; 3,Table2[[#This Row],[Rating]] &gt; 2), "2.0 - 3.0", IF(AND(Table2[[#This Row],[Rating]] &lt; 4, Table2[[#This Row],[Rating]]&gt; 3), "3.0 - 4.0", "4.0 - 5.0"))))</f>
        <v>4.0 - 5.0</v>
      </c>
      <c r="X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3" s="4" t="str">
        <f>IF(Table2[[#This Row],[Review_count]] &lt; 1000, "Low reviews", "High reviews")</f>
        <v>High reviews</v>
      </c>
      <c r="Z13" s="4">
        <f>(Table2[[#This Row],[Rating]] * Table2[[#This Row],[Review_count]])</f>
        <v>8185.8</v>
      </c>
    </row>
    <row r="14" spans="1:30" x14ac:dyDescent="0.2">
      <c r="A14" t="s">
        <v>12061</v>
      </c>
      <c r="B14" t="s">
        <v>12062</v>
      </c>
      <c r="C14" t="s">
        <v>10068</v>
      </c>
      <c r="D14" s="5">
        <v>85</v>
      </c>
      <c r="E14" s="5">
        <v>199</v>
      </c>
      <c r="F14" s="1">
        <v>0.56999999999999995</v>
      </c>
      <c r="G14">
        <v>4.0999999999999996</v>
      </c>
      <c r="H14" s="2">
        <v>212</v>
      </c>
      <c r="I14" t="s">
        <v>12063</v>
      </c>
      <c r="J14" t="s">
        <v>12064</v>
      </c>
      <c r="K14" t="s">
        <v>12065</v>
      </c>
      <c r="L14" t="s">
        <v>12066</v>
      </c>
      <c r="M14" t="s">
        <v>12067</v>
      </c>
      <c r="N14" t="s">
        <v>12068</v>
      </c>
      <c r="O14" t="s">
        <v>12069</v>
      </c>
      <c r="P14" t="s">
        <v>12070</v>
      </c>
      <c r="Q14" t="str">
        <f>IF(Table2[[#This Row],[Discount_percentage]] &lt; 50%, "Low discount", "High discount")</f>
        <v>High discount</v>
      </c>
      <c r="R14" s="5">
        <f>Table2[[#This Row],[Actual_price]]*Table2[[#This Row],[Review_count]]</f>
        <v>42188</v>
      </c>
      <c r="S14" s="5" t="str">
        <f>IF(Table2[[#This Row],[Discounted_price]] &lt; 200, "&lt; ₹200", IF(AND(Table2[[#This Row],[Discounted_price]] &gt; 200, Table2[[#This Row],[Discounted_price]] &lt; 500), "₹200-₹500", "&gt; ₹500"))</f>
        <v>&lt; ₹200</v>
      </c>
      <c r="T14" t="s">
        <v>12836</v>
      </c>
      <c r="U14" t="s">
        <v>12840</v>
      </c>
      <c r="V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4" s="4" t="str">
        <f>IF(Table2[[#This Row],[Rating]] &lt; 1, "0 - 1.0", IF(AND(Table2[[#This Row],[Rating]] &lt; 2,Table2[[#This Row],[Rating]] &gt; 1), "1.0 - 2.0", IF(AND(Table2[[#This Row],[Rating]] &lt; 3,Table2[[#This Row],[Rating]] &gt; 2), "2.0 - 3.0", IF(AND(Table2[[#This Row],[Rating]] &lt; 4, Table2[[#This Row],[Rating]]&gt; 3), "3.0 - 4.0", "4.0 - 5.0"))))</f>
        <v>4.0 - 5.0</v>
      </c>
      <c r="X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4" s="4" t="str">
        <f>IF(Table2[[#This Row],[Review_count]] &lt; 1000, "Low reviews", "High reviews")</f>
        <v>Low reviews</v>
      </c>
      <c r="Z14" s="4">
        <f>(Table2[[#This Row],[Rating]] * Table2[[#This Row],[Review_count]])</f>
        <v>869.19999999999993</v>
      </c>
    </row>
    <row r="15" spans="1:30" x14ac:dyDescent="0.2">
      <c r="A15" t="s">
        <v>1531</v>
      </c>
      <c r="B15" t="s">
        <v>1532</v>
      </c>
      <c r="C15" t="s">
        <v>2</v>
      </c>
      <c r="D15" s="5">
        <v>88</v>
      </c>
      <c r="E15" s="5">
        <v>299</v>
      </c>
      <c r="F15" s="1">
        <v>0.71</v>
      </c>
      <c r="G15">
        <v>4</v>
      </c>
      <c r="H15" s="2">
        <v>9378</v>
      </c>
      <c r="I15" t="s">
        <v>1533</v>
      </c>
      <c r="J15" t="s">
        <v>210</v>
      </c>
      <c r="K15" t="s">
        <v>211</v>
      </c>
      <c r="L15" t="s">
        <v>212</v>
      </c>
      <c r="M15" t="s">
        <v>213</v>
      </c>
      <c r="N15" t="s">
        <v>1534</v>
      </c>
      <c r="O15" t="s">
        <v>1535</v>
      </c>
      <c r="P15" t="s">
        <v>1536</v>
      </c>
      <c r="Q15" t="str">
        <f>IF(Table2[[#This Row],[Discount_percentage]] &lt; 50%, "Low discount", "High discount")</f>
        <v>High discount</v>
      </c>
      <c r="R15" s="5">
        <f>Table2[[#This Row],[Actual_price]]*Table2[[#This Row],[Review_count]]</f>
        <v>2804022</v>
      </c>
      <c r="S15" s="5" t="str">
        <f>IF(Table2[[#This Row],[Discounted_price]] &lt; 200, "&lt; ₹200", IF(AND(Table2[[#This Row],[Discounted_price]] &gt; 200, Table2[[#This Row],[Discounted_price]] &lt; 500), "₹200-₹500", "&gt; ₹500"))</f>
        <v>&lt; ₹200</v>
      </c>
      <c r="T15" t="s">
        <v>12832</v>
      </c>
      <c r="U15" t="s">
        <v>12833</v>
      </c>
      <c r="V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5" s="4" t="str">
        <f>IF(Table2[[#This Row],[Rating]] &lt; 1, "0 - 1.0", IF(AND(Table2[[#This Row],[Rating]] &lt; 2,Table2[[#This Row],[Rating]] &gt; 1), "1.0 - 2.0", IF(AND(Table2[[#This Row],[Rating]] &lt; 3,Table2[[#This Row],[Rating]] &gt; 2), "2.0 - 3.0", IF(AND(Table2[[#This Row],[Rating]] &lt; 4, Table2[[#This Row],[Rating]]&gt; 3), "3.0 - 4.0", "4.0 - 5.0"))))</f>
        <v>4.0 - 5.0</v>
      </c>
      <c r="X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5" s="4" t="str">
        <f>IF(Table2[[#This Row],[Review_count]] &lt; 1000, "Low reviews", "High reviews")</f>
        <v>High reviews</v>
      </c>
      <c r="Z15" s="4">
        <f>(Table2[[#This Row],[Rating]] * Table2[[#This Row],[Review_count]])</f>
        <v>37512</v>
      </c>
    </row>
    <row r="16" spans="1:30" x14ac:dyDescent="0.2">
      <c r="A16" t="s">
        <v>6270</v>
      </c>
      <c r="B16" t="s">
        <v>6271</v>
      </c>
      <c r="C16" t="s">
        <v>5648</v>
      </c>
      <c r="D16" s="5">
        <v>89</v>
      </c>
      <c r="E16" s="5">
        <v>99</v>
      </c>
      <c r="F16" s="1">
        <v>0.1</v>
      </c>
      <c r="G16">
        <v>4.2</v>
      </c>
      <c r="H16" s="2">
        <v>241</v>
      </c>
      <c r="I16" t="s">
        <v>6272</v>
      </c>
      <c r="J16" t="s">
        <v>6273</v>
      </c>
      <c r="K16" t="s">
        <v>6274</v>
      </c>
      <c r="L16" t="s">
        <v>6275</v>
      </c>
      <c r="M16" t="s">
        <v>6276</v>
      </c>
      <c r="N16" t="s">
        <v>6277</v>
      </c>
      <c r="O16" t="s">
        <v>6278</v>
      </c>
      <c r="P16" t="s">
        <v>6279</v>
      </c>
      <c r="Q16" t="str">
        <f>IF(Table2[[#This Row],[Discount_percentage]] &lt; 50%, "Low discount", "High discount")</f>
        <v>Low discount</v>
      </c>
      <c r="R16" s="5">
        <f>Table2[[#This Row],[Actual_price]]*Table2[[#This Row],[Review_count]]</f>
        <v>23859</v>
      </c>
      <c r="S16" s="5" t="str">
        <f>IF(Table2[[#This Row],[Discounted_price]] &lt; 200, "&lt; ₹200", IF(AND(Table2[[#This Row],[Discounted_price]] &gt; 200, Table2[[#This Row],[Discounted_price]] &lt; 500), "₹200-₹500", "&gt; ₹500"))</f>
        <v>&lt; ₹200</v>
      </c>
      <c r="T16" t="s">
        <v>12832</v>
      </c>
      <c r="U16" t="s">
        <v>12833</v>
      </c>
      <c r="V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6" s="4" t="str">
        <f>IF(Table2[[#This Row],[Rating]] &lt; 1, "0 - 1.0", IF(AND(Table2[[#This Row],[Rating]] &lt; 2,Table2[[#This Row],[Rating]] &gt; 1), "1.0 - 2.0", IF(AND(Table2[[#This Row],[Rating]] &lt; 3,Table2[[#This Row],[Rating]] &gt; 2), "2.0 - 3.0", IF(AND(Table2[[#This Row],[Rating]] &lt; 4, Table2[[#This Row],[Rating]]&gt; 3), "3.0 - 4.0", "4.0 - 5.0"))))</f>
        <v>4.0 - 5.0</v>
      </c>
      <c r="X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6" s="4" t="str">
        <f>IF(Table2[[#This Row],[Review_count]] &lt; 1000, "Low reviews", "High reviews")</f>
        <v>Low reviews</v>
      </c>
      <c r="Z16" s="4">
        <f>(Table2[[#This Row],[Rating]] * Table2[[#This Row],[Review_count]])</f>
        <v>1012.2</v>
      </c>
    </row>
    <row r="17" spans="1:26" x14ac:dyDescent="0.2">
      <c r="A17" t="s">
        <v>2142</v>
      </c>
      <c r="B17" t="s">
        <v>2143</v>
      </c>
      <c r="C17" t="s">
        <v>2</v>
      </c>
      <c r="D17" s="5">
        <v>89</v>
      </c>
      <c r="E17" s="5">
        <v>800</v>
      </c>
      <c r="F17" s="1">
        <v>0.89</v>
      </c>
      <c r="G17">
        <v>3.9</v>
      </c>
      <c r="H17" s="2">
        <v>1075</v>
      </c>
      <c r="I17" t="s">
        <v>2144</v>
      </c>
      <c r="J17" t="s">
        <v>314</v>
      </c>
      <c r="K17" t="s">
        <v>315</v>
      </c>
      <c r="L17" t="s">
        <v>316</v>
      </c>
      <c r="M17" t="s">
        <v>317</v>
      </c>
      <c r="N17" t="s">
        <v>318</v>
      </c>
      <c r="O17" t="s">
        <v>2145</v>
      </c>
      <c r="P17" t="s">
        <v>2146</v>
      </c>
      <c r="Q17" t="str">
        <f>IF(Table2[[#This Row],[Discount_percentage]] &lt; 50%, "Low discount", "High discount")</f>
        <v>High discount</v>
      </c>
      <c r="R17" s="5">
        <f>Table2[[#This Row],[Actual_price]]*Table2[[#This Row],[Review_count]]</f>
        <v>860000</v>
      </c>
      <c r="S17" s="5" t="str">
        <f>IF(Table2[[#This Row],[Discounted_price]] &lt; 200, "&lt; ₹200", IF(AND(Table2[[#This Row],[Discounted_price]] &gt; 200, Table2[[#This Row],[Discounted_price]] &lt; 500), "₹200-₹500", "&gt; ₹500"))</f>
        <v>&lt; ₹200</v>
      </c>
      <c r="T17" t="s">
        <v>12832</v>
      </c>
      <c r="U17" t="s">
        <v>12833</v>
      </c>
      <c r="V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7" s="4" t="str">
        <f>IF(Table2[[#This Row],[Rating]] &lt; 1, "0 - 1.0", IF(AND(Table2[[#This Row],[Rating]] &lt; 2,Table2[[#This Row],[Rating]] &gt; 1), "1.0 - 2.0", IF(AND(Table2[[#This Row],[Rating]] &lt; 3,Table2[[#This Row],[Rating]] &gt; 2), "2.0 - 3.0", IF(AND(Table2[[#This Row],[Rating]] &lt; 4, Table2[[#This Row],[Rating]]&gt; 3), "3.0 - 4.0", "4.0 - 5.0"))))</f>
        <v>3.0 - 4.0</v>
      </c>
      <c r="X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7" s="4" t="str">
        <f>IF(Table2[[#This Row],[Review_count]] &lt; 1000, "Low reviews", "High reviews")</f>
        <v>High reviews</v>
      </c>
      <c r="Z17" s="4">
        <f>(Table2[[#This Row],[Rating]] * Table2[[#This Row],[Review_count]])</f>
        <v>4192.5</v>
      </c>
    </row>
    <row r="18" spans="1:26" x14ac:dyDescent="0.2">
      <c r="A18" t="s">
        <v>3982</v>
      </c>
      <c r="B18" t="s">
        <v>3983</v>
      </c>
      <c r="C18" t="s">
        <v>3442</v>
      </c>
      <c r="D18" s="5">
        <v>89</v>
      </c>
      <c r="E18" s="5">
        <v>599</v>
      </c>
      <c r="F18" s="1">
        <v>0.85</v>
      </c>
      <c r="G18">
        <v>4.3</v>
      </c>
      <c r="H18" s="2">
        <v>2351</v>
      </c>
      <c r="I18" t="s">
        <v>3984</v>
      </c>
      <c r="J18" t="s">
        <v>3985</v>
      </c>
      <c r="K18" t="s">
        <v>3986</v>
      </c>
      <c r="L18" t="s">
        <v>3987</v>
      </c>
      <c r="M18" t="s">
        <v>3988</v>
      </c>
      <c r="N18" t="s">
        <v>3989</v>
      </c>
      <c r="O18" t="s">
        <v>3990</v>
      </c>
      <c r="P18" t="s">
        <v>3991</v>
      </c>
      <c r="Q18" t="str">
        <f>IF(Table2[[#This Row],[Discount_percentage]] &lt; 50%, "Low discount", "High discount")</f>
        <v>High discount</v>
      </c>
      <c r="R18" s="5">
        <f>Table2[[#This Row],[Actual_price]]*Table2[[#This Row],[Review_count]]</f>
        <v>1408249</v>
      </c>
      <c r="S18" s="5" t="str">
        <f>IF(Table2[[#This Row],[Discounted_price]] &lt; 200, "&lt; ₹200", IF(AND(Table2[[#This Row],[Discounted_price]] &gt; 200, Table2[[#This Row],[Discounted_price]] &lt; 500), "₹200-₹500", "&gt; ₹500"))</f>
        <v>&lt; ₹200</v>
      </c>
      <c r="T18" t="s">
        <v>12838</v>
      </c>
      <c r="U18" t="s">
        <v>12839</v>
      </c>
      <c r="V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8" s="4" t="str">
        <f>IF(Table2[[#This Row],[Rating]] &lt; 1, "0 - 1.0", IF(AND(Table2[[#This Row],[Rating]] &lt; 2,Table2[[#This Row],[Rating]] &gt; 1), "1.0 - 2.0", IF(AND(Table2[[#This Row],[Rating]] &lt; 3,Table2[[#This Row],[Rating]] &gt; 2), "2.0 - 3.0", IF(AND(Table2[[#This Row],[Rating]] &lt; 4, Table2[[#This Row],[Rating]]&gt; 3), "3.0 - 4.0", "4.0 - 5.0"))))</f>
        <v>4.0 - 5.0</v>
      </c>
      <c r="X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8" s="4" t="str">
        <f>IF(Table2[[#This Row],[Review_count]] &lt; 1000, "Low reviews", "High reviews")</f>
        <v>High reviews</v>
      </c>
      <c r="Z18" s="4">
        <f>(Table2[[#This Row],[Rating]] * Table2[[#This Row],[Review_count]])</f>
        <v>10109.299999999999</v>
      </c>
    </row>
    <row r="19" spans="1:26" x14ac:dyDescent="0.2">
      <c r="A19" t="s">
        <v>4660</v>
      </c>
      <c r="B19" t="s">
        <v>4661</v>
      </c>
      <c r="C19" t="s">
        <v>4662</v>
      </c>
      <c r="D19" s="5">
        <v>89</v>
      </c>
      <c r="E19" s="5">
        <v>499</v>
      </c>
      <c r="F19" s="1">
        <v>0.82</v>
      </c>
      <c r="G19">
        <v>4.0999999999999996</v>
      </c>
      <c r="H19" s="2">
        <v>9340</v>
      </c>
      <c r="I19" t="s">
        <v>4663</v>
      </c>
      <c r="J19" t="s">
        <v>4664</v>
      </c>
      <c r="K19" t="s">
        <v>4665</v>
      </c>
      <c r="L19" t="s">
        <v>4666</v>
      </c>
      <c r="M19" t="s">
        <v>4667</v>
      </c>
      <c r="N19" t="s">
        <v>4668</v>
      </c>
      <c r="O19" t="s">
        <v>4669</v>
      </c>
      <c r="P19" t="s">
        <v>4670</v>
      </c>
      <c r="Q19" t="str">
        <f>IF(Table2[[#This Row],[Discount_percentage]] &lt; 50%, "Low discount", "High discount")</f>
        <v>High discount</v>
      </c>
      <c r="R19" s="5">
        <f>Table2[[#This Row],[Actual_price]]*Table2[[#This Row],[Review_count]]</f>
        <v>4660660</v>
      </c>
      <c r="S19" s="5" t="str">
        <f>IF(Table2[[#This Row],[Discounted_price]] &lt; 200, "&lt; ₹200", IF(AND(Table2[[#This Row],[Discounted_price]] &gt; 200, Table2[[#This Row],[Discounted_price]] &lt; 500), "₹200-₹500", "&gt; ₹500"))</f>
        <v>&lt; ₹200</v>
      </c>
      <c r="T19" t="s">
        <v>12838</v>
      </c>
      <c r="U19" t="s">
        <v>12839</v>
      </c>
      <c r="V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9" s="4" t="str">
        <f>IF(Table2[[#This Row],[Rating]] &lt; 1, "0 - 1.0", IF(AND(Table2[[#This Row],[Rating]] &lt; 2,Table2[[#This Row],[Rating]] &gt; 1), "1.0 - 2.0", IF(AND(Table2[[#This Row],[Rating]] &lt; 3,Table2[[#This Row],[Rating]] &gt; 2), "2.0 - 3.0", IF(AND(Table2[[#This Row],[Rating]] &lt; 4, Table2[[#This Row],[Rating]]&gt; 3), "3.0 - 4.0", "4.0 - 5.0"))))</f>
        <v>4.0 - 5.0</v>
      </c>
      <c r="X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9" s="4" t="str">
        <f>IF(Table2[[#This Row],[Review_count]] &lt; 1000, "Low reviews", "High reviews")</f>
        <v>High reviews</v>
      </c>
      <c r="Z19" s="4">
        <f>(Table2[[#This Row],[Rating]] * Table2[[#This Row],[Review_count]])</f>
        <v>38294</v>
      </c>
    </row>
    <row r="20" spans="1:26" x14ac:dyDescent="0.2">
      <c r="A20" t="s">
        <v>9023</v>
      </c>
      <c r="B20" t="s">
        <v>9024</v>
      </c>
      <c r="C20" t="s">
        <v>9025</v>
      </c>
      <c r="D20" s="5">
        <v>89</v>
      </c>
      <c r="E20" s="5">
        <v>89</v>
      </c>
      <c r="F20" s="1">
        <v>0</v>
      </c>
      <c r="G20">
        <v>4.2</v>
      </c>
      <c r="H20" s="2">
        <v>19621</v>
      </c>
      <c r="I20" t="s">
        <v>9026</v>
      </c>
      <c r="J20" t="s">
        <v>9027</v>
      </c>
      <c r="K20" t="s">
        <v>9028</v>
      </c>
      <c r="L20" t="s">
        <v>9029</v>
      </c>
      <c r="M20" t="s">
        <v>9030</v>
      </c>
      <c r="N20" t="s">
        <v>9031</v>
      </c>
      <c r="O20" t="s">
        <v>9032</v>
      </c>
      <c r="P20" t="s">
        <v>9033</v>
      </c>
      <c r="Q20" t="str">
        <f>IF(Table2[[#This Row],[Discount_percentage]] &lt; 50%, "Low discount", "High discount")</f>
        <v>Low discount</v>
      </c>
      <c r="R20" s="5">
        <f>Table2[[#This Row],[Actual_price]]*Table2[[#This Row],[Review_count]]</f>
        <v>1746269</v>
      </c>
      <c r="S20" s="5" t="str">
        <f>IF(Table2[[#This Row],[Discounted_price]] &lt; 200, "&lt; ₹200", IF(AND(Table2[[#This Row],[Discounted_price]] &gt; 200, Table2[[#This Row],[Discounted_price]] &lt; 500), "₹200-₹500", "&gt; ₹500"))</f>
        <v>&lt; ₹200</v>
      </c>
      <c r="T20" t="s">
        <v>12836</v>
      </c>
      <c r="U20" t="s">
        <v>12837</v>
      </c>
      <c r="V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0" s="4" t="str">
        <f>IF(Table2[[#This Row],[Rating]] &lt; 1, "0 - 1.0", IF(AND(Table2[[#This Row],[Rating]] &lt; 2,Table2[[#This Row],[Rating]] &gt; 1), "1.0 - 2.0", IF(AND(Table2[[#This Row],[Rating]] &lt; 3,Table2[[#This Row],[Rating]] &gt; 2), "2.0 - 3.0", IF(AND(Table2[[#This Row],[Rating]] &lt; 4, Table2[[#This Row],[Rating]]&gt; 3), "3.0 - 4.0", "4.0 - 5.0"))))</f>
        <v>4.0 - 5.0</v>
      </c>
      <c r="X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0" s="4" t="str">
        <f>IF(Table2[[#This Row],[Review_count]] &lt; 1000, "Low reviews", "High reviews")</f>
        <v>High reviews</v>
      </c>
      <c r="Z20" s="4">
        <f>(Table2[[#This Row],[Rating]] * Table2[[#This Row],[Review_count]])</f>
        <v>82408.2</v>
      </c>
    </row>
    <row r="21" spans="1:26" x14ac:dyDescent="0.2">
      <c r="A21" t="s">
        <v>7118</v>
      </c>
      <c r="B21" t="s">
        <v>7119</v>
      </c>
      <c r="C21" t="s">
        <v>6038</v>
      </c>
      <c r="D21" s="5">
        <v>90</v>
      </c>
      <c r="E21" s="5">
        <v>100</v>
      </c>
      <c r="F21" s="1">
        <v>0.1</v>
      </c>
      <c r="G21">
        <v>4.3</v>
      </c>
      <c r="H21" s="2">
        <v>3061</v>
      </c>
      <c r="I21" t="s">
        <v>7120</v>
      </c>
      <c r="J21" t="s">
        <v>7121</v>
      </c>
      <c r="K21" t="s">
        <v>7122</v>
      </c>
      <c r="L21" t="s">
        <v>7123</v>
      </c>
      <c r="M21" t="s">
        <v>7124</v>
      </c>
      <c r="N21" t="s">
        <v>7125</v>
      </c>
      <c r="O21" t="s">
        <v>7126</v>
      </c>
      <c r="P21" t="s">
        <v>7127</v>
      </c>
      <c r="Q21" t="str">
        <f>IF(Table2[[#This Row],[Discount_percentage]] &lt; 50%, "Low discount", "High discount")</f>
        <v>Low discount</v>
      </c>
      <c r="R21" s="5">
        <f>Table2[[#This Row],[Actual_price]]*Table2[[#This Row],[Review_count]]</f>
        <v>306100</v>
      </c>
      <c r="S21" s="5" t="str">
        <f>IF(Table2[[#This Row],[Discounted_price]] &lt; 200, "&lt; ₹200", IF(AND(Table2[[#This Row],[Discounted_price]] &gt; 200, Table2[[#This Row],[Discounted_price]] &lt; 500), "₹200-₹500", "&gt; ₹500"))</f>
        <v>&lt; ₹200</v>
      </c>
      <c r="T21" t="s">
        <v>12834</v>
      </c>
      <c r="U21" t="s">
        <v>12835</v>
      </c>
      <c r="V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21" s="4" t="str">
        <f>IF(Table2[[#This Row],[Rating]] &lt; 1, "0 - 1.0", IF(AND(Table2[[#This Row],[Rating]] &lt; 2,Table2[[#This Row],[Rating]] &gt; 1), "1.0 - 2.0", IF(AND(Table2[[#This Row],[Rating]] &lt; 3,Table2[[#This Row],[Rating]] &gt; 2), "2.0 - 3.0", IF(AND(Table2[[#This Row],[Rating]] &lt; 4, Table2[[#This Row],[Rating]]&gt; 3), "3.0 - 4.0", "4.0 - 5.0"))))</f>
        <v>4.0 - 5.0</v>
      </c>
      <c r="X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1" s="4" t="str">
        <f>IF(Table2[[#This Row],[Review_count]] &lt; 1000, "Low reviews", "High reviews")</f>
        <v>High reviews</v>
      </c>
      <c r="Z21" s="4">
        <f>(Table2[[#This Row],[Rating]] * Table2[[#This Row],[Review_count]])</f>
        <v>13162.3</v>
      </c>
    </row>
    <row r="22" spans="1:26" x14ac:dyDescent="0.2">
      <c r="A22" t="s">
        <v>8047</v>
      </c>
      <c r="B22" t="s">
        <v>8048</v>
      </c>
      <c r="C22" t="s">
        <v>8049</v>
      </c>
      <c r="D22" s="5">
        <v>90</v>
      </c>
      <c r="E22" s="5">
        <v>100</v>
      </c>
      <c r="F22" s="1">
        <v>0.1</v>
      </c>
      <c r="G22">
        <v>4.0999999999999996</v>
      </c>
      <c r="H22" s="2">
        <v>6199</v>
      </c>
      <c r="I22" t="s">
        <v>8050</v>
      </c>
      <c r="J22" t="s">
        <v>8051</v>
      </c>
      <c r="K22" t="s">
        <v>8052</v>
      </c>
      <c r="L22" t="s">
        <v>8053</v>
      </c>
      <c r="M22" t="s">
        <v>8054</v>
      </c>
      <c r="N22" t="s">
        <v>8055</v>
      </c>
      <c r="O22" t="s">
        <v>8056</v>
      </c>
      <c r="P22" t="s">
        <v>8057</v>
      </c>
      <c r="Q22" t="str">
        <f>IF(Table2[[#This Row],[Discount_percentage]] &lt; 50%, "Low discount", "High discount")</f>
        <v>Low discount</v>
      </c>
      <c r="R22" s="5">
        <f>Table2[[#This Row],[Actual_price]]*Table2[[#This Row],[Review_count]]</f>
        <v>619900</v>
      </c>
      <c r="S22" s="5" t="str">
        <f>IF(Table2[[#This Row],[Discounted_price]] &lt; 200, "&lt; ₹200", IF(AND(Table2[[#This Row],[Discounted_price]] &gt; 200, Table2[[#This Row],[Discounted_price]] &lt; 500), "₹200-₹500", "&gt; ₹500"))</f>
        <v>&lt; ₹200</v>
      </c>
      <c r="T22" t="s">
        <v>12834</v>
      </c>
      <c r="U22" t="s">
        <v>12835</v>
      </c>
      <c r="V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22" s="4" t="str">
        <f>IF(Table2[[#This Row],[Rating]] &lt; 1, "0 - 1.0", IF(AND(Table2[[#This Row],[Rating]] &lt; 2,Table2[[#This Row],[Rating]] &gt; 1), "1.0 - 2.0", IF(AND(Table2[[#This Row],[Rating]] &lt; 3,Table2[[#This Row],[Rating]] &gt; 2), "2.0 - 3.0", IF(AND(Table2[[#This Row],[Rating]] &lt; 4, Table2[[#This Row],[Rating]]&gt; 3), "3.0 - 4.0", "4.0 - 5.0"))))</f>
        <v>4.0 - 5.0</v>
      </c>
      <c r="X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2" s="4" t="str">
        <f>IF(Table2[[#This Row],[Review_count]] &lt; 1000, "Low reviews", "High reviews")</f>
        <v>High reviews</v>
      </c>
      <c r="Z22" s="4">
        <f>(Table2[[#This Row],[Rating]] * Table2[[#This Row],[Review_count]])</f>
        <v>25415.899999999998</v>
      </c>
    </row>
    <row r="23" spans="1:26" x14ac:dyDescent="0.2">
      <c r="A23" t="s">
        <v>6659</v>
      </c>
      <c r="B23" t="s">
        <v>6660</v>
      </c>
      <c r="C23" t="s">
        <v>5576</v>
      </c>
      <c r="D23" s="5">
        <v>90</v>
      </c>
      <c r="E23" s="5">
        <v>175</v>
      </c>
      <c r="F23" s="1">
        <v>0.49</v>
      </c>
      <c r="G23">
        <v>4.4000000000000004</v>
      </c>
      <c r="H23" s="2">
        <v>7429</v>
      </c>
      <c r="I23" t="s">
        <v>6661</v>
      </c>
      <c r="J23" t="s">
        <v>6662</v>
      </c>
      <c r="K23" t="s">
        <v>6663</v>
      </c>
      <c r="L23" t="s">
        <v>6664</v>
      </c>
      <c r="M23" t="s">
        <v>6665</v>
      </c>
      <c r="N23" t="s">
        <v>6666</v>
      </c>
      <c r="O23" t="s">
        <v>6667</v>
      </c>
      <c r="P23" t="s">
        <v>6668</v>
      </c>
      <c r="Q23" t="str">
        <f>IF(Table2[[#This Row],[Discount_percentage]] &lt; 50%, "Low discount", "High discount")</f>
        <v>Low discount</v>
      </c>
      <c r="R23" s="5">
        <f>Table2[[#This Row],[Actual_price]]*Table2[[#This Row],[Review_count]]</f>
        <v>1300075</v>
      </c>
      <c r="S23" s="5" t="str">
        <f>IF(Table2[[#This Row],[Discounted_price]] &lt; 200, "&lt; ₹200", IF(AND(Table2[[#This Row],[Discounted_price]] &gt; 200, Table2[[#This Row],[Discounted_price]] &lt; 500), "₹200-₹500", "&gt; ₹500"))</f>
        <v>&lt; ₹200</v>
      </c>
      <c r="T23" t="s">
        <v>12834</v>
      </c>
      <c r="U23" t="s">
        <v>12835</v>
      </c>
      <c r="V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23" s="4" t="str">
        <f>IF(Table2[[#This Row],[Rating]] &lt; 1, "0 - 1.0", IF(AND(Table2[[#This Row],[Rating]] &lt; 2,Table2[[#This Row],[Rating]] &gt; 1), "1.0 - 2.0", IF(AND(Table2[[#This Row],[Rating]] &lt; 3,Table2[[#This Row],[Rating]] &gt; 2), "2.0 - 3.0", IF(AND(Table2[[#This Row],[Rating]] &lt; 4, Table2[[#This Row],[Rating]]&gt; 3), "3.0 - 4.0", "4.0 - 5.0"))))</f>
        <v>4.0 - 5.0</v>
      </c>
      <c r="X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3" s="4" t="str">
        <f>IF(Table2[[#This Row],[Review_count]] &lt; 1000, "Low reviews", "High reviews")</f>
        <v>High reviews</v>
      </c>
      <c r="Z23" s="4">
        <f>(Table2[[#This Row],[Rating]] * Table2[[#This Row],[Review_count]])</f>
        <v>32687.600000000002</v>
      </c>
    </row>
    <row r="24" spans="1:26" x14ac:dyDescent="0.2">
      <c r="A24" t="s">
        <v>7247</v>
      </c>
      <c r="B24" t="s">
        <v>7248</v>
      </c>
      <c r="C24" t="s">
        <v>7249</v>
      </c>
      <c r="D24" s="5">
        <v>90</v>
      </c>
      <c r="E24" s="5">
        <v>100</v>
      </c>
      <c r="F24" s="1">
        <v>0.1</v>
      </c>
      <c r="G24">
        <v>4.4000000000000004</v>
      </c>
      <c r="H24" s="2">
        <v>10718</v>
      </c>
      <c r="I24" t="s">
        <v>7250</v>
      </c>
      <c r="J24" t="s">
        <v>7251</v>
      </c>
      <c r="K24" t="s">
        <v>7252</v>
      </c>
      <c r="L24" t="s">
        <v>7253</v>
      </c>
      <c r="M24" t="s">
        <v>7254</v>
      </c>
      <c r="N24" t="s">
        <v>7255</v>
      </c>
      <c r="O24" t="s">
        <v>7256</v>
      </c>
      <c r="P24" t="s">
        <v>7257</v>
      </c>
      <c r="Q24" t="str">
        <f>IF(Table2[[#This Row],[Discount_percentage]] &lt; 50%, "Low discount", "High discount")</f>
        <v>Low discount</v>
      </c>
      <c r="R24" s="5">
        <f>Table2[[#This Row],[Actual_price]]*Table2[[#This Row],[Review_count]]</f>
        <v>1071800</v>
      </c>
      <c r="S24" s="5" t="str">
        <f>IF(Table2[[#This Row],[Discounted_price]] &lt; 200, "&lt; ₹200", IF(AND(Table2[[#This Row],[Discounted_price]] &gt; 200, Table2[[#This Row],[Discounted_price]] &lt; 500), "₹200-₹500", "&gt; ₹500"))</f>
        <v>&lt; ₹200</v>
      </c>
      <c r="T24" t="s">
        <v>12836</v>
      </c>
      <c r="U24" t="s">
        <v>12841</v>
      </c>
      <c r="V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4" s="4" t="str">
        <f>IF(Table2[[#This Row],[Rating]] &lt; 1, "0 - 1.0", IF(AND(Table2[[#This Row],[Rating]] &lt; 2,Table2[[#This Row],[Rating]] &gt; 1), "1.0 - 2.0", IF(AND(Table2[[#This Row],[Rating]] &lt; 3,Table2[[#This Row],[Rating]] &gt; 2), "2.0 - 3.0", IF(AND(Table2[[#This Row],[Rating]] &lt; 4, Table2[[#This Row],[Rating]]&gt; 3), "3.0 - 4.0", "4.0 - 5.0"))))</f>
        <v>4.0 - 5.0</v>
      </c>
      <c r="X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4" s="4" t="str">
        <f>IF(Table2[[#This Row],[Review_count]] &lt; 1000, "Low reviews", "High reviews")</f>
        <v>High reviews</v>
      </c>
      <c r="Z24" s="4">
        <f>(Table2[[#This Row],[Rating]] * Table2[[#This Row],[Review_count]])</f>
        <v>47159.200000000004</v>
      </c>
    </row>
    <row r="25" spans="1:26" x14ac:dyDescent="0.2">
      <c r="A25" t="s">
        <v>3958</v>
      </c>
      <c r="B25" t="s">
        <v>3959</v>
      </c>
      <c r="C25" t="s">
        <v>3577</v>
      </c>
      <c r="D25" s="5">
        <v>95</v>
      </c>
      <c r="E25" s="5">
        <v>499</v>
      </c>
      <c r="F25" s="1">
        <v>0.81</v>
      </c>
      <c r="G25">
        <v>4.2</v>
      </c>
      <c r="H25" s="2">
        <v>1949</v>
      </c>
      <c r="I25" t="s">
        <v>3960</v>
      </c>
      <c r="J25" t="s">
        <v>3961</v>
      </c>
      <c r="K25" t="s">
        <v>3962</v>
      </c>
      <c r="L25" t="s">
        <v>3963</v>
      </c>
      <c r="M25" t="s">
        <v>3964</v>
      </c>
      <c r="N25" t="s">
        <v>3965</v>
      </c>
      <c r="O25" t="s">
        <v>3966</v>
      </c>
      <c r="P25" t="s">
        <v>3967</v>
      </c>
      <c r="Q25" t="str">
        <f>IF(Table2[[#This Row],[Discount_percentage]] &lt; 50%, "Low discount", "High discount")</f>
        <v>High discount</v>
      </c>
      <c r="R25" s="5">
        <f>Table2[[#This Row],[Actual_price]]*Table2[[#This Row],[Review_count]]</f>
        <v>972551</v>
      </c>
      <c r="S25" s="5" t="str">
        <f>IF(Table2[[#This Row],[Discounted_price]] &lt; 200, "&lt; ₹200", IF(AND(Table2[[#This Row],[Discounted_price]] &gt; 200, Table2[[#This Row],[Discounted_price]] &lt; 500), "₹200-₹500", "&gt; ₹500"))</f>
        <v>&lt; ₹200</v>
      </c>
      <c r="T25" t="s">
        <v>12838</v>
      </c>
      <c r="U25" t="s">
        <v>12839</v>
      </c>
      <c r="V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5" s="4" t="str">
        <f>IF(Table2[[#This Row],[Rating]] &lt; 1, "0 - 1.0", IF(AND(Table2[[#This Row],[Rating]] &lt; 2,Table2[[#This Row],[Rating]] &gt; 1), "1.0 - 2.0", IF(AND(Table2[[#This Row],[Rating]] &lt; 3,Table2[[#This Row],[Rating]] &gt; 2), "2.0 - 3.0", IF(AND(Table2[[#This Row],[Rating]] &lt; 4, Table2[[#This Row],[Rating]]&gt; 3), "3.0 - 4.0", "4.0 - 5.0"))))</f>
        <v>4.0 - 5.0</v>
      </c>
      <c r="X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5" s="4" t="str">
        <f>IF(Table2[[#This Row],[Review_count]] &lt; 1000, "Low reviews", "High reviews")</f>
        <v>High reviews</v>
      </c>
      <c r="Z25" s="4">
        <f>(Table2[[#This Row],[Rating]] * Table2[[#This Row],[Review_count]])</f>
        <v>8185.8</v>
      </c>
    </row>
    <row r="26" spans="1:26" x14ac:dyDescent="0.2">
      <c r="A26" t="s">
        <v>2207</v>
      </c>
      <c r="B26" t="s">
        <v>2208</v>
      </c>
      <c r="C26" t="s">
        <v>606</v>
      </c>
      <c r="D26" s="5">
        <v>96</v>
      </c>
      <c r="E26" s="5">
        <v>399</v>
      </c>
      <c r="F26" s="1">
        <v>0.76</v>
      </c>
      <c r="G26">
        <v>3.6</v>
      </c>
      <c r="H26" s="2">
        <v>1796</v>
      </c>
      <c r="I26" t="s">
        <v>2209</v>
      </c>
      <c r="J26" t="s">
        <v>2210</v>
      </c>
      <c r="K26" t="s">
        <v>2211</v>
      </c>
      <c r="L26" t="s">
        <v>2212</v>
      </c>
      <c r="M26" t="s">
        <v>2213</v>
      </c>
      <c r="N26" t="s">
        <v>2214</v>
      </c>
      <c r="O26" t="s">
        <v>2215</v>
      </c>
      <c r="P26" t="s">
        <v>2216</v>
      </c>
      <c r="Q26" t="str">
        <f>IF(Table2[[#This Row],[Discount_percentage]] &lt; 50%, "Low discount", "High discount")</f>
        <v>High discount</v>
      </c>
      <c r="R26" s="5">
        <f>Table2[[#This Row],[Actual_price]]*Table2[[#This Row],[Review_count]]</f>
        <v>716604</v>
      </c>
      <c r="S26" s="5" t="str">
        <f>IF(Table2[[#This Row],[Discounted_price]] &lt; 200, "&lt; ₹200", IF(AND(Table2[[#This Row],[Discounted_price]] &gt; 200, Table2[[#This Row],[Discounted_price]] &lt; 500), "₹200-₹500", "&gt; ₹500"))</f>
        <v>&lt; ₹200</v>
      </c>
      <c r="T26" t="s">
        <v>12838</v>
      </c>
      <c r="U26" t="s">
        <v>12842</v>
      </c>
      <c r="V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6" s="4" t="str">
        <f>IF(Table2[[#This Row],[Rating]] &lt; 1, "0 - 1.0", IF(AND(Table2[[#This Row],[Rating]] &lt; 2,Table2[[#This Row],[Rating]] &gt; 1), "1.0 - 2.0", IF(AND(Table2[[#This Row],[Rating]] &lt; 3,Table2[[#This Row],[Rating]] &gt; 2), "2.0 - 3.0", IF(AND(Table2[[#This Row],[Rating]] &lt; 4, Table2[[#This Row],[Rating]]&gt; 3), "3.0 - 4.0", "4.0 - 5.0"))))</f>
        <v>3.0 - 4.0</v>
      </c>
      <c r="X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6" s="4" t="str">
        <f>IF(Table2[[#This Row],[Review_count]] &lt; 1000, "Low reviews", "High reviews")</f>
        <v>High reviews</v>
      </c>
      <c r="Z26" s="4">
        <f>(Table2[[#This Row],[Rating]] * Table2[[#This Row],[Review_count]])</f>
        <v>6465.6</v>
      </c>
    </row>
    <row r="27" spans="1:26" x14ac:dyDescent="0.2">
      <c r="A27" t="s">
        <v>4510</v>
      </c>
      <c r="B27" t="s">
        <v>4511</v>
      </c>
      <c r="C27" t="s">
        <v>4512</v>
      </c>
      <c r="D27" s="5">
        <v>99</v>
      </c>
      <c r="E27" s="5">
        <v>999</v>
      </c>
      <c r="F27" s="1">
        <v>0.9</v>
      </c>
      <c r="G27">
        <v>4.4000000000000004</v>
      </c>
      <c r="H27" s="2">
        <v>305</v>
      </c>
      <c r="I27" t="s">
        <v>4513</v>
      </c>
      <c r="J27" t="s">
        <v>4514</v>
      </c>
      <c r="K27" t="s">
        <v>4515</v>
      </c>
      <c r="L27" t="s">
        <v>4516</v>
      </c>
      <c r="M27" t="s">
        <v>4517</v>
      </c>
      <c r="N27" t="s">
        <v>4518</v>
      </c>
      <c r="O27" t="s">
        <v>4519</v>
      </c>
      <c r="P27" t="s">
        <v>4520</v>
      </c>
      <c r="Q27" t="str">
        <f>IF(Table2[[#This Row],[Discount_percentage]] &lt; 50%, "Low discount", "High discount")</f>
        <v>High discount</v>
      </c>
      <c r="R27" s="5">
        <f>Table2[[#This Row],[Actual_price]]*Table2[[#This Row],[Review_count]]</f>
        <v>304695</v>
      </c>
      <c r="S27" s="5" t="str">
        <f>IF(Table2[[#This Row],[Discounted_price]] &lt; 200, "&lt; ₹200", IF(AND(Table2[[#This Row],[Discounted_price]] &gt; 200, Table2[[#This Row],[Discounted_price]] &lt; 500), "₹200-₹500", "&gt; ₹500"))</f>
        <v>&lt; ₹200</v>
      </c>
      <c r="T27" t="s">
        <v>12838</v>
      </c>
      <c r="U27" t="s">
        <v>12839</v>
      </c>
      <c r="V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7" s="4" t="str">
        <f>IF(Table2[[#This Row],[Rating]] &lt; 1, "0 - 1.0", IF(AND(Table2[[#This Row],[Rating]] &lt; 2,Table2[[#This Row],[Rating]] &gt; 1), "1.0 - 2.0", IF(AND(Table2[[#This Row],[Rating]] &lt; 3,Table2[[#This Row],[Rating]] &gt; 2), "2.0 - 3.0", IF(AND(Table2[[#This Row],[Rating]] &lt; 4, Table2[[#This Row],[Rating]]&gt; 3), "3.0 - 4.0", "4.0 - 5.0"))))</f>
        <v>4.0 - 5.0</v>
      </c>
      <c r="X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7" s="4" t="str">
        <f>IF(Table2[[#This Row],[Review_count]] &lt; 1000, "Low reviews", "High reviews")</f>
        <v>Low reviews</v>
      </c>
      <c r="Z27" s="4">
        <f>(Table2[[#This Row],[Rating]] * Table2[[#This Row],[Review_count]])</f>
        <v>1342</v>
      </c>
    </row>
    <row r="28" spans="1:26" x14ac:dyDescent="0.2">
      <c r="A28" t="s">
        <v>6506</v>
      </c>
      <c r="B28" t="s">
        <v>6507</v>
      </c>
      <c r="C28" t="s">
        <v>6508</v>
      </c>
      <c r="D28" s="5">
        <v>99</v>
      </c>
      <c r="E28" s="5">
        <v>99</v>
      </c>
      <c r="F28" s="1">
        <v>0</v>
      </c>
      <c r="G28">
        <v>4.3</v>
      </c>
      <c r="H28" s="2">
        <v>388</v>
      </c>
      <c r="I28" t="s">
        <v>6509</v>
      </c>
      <c r="J28" t="s">
        <v>6510</v>
      </c>
      <c r="K28" t="s">
        <v>6511</v>
      </c>
      <c r="L28" t="s">
        <v>6512</v>
      </c>
      <c r="M28" t="s">
        <v>6513</v>
      </c>
      <c r="N28" t="s">
        <v>6514</v>
      </c>
      <c r="O28" t="s">
        <v>6515</v>
      </c>
      <c r="P28" t="s">
        <v>6516</v>
      </c>
      <c r="Q28" t="str">
        <f>IF(Table2[[#This Row],[Discount_percentage]] &lt; 50%, "Low discount", "High discount")</f>
        <v>Low discount</v>
      </c>
      <c r="R28" s="5">
        <f>Table2[[#This Row],[Actual_price]]*Table2[[#This Row],[Review_count]]</f>
        <v>38412</v>
      </c>
      <c r="S28" s="5" t="str">
        <f>IF(Table2[[#This Row],[Discounted_price]] &lt; 200, "&lt; ₹200", IF(AND(Table2[[#This Row],[Discounted_price]] &gt; 200, Table2[[#This Row],[Discounted_price]] &lt; 500), "₹200-₹500", "&gt; ₹500"))</f>
        <v>&lt; ₹200</v>
      </c>
      <c r="T28" t="s">
        <v>12834</v>
      </c>
      <c r="U28" t="s">
        <v>12835</v>
      </c>
      <c r="V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28" s="4" t="str">
        <f>IF(Table2[[#This Row],[Rating]] &lt; 1, "0 - 1.0", IF(AND(Table2[[#This Row],[Rating]] &lt; 2,Table2[[#This Row],[Rating]] &gt; 1), "1.0 - 2.0", IF(AND(Table2[[#This Row],[Rating]] &lt; 3,Table2[[#This Row],[Rating]] &gt; 2), "2.0 - 3.0", IF(AND(Table2[[#This Row],[Rating]] &lt; 4, Table2[[#This Row],[Rating]]&gt; 3), "3.0 - 4.0", "4.0 - 5.0"))))</f>
        <v>4.0 - 5.0</v>
      </c>
      <c r="X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8" s="4" t="str">
        <f>IF(Table2[[#This Row],[Review_count]] &lt; 1000, "Low reviews", "High reviews")</f>
        <v>Low reviews</v>
      </c>
      <c r="Z28" s="4">
        <f>(Table2[[#This Row],[Rating]] * Table2[[#This Row],[Review_count]])</f>
        <v>1668.3999999999999</v>
      </c>
    </row>
    <row r="29" spans="1:26" x14ac:dyDescent="0.2">
      <c r="A29" t="s">
        <v>7463</v>
      </c>
      <c r="B29" t="s">
        <v>7464</v>
      </c>
      <c r="C29" t="s">
        <v>7465</v>
      </c>
      <c r="D29" s="5">
        <v>99</v>
      </c>
      <c r="E29" s="5">
        <v>999</v>
      </c>
      <c r="F29" s="1">
        <v>0.9</v>
      </c>
      <c r="G29">
        <v>3.8</v>
      </c>
      <c r="H29" s="2">
        <v>594</v>
      </c>
      <c r="I29" t="s">
        <v>7466</v>
      </c>
      <c r="J29" t="s">
        <v>7467</v>
      </c>
      <c r="K29" t="s">
        <v>7468</v>
      </c>
      <c r="L29" t="s">
        <v>7469</v>
      </c>
      <c r="M29" t="s">
        <v>7470</v>
      </c>
      <c r="N29" t="s">
        <v>7471</v>
      </c>
      <c r="O29" t="s">
        <v>7472</v>
      </c>
      <c r="P29" t="s">
        <v>7473</v>
      </c>
      <c r="Q29" t="str">
        <f>IF(Table2[[#This Row],[Discount_percentage]] &lt; 50%, "Low discount", "High discount")</f>
        <v>High discount</v>
      </c>
      <c r="R29" s="5">
        <f>Table2[[#This Row],[Actual_price]]*Table2[[#This Row],[Review_count]]</f>
        <v>593406</v>
      </c>
      <c r="S29" s="5" t="str">
        <f>IF(Table2[[#This Row],[Discounted_price]] &lt; 200, "&lt; ₹200", IF(AND(Table2[[#This Row],[Discounted_price]] &gt; 200, Table2[[#This Row],[Discounted_price]] &lt; 500), "₹200-₹500", "&gt; ₹500"))</f>
        <v>&lt; ₹200</v>
      </c>
      <c r="T29" t="s">
        <v>12838</v>
      </c>
      <c r="U29" t="s">
        <v>12844</v>
      </c>
      <c r="V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9" s="4" t="str">
        <f>IF(Table2[[#This Row],[Rating]] &lt; 1, "0 - 1.0", IF(AND(Table2[[#This Row],[Rating]] &lt; 2,Table2[[#This Row],[Rating]] &gt; 1), "1.0 - 2.0", IF(AND(Table2[[#This Row],[Rating]] &lt; 3,Table2[[#This Row],[Rating]] &gt; 2), "2.0 - 3.0", IF(AND(Table2[[#This Row],[Rating]] &lt; 4, Table2[[#This Row],[Rating]]&gt; 3), "3.0 - 4.0", "4.0 - 5.0"))))</f>
        <v>3.0 - 4.0</v>
      </c>
      <c r="X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9" s="4" t="str">
        <f>IF(Table2[[#This Row],[Review_count]] &lt; 1000, "Low reviews", "High reviews")</f>
        <v>Low reviews</v>
      </c>
      <c r="Z29" s="4">
        <f>(Table2[[#This Row],[Rating]] * Table2[[#This Row],[Review_count]])</f>
        <v>2257.1999999999998</v>
      </c>
    </row>
    <row r="30" spans="1:26" x14ac:dyDescent="0.2">
      <c r="A30" t="s">
        <v>2462</v>
      </c>
      <c r="B30" t="s">
        <v>2463</v>
      </c>
      <c r="C30" t="s">
        <v>2</v>
      </c>
      <c r="D30" s="5">
        <v>99</v>
      </c>
      <c r="E30" s="5">
        <v>800</v>
      </c>
      <c r="F30" s="1">
        <v>0.88</v>
      </c>
      <c r="G30">
        <v>3.9</v>
      </c>
      <c r="H30" s="2">
        <v>1075</v>
      </c>
      <c r="I30" t="s">
        <v>958</v>
      </c>
      <c r="J30" t="s">
        <v>314</v>
      </c>
      <c r="K30" t="s">
        <v>315</v>
      </c>
      <c r="L30" t="s">
        <v>316</v>
      </c>
      <c r="M30" t="s">
        <v>317</v>
      </c>
      <c r="N30" t="s">
        <v>2464</v>
      </c>
      <c r="O30" t="s">
        <v>2465</v>
      </c>
      <c r="P30" t="s">
        <v>2466</v>
      </c>
      <c r="Q30" t="str">
        <f>IF(Table2[[#This Row],[Discount_percentage]] &lt; 50%, "Low discount", "High discount")</f>
        <v>High discount</v>
      </c>
      <c r="R30" s="5">
        <f>Table2[[#This Row],[Actual_price]]*Table2[[#This Row],[Review_count]]</f>
        <v>860000</v>
      </c>
      <c r="S30" s="5" t="str">
        <f>IF(Table2[[#This Row],[Discounted_price]] &lt; 200, "&lt; ₹200", IF(AND(Table2[[#This Row],[Discounted_price]] &gt; 200, Table2[[#This Row],[Discounted_price]] &lt; 500), "₹200-₹500", "&gt; ₹500"))</f>
        <v>&lt; ₹200</v>
      </c>
      <c r="T30" t="s">
        <v>12832</v>
      </c>
      <c r="U30" t="s">
        <v>12833</v>
      </c>
      <c r="V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0" s="4" t="str">
        <f>IF(Table2[[#This Row],[Rating]] &lt; 1, "0 - 1.0", IF(AND(Table2[[#This Row],[Rating]] &lt; 2,Table2[[#This Row],[Rating]] &gt; 1), "1.0 - 2.0", IF(AND(Table2[[#This Row],[Rating]] &lt; 3,Table2[[#This Row],[Rating]] &gt; 2), "2.0 - 3.0", IF(AND(Table2[[#This Row],[Rating]] &lt; 4, Table2[[#This Row],[Rating]]&gt; 3), "3.0 - 4.0", "4.0 - 5.0"))))</f>
        <v>3.0 - 4.0</v>
      </c>
      <c r="X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0" s="4" t="str">
        <f>IF(Table2[[#This Row],[Review_count]] &lt; 1000, "Low reviews", "High reviews")</f>
        <v>High reviews</v>
      </c>
      <c r="Z30" s="4">
        <f>(Table2[[#This Row],[Rating]] * Table2[[#This Row],[Review_count]])</f>
        <v>4192.5</v>
      </c>
    </row>
    <row r="31" spans="1:26" x14ac:dyDescent="0.2">
      <c r="A31" t="s">
        <v>3464</v>
      </c>
      <c r="B31" t="s">
        <v>3465</v>
      </c>
      <c r="C31" t="s">
        <v>3466</v>
      </c>
      <c r="D31" s="5">
        <v>99</v>
      </c>
      <c r="E31" s="5">
        <v>999</v>
      </c>
      <c r="F31" s="1">
        <v>0.9</v>
      </c>
      <c r="G31">
        <v>4</v>
      </c>
      <c r="H31" s="2">
        <v>1396</v>
      </c>
      <c r="I31" t="s">
        <v>3467</v>
      </c>
      <c r="J31" t="s">
        <v>3468</v>
      </c>
      <c r="K31" t="s">
        <v>3469</v>
      </c>
      <c r="L31" t="s">
        <v>3470</v>
      </c>
      <c r="M31" t="s">
        <v>3471</v>
      </c>
      <c r="N31" t="s">
        <v>3472</v>
      </c>
      <c r="O31" t="s">
        <v>3473</v>
      </c>
      <c r="P31" t="s">
        <v>3474</v>
      </c>
      <c r="Q31" t="str">
        <f>IF(Table2[[#This Row],[Discount_percentage]] &lt; 50%, "Low discount", "High discount")</f>
        <v>High discount</v>
      </c>
      <c r="R31" s="5">
        <f>Table2[[#This Row],[Actual_price]]*Table2[[#This Row],[Review_count]]</f>
        <v>1394604</v>
      </c>
      <c r="S31" s="5" t="str">
        <f>IF(Table2[[#This Row],[Discounted_price]] &lt; 200, "&lt; ₹200", IF(AND(Table2[[#This Row],[Discounted_price]] &gt; 200, Table2[[#This Row],[Discounted_price]] &lt; 500), "₹200-₹500", "&gt; ₹500"))</f>
        <v>&lt; ₹200</v>
      </c>
      <c r="T31" t="s">
        <v>12832</v>
      </c>
      <c r="U31" t="s">
        <v>12833</v>
      </c>
      <c r="V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1" s="4" t="str">
        <f>IF(Table2[[#This Row],[Rating]] &lt; 1, "0 - 1.0", IF(AND(Table2[[#This Row],[Rating]] &lt; 2,Table2[[#This Row],[Rating]] &gt; 1), "1.0 - 2.0", IF(AND(Table2[[#This Row],[Rating]] &lt; 3,Table2[[#This Row],[Rating]] &gt; 2), "2.0 - 3.0", IF(AND(Table2[[#This Row],[Rating]] &lt; 4, Table2[[#This Row],[Rating]]&gt; 3), "3.0 - 4.0", "4.0 - 5.0"))))</f>
        <v>4.0 - 5.0</v>
      </c>
      <c r="X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1" s="4" t="str">
        <f>IF(Table2[[#This Row],[Review_count]] &lt; 1000, "Low reviews", "High reviews")</f>
        <v>High reviews</v>
      </c>
      <c r="Z31" s="4">
        <f>(Table2[[#This Row],[Rating]] * Table2[[#This Row],[Review_count]])</f>
        <v>5584</v>
      </c>
    </row>
    <row r="32" spans="1:26" x14ac:dyDescent="0.2">
      <c r="A32" t="s">
        <v>4219</v>
      </c>
      <c r="B32" t="s">
        <v>4220</v>
      </c>
      <c r="C32" t="s">
        <v>3442</v>
      </c>
      <c r="D32" s="5">
        <v>99</v>
      </c>
      <c r="E32" s="5">
        <v>499</v>
      </c>
      <c r="F32" s="1">
        <v>0.8</v>
      </c>
      <c r="G32">
        <v>4.0999999999999996</v>
      </c>
      <c r="H32" s="2">
        <v>2451</v>
      </c>
      <c r="I32" t="s">
        <v>4221</v>
      </c>
      <c r="J32" t="s">
        <v>4222</v>
      </c>
      <c r="K32" t="s">
        <v>4223</v>
      </c>
      <c r="L32" t="s">
        <v>4224</v>
      </c>
      <c r="M32" t="s">
        <v>4225</v>
      </c>
      <c r="N32" t="s">
        <v>4226</v>
      </c>
      <c r="O32" t="s">
        <v>4227</v>
      </c>
      <c r="P32" t="s">
        <v>4228</v>
      </c>
      <c r="Q32" t="str">
        <f>IF(Table2[[#This Row],[Discount_percentage]] &lt; 50%, "Low discount", "High discount")</f>
        <v>High discount</v>
      </c>
      <c r="R32" s="5">
        <f>Table2[[#This Row],[Actual_price]]*Table2[[#This Row],[Review_count]]</f>
        <v>1223049</v>
      </c>
      <c r="S32" s="5" t="str">
        <f>IF(Table2[[#This Row],[Discounted_price]] &lt; 200, "&lt; ₹200", IF(AND(Table2[[#This Row],[Discounted_price]] &gt; 200, Table2[[#This Row],[Discounted_price]] &lt; 500), "₹200-₹500", "&gt; ₹500"))</f>
        <v>&lt; ₹200</v>
      </c>
      <c r="T32" t="s">
        <v>12838</v>
      </c>
      <c r="U32" t="s">
        <v>12839</v>
      </c>
      <c r="V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2" s="4" t="str">
        <f>IF(Table2[[#This Row],[Rating]] &lt; 1, "0 - 1.0", IF(AND(Table2[[#This Row],[Rating]] &lt; 2,Table2[[#This Row],[Rating]] &gt; 1), "1.0 - 2.0", IF(AND(Table2[[#This Row],[Rating]] &lt; 3,Table2[[#This Row],[Rating]] &gt; 2), "2.0 - 3.0", IF(AND(Table2[[#This Row],[Rating]] &lt; 4, Table2[[#This Row],[Rating]]&gt; 3), "3.0 - 4.0", "4.0 - 5.0"))))</f>
        <v>4.0 - 5.0</v>
      </c>
      <c r="X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2" s="4" t="str">
        <f>IF(Table2[[#This Row],[Review_count]] &lt; 1000, "Low reviews", "High reviews")</f>
        <v>High reviews</v>
      </c>
      <c r="Z32" s="4">
        <f>(Table2[[#This Row],[Rating]] * Table2[[#This Row],[Review_count]])</f>
        <v>10049.099999999999</v>
      </c>
    </row>
    <row r="33" spans="1:26" x14ac:dyDescent="0.2">
      <c r="A33" t="s">
        <v>6179</v>
      </c>
      <c r="B33" t="s">
        <v>6180</v>
      </c>
      <c r="C33" t="s">
        <v>3442</v>
      </c>
      <c r="D33" s="5">
        <v>99</v>
      </c>
      <c r="E33" s="5">
        <v>499</v>
      </c>
      <c r="F33" s="1">
        <v>0.8</v>
      </c>
      <c r="G33">
        <v>4.0999999999999996</v>
      </c>
      <c r="H33" s="2">
        <v>2451</v>
      </c>
      <c r="I33" t="s">
        <v>3443</v>
      </c>
      <c r="J33" t="s">
        <v>6181</v>
      </c>
      <c r="K33" t="s">
        <v>6182</v>
      </c>
      <c r="L33" t="s">
        <v>6183</v>
      </c>
      <c r="M33" t="s">
        <v>6184</v>
      </c>
      <c r="N33" t="s">
        <v>6185</v>
      </c>
      <c r="O33" t="s">
        <v>6186</v>
      </c>
      <c r="P33" t="s">
        <v>6187</v>
      </c>
      <c r="Q33" t="str">
        <f>IF(Table2[[#This Row],[Discount_percentage]] &lt; 50%, "Low discount", "High discount")</f>
        <v>High discount</v>
      </c>
      <c r="R33" s="5">
        <f>Table2[[#This Row],[Actual_price]]*Table2[[#This Row],[Review_count]]</f>
        <v>1223049</v>
      </c>
      <c r="S33" s="5" t="str">
        <f>IF(Table2[[#This Row],[Discounted_price]] &lt; 200, "&lt; ₹200", IF(AND(Table2[[#This Row],[Discounted_price]] &gt; 200, Table2[[#This Row],[Discounted_price]] &lt; 500), "₹200-₹500", "&gt; ₹500"))</f>
        <v>&lt; ₹200</v>
      </c>
      <c r="T33" t="s">
        <v>12838</v>
      </c>
      <c r="U33" t="s">
        <v>12839</v>
      </c>
      <c r="V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3" s="4" t="str">
        <f>IF(Table2[[#This Row],[Rating]] &lt; 1, "0 - 1.0", IF(AND(Table2[[#This Row],[Rating]] &lt; 2,Table2[[#This Row],[Rating]] &gt; 1), "1.0 - 2.0", IF(AND(Table2[[#This Row],[Rating]] &lt; 3,Table2[[#This Row],[Rating]] &gt; 2), "2.0 - 3.0", IF(AND(Table2[[#This Row],[Rating]] &lt; 4, Table2[[#This Row],[Rating]]&gt; 3), "3.0 - 4.0", "4.0 - 5.0"))))</f>
        <v>4.0 - 5.0</v>
      </c>
      <c r="X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3" s="4" t="str">
        <f>IF(Table2[[#This Row],[Review_count]] &lt; 1000, "Low reviews", "High reviews")</f>
        <v>High reviews</v>
      </c>
      <c r="Z33" s="4">
        <f>(Table2[[#This Row],[Rating]] * Table2[[#This Row],[Review_count]])</f>
        <v>10049.099999999999</v>
      </c>
    </row>
    <row r="34" spans="1:26" x14ac:dyDescent="0.2">
      <c r="A34" t="s">
        <v>6897</v>
      </c>
      <c r="B34" t="s">
        <v>6898</v>
      </c>
      <c r="C34" t="s">
        <v>6899</v>
      </c>
      <c r="D34" s="5">
        <v>99</v>
      </c>
      <c r="E34" s="5">
        <v>99</v>
      </c>
      <c r="F34" s="1">
        <v>0</v>
      </c>
      <c r="G34">
        <v>4.3</v>
      </c>
      <c r="H34" s="2">
        <v>5036</v>
      </c>
      <c r="I34" t="s">
        <v>6900</v>
      </c>
      <c r="J34" t="s">
        <v>6901</v>
      </c>
      <c r="K34" t="s">
        <v>6902</v>
      </c>
      <c r="L34" t="s">
        <v>6903</v>
      </c>
      <c r="M34" t="s">
        <v>6904</v>
      </c>
      <c r="N34" t="s">
        <v>6905</v>
      </c>
      <c r="O34" t="s">
        <v>6906</v>
      </c>
      <c r="P34" t="s">
        <v>6907</v>
      </c>
      <c r="Q34" t="str">
        <f>IF(Table2[[#This Row],[Discount_percentage]] &lt; 50%, "Low discount", "High discount")</f>
        <v>Low discount</v>
      </c>
      <c r="R34" s="5">
        <f>Table2[[#This Row],[Actual_price]]*Table2[[#This Row],[Review_count]]</f>
        <v>498564</v>
      </c>
      <c r="S34" s="5" t="str">
        <f>IF(Table2[[#This Row],[Discounted_price]] &lt; 200, "&lt; ₹200", IF(AND(Table2[[#This Row],[Discounted_price]] &gt; 200, Table2[[#This Row],[Discounted_price]] &lt; 500), "₹200-₹500", "&gt; ₹500"))</f>
        <v>&lt; ₹200</v>
      </c>
      <c r="T34" t="s">
        <v>12836</v>
      </c>
      <c r="U34" t="s">
        <v>12841</v>
      </c>
      <c r="V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4" s="4" t="str">
        <f>IF(Table2[[#This Row],[Rating]] &lt; 1, "0 - 1.0", IF(AND(Table2[[#This Row],[Rating]] &lt; 2,Table2[[#This Row],[Rating]] &gt; 1), "1.0 - 2.0", IF(AND(Table2[[#This Row],[Rating]] &lt; 3,Table2[[#This Row],[Rating]] &gt; 2), "2.0 - 3.0", IF(AND(Table2[[#This Row],[Rating]] &lt; 4, Table2[[#This Row],[Rating]]&gt; 3), "3.0 - 4.0", "4.0 - 5.0"))))</f>
        <v>4.0 - 5.0</v>
      </c>
      <c r="X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34" s="4" t="str">
        <f>IF(Table2[[#This Row],[Review_count]] &lt; 1000, "Low reviews", "High reviews")</f>
        <v>High reviews</v>
      </c>
      <c r="Z34" s="4">
        <f>(Table2[[#This Row],[Rating]] * Table2[[#This Row],[Review_count]])</f>
        <v>21654.799999999999</v>
      </c>
    </row>
    <row r="35" spans="1:26" x14ac:dyDescent="0.2">
      <c r="A35" t="s">
        <v>4831</v>
      </c>
      <c r="B35" t="s">
        <v>4832</v>
      </c>
      <c r="C35" t="s">
        <v>3466</v>
      </c>
      <c r="D35" s="5">
        <v>99</v>
      </c>
      <c r="E35" s="5">
        <v>999</v>
      </c>
      <c r="F35" s="1">
        <v>0.9</v>
      </c>
      <c r="G35">
        <v>4.0999999999999996</v>
      </c>
      <c r="H35" s="2">
        <v>8751</v>
      </c>
      <c r="I35" t="s">
        <v>4513</v>
      </c>
      <c r="J35" t="s">
        <v>4833</v>
      </c>
      <c r="K35" t="s">
        <v>4834</v>
      </c>
      <c r="L35" t="s">
        <v>4835</v>
      </c>
      <c r="M35" t="s">
        <v>4836</v>
      </c>
      <c r="N35" t="s">
        <v>4837</v>
      </c>
      <c r="O35" t="s">
        <v>4838</v>
      </c>
      <c r="P35" t="s">
        <v>4839</v>
      </c>
      <c r="Q35" t="str">
        <f>IF(Table2[[#This Row],[Discount_percentage]] &lt; 50%, "Low discount", "High discount")</f>
        <v>High discount</v>
      </c>
      <c r="R35" s="5">
        <f>Table2[[#This Row],[Actual_price]]*Table2[[#This Row],[Review_count]]</f>
        <v>8742249</v>
      </c>
      <c r="S35" s="5" t="str">
        <f>IF(Table2[[#This Row],[Discounted_price]] &lt; 200, "&lt; ₹200", IF(AND(Table2[[#This Row],[Discounted_price]] &gt; 200, Table2[[#This Row],[Discounted_price]] &lt; 500), "₹200-₹500", "&gt; ₹500"))</f>
        <v>&lt; ₹200</v>
      </c>
      <c r="T35" t="s">
        <v>12832</v>
      </c>
      <c r="U35" t="s">
        <v>12833</v>
      </c>
      <c r="V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5" s="4" t="str">
        <f>IF(Table2[[#This Row],[Rating]] &lt; 1, "0 - 1.0", IF(AND(Table2[[#This Row],[Rating]] &lt; 2,Table2[[#This Row],[Rating]] &gt; 1), "1.0 - 2.0", IF(AND(Table2[[#This Row],[Rating]] &lt; 3,Table2[[#This Row],[Rating]] &gt; 2), "2.0 - 3.0", IF(AND(Table2[[#This Row],[Rating]] &lt; 4, Table2[[#This Row],[Rating]]&gt; 3), "3.0 - 4.0", "4.0 - 5.0"))))</f>
        <v>4.0 - 5.0</v>
      </c>
      <c r="X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5" s="4" t="str">
        <f>IF(Table2[[#This Row],[Review_count]] &lt; 1000, "Low reviews", "High reviews")</f>
        <v>High reviews</v>
      </c>
      <c r="Z35" s="4">
        <f>(Table2[[#This Row],[Rating]] * Table2[[#This Row],[Review_count]])</f>
        <v>35879.1</v>
      </c>
    </row>
    <row r="36" spans="1:26" x14ac:dyDescent="0.2">
      <c r="A36" t="s">
        <v>3611</v>
      </c>
      <c r="B36" t="s">
        <v>3612</v>
      </c>
      <c r="C36" t="s">
        <v>3119</v>
      </c>
      <c r="D36" s="5">
        <v>99</v>
      </c>
      <c r="E36" s="5">
        <v>171</v>
      </c>
      <c r="F36" s="1">
        <v>0.42</v>
      </c>
      <c r="G36">
        <v>4.5</v>
      </c>
      <c r="H36" s="2">
        <v>11339</v>
      </c>
      <c r="I36" t="s">
        <v>3613</v>
      </c>
      <c r="J36" t="s">
        <v>3614</v>
      </c>
      <c r="K36" t="s">
        <v>3615</v>
      </c>
      <c r="L36" t="s">
        <v>3616</v>
      </c>
      <c r="M36" t="s">
        <v>3617</v>
      </c>
      <c r="N36" t="s">
        <v>3618</v>
      </c>
      <c r="O36" t="s">
        <v>3619</v>
      </c>
      <c r="P36" t="s">
        <v>3620</v>
      </c>
      <c r="Q36" t="str">
        <f>IF(Table2[[#This Row],[Discount_percentage]] &lt; 50%, "Low discount", "High discount")</f>
        <v>Low discount</v>
      </c>
      <c r="R36" s="5">
        <f>Table2[[#This Row],[Actual_price]]*Table2[[#This Row],[Review_count]]</f>
        <v>1938969</v>
      </c>
      <c r="S36" s="5" t="str">
        <f>IF(Table2[[#This Row],[Discounted_price]] &lt; 200, "&lt; ₹200", IF(AND(Table2[[#This Row],[Discounted_price]] &gt; 200, Table2[[#This Row],[Discounted_price]] &lt; 500), "₹200-₹500", "&gt; ₹500"))</f>
        <v>&lt; ₹200</v>
      </c>
      <c r="T36" t="s">
        <v>12838</v>
      </c>
      <c r="U36" t="s">
        <v>12839</v>
      </c>
      <c r="V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6" s="4" t="str">
        <f>IF(Table2[[#This Row],[Rating]] &lt; 1, "0 - 1.0", IF(AND(Table2[[#This Row],[Rating]] &lt; 2,Table2[[#This Row],[Rating]] &gt; 1), "1.0 - 2.0", IF(AND(Table2[[#This Row],[Rating]] &lt; 3,Table2[[#This Row],[Rating]] &gt; 2), "2.0 - 3.0", IF(AND(Table2[[#This Row],[Rating]] &lt; 4, Table2[[#This Row],[Rating]]&gt; 3), "3.0 - 4.0", "4.0 - 5.0"))))</f>
        <v>4.0 - 5.0</v>
      </c>
      <c r="X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6" s="4" t="str">
        <f>IF(Table2[[#This Row],[Review_count]] &lt; 1000, "Low reviews", "High reviews")</f>
        <v>High reviews</v>
      </c>
      <c r="Z36" s="4">
        <f>(Table2[[#This Row],[Rating]] * Table2[[#This Row],[Review_count]])</f>
        <v>51025.5</v>
      </c>
    </row>
    <row r="37" spans="1:26" x14ac:dyDescent="0.2">
      <c r="A37" t="s">
        <v>321</v>
      </c>
      <c r="B37" t="s">
        <v>322</v>
      </c>
      <c r="C37" t="s">
        <v>2</v>
      </c>
      <c r="D37" s="5">
        <v>99</v>
      </c>
      <c r="E37" s="5">
        <v>666.66</v>
      </c>
      <c r="F37" s="1">
        <v>0.85</v>
      </c>
      <c r="G37">
        <v>3.9</v>
      </c>
      <c r="H37" s="2">
        <v>24870</v>
      </c>
      <c r="I37" t="s">
        <v>323</v>
      </c>
      <c r="J37" t="s">
        <v>3433</v>
      </c>
      <c r="K37" t="s">
        <v>3434</v>
      </c>
      <c r="L37" t="s">
        <v>3435</v>
      </c>
      <c r="M37" t="s">
        <v>3436</v>
      </c>
      <c r="N37" t="s">
        <v>3437</v>
      </c>
      <c r="O37" t="s">
        <v>4158</v>
      </c>
      <c r="P37" t="s">
        <v>4159</v>
      </c>
      <c r="Q37" t="str">
        <f>IF(Table2[[#This Row],[Discount_percentage]] &lt; 50%, "Low discount", "High discount")</f>
        <v>High discount</v>
      </c>
      <c r="R37" s="5">
        <f>Table2[[#This Row],[Actual_price]]*Table2[[#This Row],[Review_count]]</f>
        <v>16579834.199999999</v>
      </c>
      <c r="S37" s="5" t="str">
        <f>IF(Table2[[#This Row],[Discounted_price]] &lt; 200, "&lt; ₹200", IF(AND(Table2[[#This Row],[Discounted_price]] &gt; 200, Table2[[#This Row],[Discounted_price]] &lt; 500), "₹200-₹500", "&gt; ₹500"))</f>
        <v>&lt; ₹200</v>
      </c>
      <c r="T37" t="s">
        <v>12832</v>
      </c>
      <c r="U37" t="s">
        <v>12833</v>
      </c>
      <c r="V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7" s="4" t="str">
        <f>IF(Table2[[#This Row],[Rating]] &lt; 1, "0 - 1.0", IF(AND(Table2[[#This Row],[Rating]] &lt; 2,Table2[[#This Row],[Rating]] &gt; 1), "1.0 - 2.0", IF(AND(Table2[[#This Row],[Rating]] &lt; 3,Table2[[#This Row],[Rating]] &gt; 2), "2.0 - 3.0", IF(AND(Table2[[#This Row],[Rating]] &lt; 4, Table2[[#This Row],[Rating]]&gt; 3), "3.0 - 4.0", "4.0 - 5.0"))))</f>
        <v>3.0 - 4.0</v>
      </c>
      <c r="X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7" s="4" t="str">
        <f>IF(Table2[[#This Row],[Review_count]] &lt; 1000, "Low reviews", "High reviews")</f>
        <v>High reviews</v>
      </c>
      <c r="Z37" s="4">
        <f>(Table2[[#This Row],[Rating]] * Table2[[#This Row],[Review_count]])</f>
        <v>96993</v>
      </c>
    </row>
    <row r="38" spans="1:26" x14ac:dyDescent="0.2">
      <c r="A38" t="s">
        <v>956</v>
      </c>
      <c r="B38" t="s">
        <v>957</v>
      </c>
      <c r="C38" t="s">
        <v>2</v>
      </c>
      <c r="D38" s="5">
        <v>99</v>
      </c>
      <c r="E38" s="5">
        <v>800</v>
      </c>
      <c r="F38" s="1">
        <v>0.88</v>
      </c>
      <c r="G38">
        <v>3.9</v>
      </c>
      <c r="H38" s="2">
        <v>24871</v>
      </c>
      <c r="I38" t="s">
        <v>958</v>
      </c>
      <c r="J38" t="s">
        <v>47</v>
      </c>
      <c r="K38" t="s">
        <v>48</v>
      </c>
      <c r="L38" t="s">
        <v>49</v>
      </c>
      <c r="M38" t="s">
        <v>50</v>
      </c>
      <c r="N38" t="s">
        <v>959</v>
      </c>
      <c r="O38" t="s">
        <v>960</v>
      </c>
      <c r="P38" t="s">
        <v>961</v>
      </c>
      <c r="Q38" t="str">
        <f>IF(Table2[[#This Row],[Discount_percentage]] &lt; 50%, "Low discount", "High discount")</f>
        <v>High discount</v>
      </c>
      <c r="R38" s="5">
        <f>Table2[[#This Row],[Actual_price]]*Table2[[#This Row],[Review_count]]</f>
        <v>19896800</v>
      </c>
      <c r="S38" s="5" t="str">
        <f>IF(Table2[[#This Row],[Discounted_price]] &lt; 200, "&lt; ₹200", IF(AND(Table2[[#This Row],[Discounted_price]] &gt; 200, Table2[[#This Row],[Discounted_price]] &lt; 500), "₹200-₹500", "&gt; ₹500"))</f>
        <v>&lt; ₹200</v>
      </c>
      <c r="T38" t="s">
        <v>12832</v>
      </c>
      <c r="U38" t="s">
        <v>12833</v>
      </c>
      <c r="V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8" s="4" t="str">
        <f>IF(Table2[[#This Row],[Rating]] &lt; 1, "0 - 1.0", IF(AND(Table2[[#This Row],[Rating]] &lt; 2,Table2[[#This Row],[Rating]] &gt; 1), "1.0 - 2.0", IF(AND(Table2[[#This Row],[Rating]] &lt; 3,Table2[[#This Row],[Rating]] &gt; 2), "2.0 - 3.0", IF(AND(Table2[[#This Row],[Rating]] &lt; 4, Table2[[#This Row],[Rating]]&gt; 3), "3.0 - 4.0", "4.0 - 5.0"))))</f>
        <v>3.0 - 4.0</v>
      </c>
      <c r="X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8" s="4" t="str">
        <f>IF(Table2[[#This Row],[Review_count]] &lt; 1000, "Low reviews", "High reviews")</f>
        <v>High reviews</v>
      </c>
      <c r="Z38" s="4">
        <f>(Table2[[#This Row],[Rating]] * Table2[[#This Row],[Review_count]])</f>
        <v>96996.9</v>
      </c>
    </row>
    <row r="39" spans="1:26" x14ac:dyDescent="0.2">
      <c r="A39" t="s">
        <v>3440</v>
      </c>
      <c r="B39" t="s">
        <v>3441</v>
      </c>
      <c r="C39" t="s">
        <v>3442</v>
      </c>
      <c r="D39" s="5">
        <v>99</v>
      </c>
      <c r="E39" s="5">
        <v>499</v>
      </c>
      <c r="F39" s="1">
        <v>0.8</v>
      </c>
      <c r="G39">
        <v>4.3</v>
      </c>
      <c r="H39" s="2">
        <v>42641</v>
      </c>
      <c r="I39" t="s">
        <v>3443</v>
      </c>
      <c r="J39" t="s">
        <v>3444</v>
      </c>
      <c r="K39" t="s">
        <v>3445</v>
      </c>
      <c r="L39" t="s">
        <v>3446</v>
      </c>
      <c r="M39" t="s">
        <v>3447</v>
      </c>
      <c r="N39" t="s">
        <v>12777</v>
      </c>
      <c r="O39" t="s">
        <v>3448</v>
      </c>
      <c r="P39" t="s">
        <v>3449</v>
      </c>
      <c r="Q39" t="str">
        <f>IF(Table2[[#This Row],[Discount_percentage]] &lt; 50%, "Low discount", "High discount")</f>
        <v>High discount</v>
      </c>
      <c r="R39" s="5">
        <f>Table2[[#This Row],[Actual_price]]*Table2[[#This Row],[Review_count]]</f>
        <v>21277859</v>
      </c>
      <c r="S39" s="5" t="str">
        <f>IF(Table2[[#This Row],[Discounted_price]] &lt; 200, "&lt; ₹200", IF(AND(Table2[[#This Row],[Discounted_price]] &gt; 200, Table2[[#This Row],[Discounted_price]] &lt; 500), "₹200-₹500", "&gt; ₹500"))</f>
        <v>&lt; ₹200</v>
      </c>
      <c r="T39" t="s">
        <v>12838</v>
      </c>
      <c r="U39" t="s">
        <v>12839</v>
      </c>
      <c r="V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9" s="4" t="str">
        <f>IF(Table2[[#This Row],[Rating]] &lt; 1, "0 - 1.0", IF(AND(Table2[[#This Row],[Rating]] &lt; 2,Table2[[#This Row],[Rating]] &gt; 1), "1.0 - 2.0", IF(AND(Table2[[#This Row],[Rating]] &lt; 3,Table2[[#This Row],[Rating]] &gt; 2), "2.0 - 3.0", IF(AND(Table2[[#This Row],[Rating]] &lt; 4, Table2[[#This Row],[Rating]]&gt; 3), "3.0 - 4.0", "4.0 - 5.0"))))</f>
        <v>4.0 - 5.0</v>
      </c>
      <c r="X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9" s="4" t="str">
        <f>IF(Table2[[#This Row],[Review_count]] &lt; 1000, "Low reviews", "High reviews")</f>
        <v>High reviews</v>
      </c>
      <c r="Z39" s="4">
        <f>(Table2[[#This Row],[Rating]] * Table2[[#This Row],[Review_count]])</f>
        <v>183356.3</v>
      </c>
    </row>
    <row r="40" spans="1:26" x14ac:dyDescent="0.2">
      <c r="A40" t="s">
        <v>6036</v>
      </c>
      <c r="B40" t="s">
        <v>6037</v>
      </c>
      <c r="C40" t="s">
        <v>6038</v>
      </c>
      <c r="D40" s="5">
        <v>100</v>
      </c>
      <c r="E40" s="5">
        <v>100</v>
      </c>
      <c r="F40" s="1">
        <v>0</v>
      </c>
      <c r="G40">
        <v>4.3</v>
      </c>
      <c r="H40" s="2">
        <v>3095</v>
      </c>
      <c r="I40" t="s">
        <v>6039</v>
      </c>
      <c r="J40" t="s">
        <v>6040</v>
      </c>
      <c r="K40" t="s">
        <v>6041</v>
      </c>
      <c r="L40" t="s">
        <v>6042</v>
      </c>
      <c r="M40" t="s">
        <v>6043</v>
      </c>
      <c r="N40" t="s">
        <v>6044</v>
      </c>
      <c r="O40" t="s">
        <v>6045</v>
      </c>
      <c r="P40" t="s">
        <v>6046</v>
      </c>
      <c r="Q40" t="str">
        <f>IF(Table2[[#This Row],[Discount_percentage]] &lt; 50%, "Low discount", "High discount")</f>
        <v>Low discount</v>
      </c>
      <c r="R40" s="5">
        <f>Table2[[#This Row],[Actual_price]]*Table2[[#This Row],[Review_count]]</f>
        <v>309500</v>
      </c>
      <c r="S40" s="5" t="str">
        <f>IF(Table2[[#This Row],[Discounted_price]] &lt; 200, "&lt; ₹200", IF(AND(Table2[[#This Row],[Discounted_price]] &gt; 200, Table2[[#This Row],[Discounted_price]] &lt; 500), "₹200-₹500", "&gt; ₹500"))</f>
        <v>&lt; ₹200</v>
      </c>
      <c r="T40" t="s">
        <v>12834</v>
      </c>
      <c r="U40" t="s">
        <v>12835</v>
      </c>
      <c r="V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40" s="4" t="str">
        <f>IF(Table2[[#This Row],[Rating]] &lt; 1, "0 - 1.0", IF(AND(Table2[[#This Row],[Rating]] &lt; 2,Table2[[#This Row],[Rating]] &gt; 1), "1.0 - 2.0", IF(AND(Table2[[#This Row],[Rating]] &lt; 3,Table2[[#This Row],[Rating]] &gt; 2), "2.0 - 3.0", IF(AND(Table2[[#This Row],[Rating]] &lt; 4, Table2[[#This Row],[Rating]]&gt; 3), "3.0 - 4.0", "4.0 - 5.0"))))</f>
        <v>4.0 - 5.0</v>
      </c>
      <c r="X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40" s="4" t="str">
        <f>IF(Table2[[#This Row],[Review_count]] &lt; 1000, "Low reviews", "High reviews")</f>
        <v>High reviews</v>
      </c>
      <c r="Z40" s="4">
        <f>(Table2[[#This Row],[Rating]] * Table2[[#This Row],[Review_count]])</f>
        <v>13308.5</v>
      </c>
    </row>
    <row r="41" spans="1:26" x14ac:dyDescent="0.2">
      <c r="A41" t="s">
        <v>5316</v>
      </c>
      <c r="B41" t="s">
        <v>5317</v>
      </c>
      <c r="C41" t="s">
        <v>4749</v>
      </c>
      <c r="D41" s="5">
        <v>100</v>
      </c>
      <c r="E41" s="5">
        <v>499</v>
      </c>
      <c r="F41" s="1">
        <v>0.8</v>
      </c>
      <c r="G41">
        <v>3.5</v>
      </c>
      <c r="H41" s="2">
        <v>9638</v>
      </c>
      <c r="I41" t="s">
        <v>5318</v>
      </c>
      <c r="J41" t="s">
        <v>5319</v>
      </c>
      <c r="K41" t="s">
        <v>5320</v>
      </c>
      <c r="L41" t="s">
        <v>5321</v>
      </c>
      <c r="M41" t="s">
        <v>5322</v>
      </c>
      <c r="N41" t="s">
        <v>5323</v>
      </c>
      <c r="O41" t="s">
        <v>5324</v>
      </c>
      <c r="P41" t="s">
        <v>5325</v>
      </c>
      <c r="Q41" t="str">
        <f>IF(Table2[[#This Row],[Discount_percentage]] &lt; 50%, "Low discount", "High discount")</f>
        <v>High discount</v>
      </c>
      <c r="R41" s="5">
        <f>Table2[[#This Row],[Actual_price]]*Table2[[#This Row],[Review_count]]</f>
        <v>4809362</v>
      </c>
      <c r="S41" s="5" t="str">
        <f>IF(Table2[[#This Row],[Discounted_price]] &lt; 200, "&lt; ₹200", IF(AND(Table2[[#This Row],[Discounted_price]] &gt; 200, Table2[[#This Row],[Discounted_price]] &lt; 500), "₹200-₹500", "&gt; ₹500"))</f>
        <v>&lt; ₹200</v>
      </c>
      <c r="T41" t="s">
        <v>12832</v>
      </c>
      <c r="U41" t="s">
        <v>12833</v>
      </c>
      <c r="V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1" s="4" t="str">
        <f>IF(Table2[[#This Row],[Rating]] &lt; 1, "0 - 1.0", IF(AND(Table2[[#This Row],[Rating]] &lt; 2,Table2[[#This Row],[Rating]] &gt; 1), "1.0 - 2.0", IF(AND(Table2[[#This Row],[Rating]] &lt; 3,Table2[[#This Row],[Rating]] &gt; 2), "2.0 - 3.0", IF(AND(Table2[[#This Row],[Rating]] &lt; 4, Table2[[#This Row],[Rating]]&gt; 3), "3.0 - 4.0", "4.0 - 5.0"))))</f>
        <v>3.0 - 4.0</v>
      </c>
      <c r="X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1" s="4" t="str">
        <f>IF(Table2[[#This Row],[Review_count]] &lt; 1000, "Low reviews", "High reviews")</f>
        <v>High reviews</v>
      </c>
      <c r="Z41" s="4">
        <f>(Table2[[#This Row],[Rating]] * Table2[[#This Row],[Review_count]])</f>
        <v>33733</v>
      </c>
    </row>
    <row r="42" spans="1:26" x14ac:dyDescent="0.2">
      <c r="A42" t="s">
        <v>6865</v>
      </c>
      <c r="B42" t="s">
        <v>6866</v>
      </c>
      <c r="C42" t="s">
        <v>5461</v>
      </c>
      <c r="D42" s="5">
        <v>114</v>
      </c>
      <c r="E42" s="5">
        <v>120</v>
      </c>
      <c r="F42" s="1">
        <v>0.05</v>
      </c>
      <c r="G42">
        <v>4.2</v>
      </c>
      <c r="H42" s="2">
        <v>8938</v>
      </c>
      <c r="I42" t="s">
        <v>6867</v>
      </c>
      <c r="J42" t="s">
        <v>6868</v>
      </c>
      <c r="K42" t="s">
        <v>6869</v>
      </c>
      <c r="L42" t="s">
        <v>6870</v>
      </c>
      <c r="M42" t="s">
        <v>6871</v>
      </c>
      <c r="N42" t="s">
        <v>6872</v>
      </c>
      <c r="O42" t="s">
        <v>6873</v>
      </c>
      <c r="P42" t="s">
        <v>6874</v>
      </c>
      <c r="Q42" t="str">
        <f>IF(Table2[[#This Row],[Discount_percentage]] &lt; 50%, "Low discount", "High discount")</f>
        <v>Low discount</v>
      </c>
      <c r="R42" s="5">
        <f>Table2[[#This Row],[Actual_price]]*Table2[[#This Row],[Review_count]]</f>
        <v>1072560</v>
      </c>
      <c r="S42" s="5" t="str">
        <f>IF(Table2[[#This Row],[Discounted_price]] &lt; 200, "&lt; ₹200", IF(AND(Table2[[#This Row],[Discounted_price]] &gt; 200, Table2[[#This Row],[Discounted_price]] &lt; 500), "₹200-₹500", "&gt; ₹500"))</f>
        <v>&lt; ₹200</v>
      </c>
      <c r="T42" t="s">
        <v>12834</v>
      </c>
      <c r="U42" t="s">
        <v>12835</v>
      </c>
      <c r="V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42" s="4" t="str">
        <f>IF(Table2[[#This Row],[Rating]] &lt; 1, "0 - 1.0", IF(AND(Table2[[#This Row],[Rating]] &lt; 2,Table2[[#This Row],[Rating]] &gt; 1), "1.0 - 2.0", IF(AND(Table2[[#This Row],[Rating]] &lt; 3,Table2[[#This Row],[Rating]] &gt; 2), "2.0 - 3.0", IF(AND(Table2[[#This Row],[Rating]] &lt; 4, Table2[[#This Row],[Rating]]&gt; 3), "3.0 - 4.0", "4.0 - 5.0"))))</f>
        <v>4.0 - 5.0</v>
      </c>
      <c r="X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42" s="4" t="str">
        <f>IF(Table2[[#This Row],[Review_count]] &lt; 1000, "Low reviews", "High reviews")</f>
        <v>High reviews</v>
      </c>
      <c r="Z42" s="4">
        <f>(Table2[[#This Row],[Rating]] * Table2[[#This Row],[Review_count]])</f>
        <v>37539.599999999999</v>
      </c>
    </row>
    <row r="43" spans="1:26" x14ac:dyDescent="0.2">
      <c r="A43" t="s">
        <v>7037</v>
      </c>
      <c r="B43" t="s">
        <v>7038</v>
      </c>
      <c r="C43" t="s">
        <v>5122</v>
      </c>
      <c r="D43" s="5">
        <v>115</v>
      </c>
      <c r="E43" s="5">
        <v>999</v>
      </c>
      <c r="F43" s="1">
        <v>0.88</v>
      </c>
      <c r="G43">
        <v>3.3</v>
      </c>
      <c r="H43" s="2">
        <v>5692</v>
      </c>
      <c r="I43" t="s">
        <v>7039</v>
      </c>
      <c r="J43" t="s">
        <v>7040</v>
      </c>
      <c r="K43" t="s">
        <v>7041</v>
      </c>
      <c r="L43" t="s">
        <v>7042</v>
      </c>
      <c r="M43" t="s">
        <v>7043</v>
      </c>
      <c r="N43" t="s">
        <v>7044</v>
      </c>
      <c r="O43" t="s">
        <v>7045</v>
      </c>
      <c r="P43" t="s">
        <v>7046</v>
      </c>
      <c r="Q43" t="str">
        <f>IF(Table2[[#This Row],[Discount_percentage]] &lt; 50%, "Low discount", "High discount")</f>
        <v>High discount</v>
      </c>
      <c r="R43" s="5">
        <f>Table2[[#This Row],[Actual_price]]*Table2[[#This Row],[Review_count]]</f>
        <v>5686308</v>
      </c>
      <c r="S43" s="5" t="str">
        <f>IF(Table2[[#This Row],[Discounted_price]] &lt; 200, "&lt; ₹200", IF(AND(Table2[[#This Row],[Discounted_price]] &gt; 200, Table2[[#This Row],[Discounted_price]] &lt; 500), "₹200-₹500", "&gt; ₹500"))</f>
        <v>&lt; ₹200</v>
      </c>
      <c r="T43" t="s">
        <v>12832</v>
      </c>
      <c r="U43" t="s">
        <v>12833</v>
      </c>
      <c r="V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3" s="4" t="str">
        <f>IF(Table2[[#This Row],[Rating]] &lt; 1, "0 - 1.0", IF(AND(Table2[[#This Row],[Rating]] &lt; 2,Table2[[#This Row],[Rating]] &gt; 1), "1.0 - 2.0", IF(AND(Table2[[#This Row],[Rating]] &lt; 3,Table2[[#This Row],[Rating]] &gt; 2), "2.0 - 3.0", IF(AND(Table2[[#This Row],[Rating]] &lt; 4, Table2[[#This Row],[Rating]]&gt; 3), "3.0 - 4.0", "4.0 - 5.0"))))</f>
        <v>3.0 - 4.0</v>
      </c>
      <c r="X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3" s="4" t="str">
        <f>IF(Table2[[#This Row],[Review_count]] &lt; 1000, "Low reviews", "High reviews")</f>
        <v>High reviews</v>
      </c>
      <c r="Z43" s="4">
        <f>(Table2[[#This Row],[Rating]] * Table2[[#This Row],[Review_count]])</f>
        <v>18783.599999999999</v>
      </c>
    </row>
    <row r="44" spans="1:26" x14ac:dyDescent="0.2">
      <c r="A44" t="s">
        <v>648</v>
      </c>
      <c r="B44" t="s">
        <v>649</v>
      </c>
      <c r="C44" t="s">
        <v>2</v>
      </c>
      <c r="D44" s="5">
        <v>115</v>
      </c>
      <c r="E44" s="5">
        <v>499</v>
      </c>
      <c r="F44" s="1">
        <v>0.77</v>
      </c>
      <c r="G44">
        <v>4</v>
      </c>
      <c r="H44" s="2">
        <v>7732</v>
      </c>
      <c r="I44" t="s">
        <v>650</v>
      </c>
      <c r="J44" t="s">
        <v>651</v>
      </c>
      <c r="K44" t="s">
        <v>652</v>
      </c>
      <c r="L44" t="s">
        <v>653</v>
      </c>
      <c r="M44" t="s">
        <v>654</v>
      </c>
      <c r="N44" t="s">
        <v>655</v>
      </c>
      <c r="O44" t="s">
        <v>656</v>
      </c>
      <c r="P44" t="s">
        <v>657</v>
      </c>
      <c r="Q44" t="str">
        <f>IF(Table2[[#This Row],[Discount_percentage]] &lt; 50%, "Low discount", "High discount")</f>
        <v>High discount</v>
      </c>
      <c r="R44" s="5">
        <f>Table2[[#This Row],[Actual_price]]*Table2[[#This Row],[Review_count]]</f>
        <v>3858268</v>
      </c>
      <c r="S44" s="5" t="str">
        <f>IF(Table2[[#This Row],[Discounted_price]] &lt; 200, "&lt; ₹200", IF(AND(Table2[[#This Row],[Discounted_price]] &gt; 200, Table2[[#This Row],[Discounted_price]] &lt; 500), "₹200-₹500", "&gt; ₹500"))</f>
        <v>&lt; ₹200</v>
      </c>
      <c r="T44" t="s">
        <v>12832</v>
      </c>
      <c r="U44" t="s">
        <v>12833</v>
      </c>
      <c r="V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4" s="4" t="str">
        <f>IF(Table2[[#This Row],[Rating]] &lt; 1, "0 - 1.0", IF(AND(Table2[[#This Row],[Rating]] &lt; 2,Table2[[#This Row],[Rating]] &gt; 1), "1.0 - 2.0", IF(AND(Table2[[#This Row],[Rating]] &lt; 3,Table2[[#This Row],[Rating]] &gt; 2), "2.0 - 3.0", IF(AND(Table2[[#This Row],[Rating]] &lt; 4, Table2[[#This Row],[Rating]]&gt; 3), "3.0 - 4.0", "4.0 - 5.0"))))</f>
        <v>4.0 - 5.0</v>
      </c>
      <c r="X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4" s="4" t="str">
        <f>IF(Table2[[#This Row],[Review_count]] &lt; 1000, "Low reviews", "High reviews")</f>
        <v>High reviews</v>
      </c>
      <c r="Z44" s="4">
        <f>(Table2[[#This Row],[Rating]] * Table2[[#This Row],[Review_count]])</f>
        <v>30928</v>
      </c>
    </row>
    <row r="45" spans="1:26" x14ac:dyDescent="0.2">
      <c r="A45" t="s">
        <v>7314</v>
      </c>
      <c r="B45" t="s">
        <v>7315</v>
      </c>
      <c r="C45" t="s">
        <v>5369</v>
      </c>
      <c r="D45" s="5">
        <v>116</v>
      </c>
      <c r="E45" s="5">
        <v>200</v>
      </c>
      <c r="F45" s="1">
        <v>0.42</v>
      </c>
      <c r="G45">
        <v>4.4000000000000004</v>
      </c>
      <c r="H45" s="2">
        <v>357</v>
      </c>
      <c r="I45" t="s">
        <v>7316</v>
      </c>
      <c r="J45" t="s">
        <v>7317</v>
      </c>
      <c r="K45" t="s">
        <v>7318</v>
      </c>
      <c r="L45" t="s">
        <v>7319</v>
      </c>
      <c r="M45" t="s">
        <v>7320</v>
      </c>
      <c r="N45" t="s">
        <v>7321</v>
      </c>
      <c r="O45" t="s">
        <v>7322</v>
      </c>
      <c r="P45" t="s">
        <v>7323</v>
      </c>
      <c r="Q45" t="str">
        <f>IF(Table2[[#This Row],[Discount_percentage]] &lt; 50%, "Low discount", "High discount")</f>
        <v>Low discount</v>
      </c>
      <c r="R45" s="5">
        <f>Table2[[#This Row],[Actual_price]]*Table2[[#This Row],[Review_count]]</f>
        <v>71400</v>
      </c>
      <c r="S45" s="5" t="str">
        <f>IF(Table2[[#This Row],[Discounted_price]] &lt; 200, "&lt; ₹200", IF(AND(Table2[[#This Row],[Discounted_price]] &gt; 200, Table2[[#This Row],[Discounted_price]] &lt; 500), "₹200-₹500", "&gt; ₹500"))</f>
        <v>&lt; ₹200</v>
      </c>
      <c r="T45" t="s">
        <v>12838</v>
      </c>
      <c r="U45" t="s">
        <v>12845</v>
      </c>
      <c r="V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5" s="4" t="str">
        <f>IF(Table2[[#This Row],[Rating]] &lt; 1, "0 - 1.0", IF(AND(Table2[[#This Row],[Rating]] &lt; 2,Table2[[#This Row],[Rating]] &gt; 1), "1.0 - 2.0", IF(AND(Table2[[#This Row],[Rating]] &lt; 3,Table2[[#This Row],[Rating]] &gt; 2), "2.0 - 3.0", IF(AND(Table2[[#This Row],[Rating]] &lt; 4, Table2[[#This Row],[Rating]]&gt; 3), "3.0 - 4.0", "4.0 - 5.0"))))</f>
        <v>4.0 - 5.0</v>
      </c>
      <c r="X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5" s="4" t="str">
        <f>IF(Table2[[#This Row],[Review_count]] &lt; 1000, "Low reviews", "High reviews")</f>
        <v>Low reviews</v>
      </c>
      <c r="Z45" s="4">
        <f>(Table2[[#This Row],[Rating]] * Table2[[#This Row],[Review_count]])</f>
        <v>1570.8000000000002</v>
      </c>
    </row>
    <row r="46" spans="1:26" x14ac:dyDescent="0.2">
      <c r="A46" t="s">
        <v>7402</v>
      </c>
      <c r="B46" t="s">
        <v>7403</v>
      </c>
      <c r="C46" t="s">
        <v>5369</v>
      </c>
      <c r="D46" s="5">
        <v>116</v>
      </c>
      <c r="E46" s="5">
        <v>200</v>
      </c>
      <c r="F46" s="1">
        <v>0.42</v>
      </c>
      <c r="G46">
        <v>4.3</v>
      </c>
      <c r="H46" s="2">
        <v>485</v>
      </c>
      <c r="I46" t="s">
        <v>7404</v>
      </c>
      <c r="J46" t="s">
        <v>7405</v>
      </c>
      <c r="K46" t="s">
        <v>7406</v>
      </c>
      <c r="L46" t="s">
        <v>7407</v>
      </c>
      <c r="M46" t="s">
        <v>7408</v>
      </c>
      <c r="N46" t="s">
        <v>7409</v>
      </c>
      <c r="O46" t="s">
        <v>7410</v>
      </c>
      <c r="P46" t="s">
        <v>7411</v>
      </c>
      <c r="Q46" t="str">
        <f>IF(Table2[[#This Row],[Discount_percentage]] &lt; 50%, "Low discount", "High discount")</f>
        <v>Low discount</v>
      </c>
      <c r="R46" s="5">
        <f>Table2[[#This Row],[Actual_price]]*Table2[[#This Row],[Review_count]]</f>
        <v>97000</v>
      </c>
      <c r="S46" s="5" t="str">
        <f>IF(Table2[[#This Row],[Discounted_price]] &lt; 200, "&lt; ₹200", IF(AND(Table2[[#This Row],[Discounted_price]] &gt; 200, Table2[[#This Row],[Discounted_price]] &lt; 500), "₹200-₹500", "&gt; ₹500"))</f>
        <v>&lt; ₹200</v>
      </c>
      <c r="T46" t="s">
        <v>12838</v>
      </c>
      <c r="U46" t="s">
        <v>12845</v>
      </c>
      <c r="V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6" s="4" t="str">
        <f>IF(Table2[[#This Row],[Rating]] &lt; 1, "0 - 1.0", IF(AND(Table2[[#This Row],[Rating]] &lt; 2,Table2[[#This Row],[Rating]] &gt; 1), "1.0 - 2.0", IF(AND(Table2[[#This Row],[Rating]] &lt; 3,Table2[[#This Row],[Rating]] &gt; 2), "2.0 - 3.0", IF(AND(Table2[[#This Row],[Rating]] &lt; 4, Table2[[#This Row],[Rating]]&gt; 3), "3.0 - 4.0", "4.0 - 5.0"))))</f>
        <v>4.0 - 5.0</v>
      </c>
      <c r="X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6" s="4" t="str">
        <f>IF(Table2[[#This Row],[Review_count]] &lt; 1000, "Low reviews", "High reviews")</f>
        <v>Low reviews</v>
      </c>
      <c r="Z46" s="4">
        <f>(Table2[[#This Row],[Rating]] * Table2[[#This Row],[Review_count]])</f>
        <v>2085.5</v>
      </c>
    </row>
    <row r="47" spans="1:26" x14ac:dyDescent="0.2">
      <c r="A47" t="s">
        <v>2393</v>
      </c>
      <c r="B47" t="s">
        <v>2394</v>
      </c>
      <c r="C47" t="s">
        <v>2</v>
      </c>
      <c r="D47" s="5">
        <v>119</v>
      </c>
      <c r="E47" s="5">
        <v>299</v>
      </c>
      <c r="F47" s="1">
        <v>0.6</v>
      </c>
      <c r="G47">
        <v>3.8</v>
      </c>
      <c r="H47" s="2">
        <v>51</v>
      </c>
      <c r="I47" t="s">
        <v>2395</v>
      </c>
      <c r="J47" t="s">
        <v>2396</v>
      </c>
      <c r="K47" t="s">
        <v>2397</v>
      </c>
      <c r="L47" t="s">
        <v>2398</v>
      </c>
      <c r="M47" t="s">
        <v>2399</v>
      </c>
      <c r="N47" t="s">
        <v>2400</v>
      </c>
      <c r="O47" t="s">
        <v>2401</v>
      </c>
      <c r="P47" t="s">
        <v>2402</v>
      </c>
      <c r="Q47" t="str">
        <f>IF(Table2[[#This Row],[Discount_percentage]] &lt; 50%, "Low discount", "High discount")</f>
        <v>High discount</v>
      </c>
      <c r="R47" s="5">
        <f>Table2[[#This Row],[Actual_price]]*Table2[[#This Row],[Review_count]]</f>
        <v>15249</v>
      </c>
      <c r="S47" s="5" t="str">
        <f>IF(Table2[[#This Row],[Discounted_price]] &lt; 200, "&lt; ₹200", IF(AND(Table2[[#This Row],[Discounted_price]] &gt; 200, Table2[[#This Row],[Discounted_price]] &lt; 500), "₹200-₹500", "&gt; ₹500"))</f>
        <v>&lt; ₹200</v>
      </c>
      <c r="T47" t="s">
        <v>12832</v>
      </c>
      <c r="U47" t="s">
        <v>12833</v>
      </c>
      <c r="V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7" s="4" t="str">
        <f>IF(Table2[[#This Row],[Rating]] &lt; 1, "0 - 1.0", IF(AND(Table2[[#This Row],[Rating]] &lt; 2,Table2[[#This Row],[Rating]] &gt; 1), "1.0 - 2.0", IF(AND(Table2[[#This Row],[Rating]] &lt; 3,Table2[[#This Row],[Rating]] &gt; 2), "2.0 - 3.0", IF(AND(Table2[[#This Row],[Rating]] &lt; 4, Table2[[#This Row],[Rating]]&gt; 3), "3.0 - 4.0", "4.0 - 5.0"))))</f>
        <v>3.0 - 4.0</v>
      </c>
      <c r="X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7" s="4" t="str">
        <f>IF(Table2[[#This Row],[Review_count]] &lt; 1000, "Low reviews", "High reviews")</f>
        <v>Low reviews</v>
      </c>
      <c r="Z47" s="4">
        <f>(Table2[[#This Row],[Rating]] * Table2[[#This Row],[Review_count]])</f>
        <v>193.79999999999998</v>
      </c>
    </row>
    <row r="48" spans="1:26" x14ac:dyDescent="0.2">
      <c r="A48" t="s">
        <v>3575</v>
      </c>
      <c r="B48" t="s">
        <v>3576</v>
      </c>
      <c r="C48" t="s">
        <v>3577</v>
      </c>
      <c r="D48" s="5">
        <v>119</v>
      </c>
      <c r="E48" s="5">
        <v>299</v>
      </c>
      <c r="F48" s="1">
        <v>0.6</v>
      </c>
      <c r="G48">
        <v>4.0999999999999996</v>
      </c>
      <c r="H48" s="2">
        <v>5999</v>
      </c>
      <c r="I48" t="s">
        <v>3578</v>
      </c>
      <c r="J48" t="s">
        <v>3579</v>
      </c>
      <c r="K48" t="s">
        <v>3580</v>
      </c>
      <c r="L48" t="s">
        <v>3581</v>
      </c>
      <c r="M48" t="s">
        <v>3582</v>
      </c>
      <c r="N48" t="s">
        <v>3583</v>
      </c>
      <c r="O48" t="s">
        <v>3584</v>
      </c>
      <c r="P48" t="s">
        <v>3585</v>
      </c>
      <c r="Q48" t="str">
        <f>IF(Table2[[#This Row],[Discount_percentage]] &lt; 50%, "Low discount", "High discount")</f>
        <v>High discount</v>
      </c>
      <c r="R48" s="5">
        <f>Table2[[#This Row],[Actual_price]]*Table2[[#This Row],[Review_count]]</f>
        <v>1793701</v>
      </c>
      <c r="S48" s="5" t="str">
        <f>IF(Table2[[#This Row],[Discounted_price]] &lt; 200, "&lt; ₹200", IF(AND(Table2[[#This Row],[Discounted_price]] &gt; 200, Table2[[#This Row],[Discounted_price]] &lt; 500), "₹200-₹500", "&gt; ₹500"))</f>
        <v>&lt; ₹200</v>
      </c>
      <c r="T48" t="s">
        <v>12838</v>
      </c>
      <c r="U48" t="s">
        <v>12839</v>
      </c>
      <c r="V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8" s="4" t="str">
        <f>IF(Table2[[#This Row],[Rating]] &lt; 1, "0 - 1.0", IF(AND(Table2[[#This Row],[Rating]] &lt; 2,Table2[[#This Row],[Rating]] &gt; 1), "1.0 - 2.0", IF(AND(Table2[[#This Row],[Rating]] &lt; 3,Table2[[#This Row],[Rating]] &gt; 2), "2.0 - 3.0", IF(AND(Table2[[#This Row],[Rating]] &lt; 4, Table2[[#This Row],[Rating]]&gt; 3), "3.0 - 4.0", "4.0 - 5.0"))))</f>
        <v>4.0 - 5.0</v>
      </c>
      <c r="X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8" s="4" t="str">
        <f>IF(Table2[[#This Row],[Review_count]] &lt; 1000, "Low reviews", "High reviews")</f>
        <v>High reviews</v>
      </c>
      <c r="Z48" s="4">
        <f>(Table2[[#This Row],[Rating]] * Table2[[#This Row],[Review_count]])</f>
        <v>24595.899999999998</v>
      </c>
    </row>
    <row r="49" spans="1:26" x14ac:dyDescent="0.2">
      <c r="A49" t="s">
        <v>6300</v>
      </c>
      <c r="B49" t="s">
        <v>6301</v>
      </c>
      <c r="C49" t="s">
        <v>6302</v>
      </c>
      <c r="D49" s="5">
        <v>119</v>
      </c>
      <c r="E49" s="5">
        <v>499</v>
      </c>
      <c r="F49" s="1">
        <v>0.76</v>
      </c>
      <c r="G49">
        <v>4.3</v>
      </c>
      <c r="H49" s="2">
        <v>15032</v>
      </c>
      <c r="I49" t="s">
        <v>6303</v>
      </c>
      <c r="J49" t="s">
        <v>6304</v>
      </c>
      <c r="K49" t="s">
        <v>6305</v>
      </c>
      <c r="L49" t="s">
        <v>6306</v>
      </c>
      <c r="M49" t="s">
        <v>6307</v>
      </c>
      <c r="N49" t="s">
        <v>6308</v>
      </c>
      <c r="O49" t="s">
        <v>6309</v>
      </c>
      <c r="P49" t="s">
        <v>6310</v>
      </c>
      <c r="Q49" t="str">
        <f>IF(Table2[[#This Row],[Discount_percentage]] &lt; 50%, "Low discount", "High discount")</f>
        <v>High discount</v>
      </c>
      <c r="R49" s="5">
        <f>Table2[[#This Row],[Actual_price]]*Table2[[#This Row],[Review_count]]</f>
        <v>7500968</v>
      </c>
      <c r="S49" s="5" t="str">
        <f>IF(Table2[[#This Row],[Discounted_price]] &lt; 200, "&lt; ₹200", IF(AND(Table2[[#This Row],[Discounted_price]] &gt; 200, Table2[[#This Row],[Discounted_price]] &lt; 500), "₹200-₹500", "&gt; ₹500"))</f>
        <v>&lt; ₹200</v>
      </c>
      <c r="T49" t="s">
        <v>12838</v>
      </c>
      <c r="U49" t="s">
        <v>12844</v>
      </c>
      <c r="V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9" s="4" t="str">
        <f>IF(Table2[[#This Row],[Rating]] &lt; 1, "0 - 1.0", IF(AND(Table2[[#This Row],[Rating]] &lt; 2,Table2[[#This Row],[Rating]] &gt; 1), "1.0 - 2.0", IF(AND(Table2[[#This Row],[Rating]] &lt; 3,Table2[[#This Row],[Rating]] &gt; 2), "2.0 - 3.0", IF(AND(Table2[[#This Row],[Rating]] &lt; 4, Table2[[#This Row],[Rating]]&gt; 3), "3.0 - 4.0", "4.0 - 5.0"))))</f>
        <v>4.0 - 5.0</v>
      </c>
      <c r="X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9" s="4" t="str">
        <f>IF(Table2[[#This Row],[Review_count]] &lt; 1000, "Low reviews", "High reviews")</f>
        <v>High reviews</v>
      </c>
      <c r="Z49" s="4">
        <f>(Table2[[#This Row],[Rating]] * Table2[[#This Row],[Review_count]])</f>
        <v>64637.599999999999</v>
      </c>
    </row>
    <row r="50" spans="1:26" x14ac:dyDescent="0.2">
      <c r="A50" t="s">
        <v>6875</v>
      </c>
      <c r="B50" t="s">
        <v>6876</v>
      </c>
      <c r="C50" t="s">
        <v>6877</v>
      </c>
      <c r="D50" s="5">
        <v>120</v>
      </c>
      <c r="E50" s="5">
        <v>120</v>
      </c>
      <c r="F50" s="1">
        <v>0</v>
      </c>
      <c r="G50">
        <v>4.0999999999999996</v>
      </c>
      <c r="H50" s="2">
        <v>4308</v>
      </c>
      <c r="I50" t="s">
        <v>6878</v>
      </c>
      <c r="J50" t="s">
        <v>6879</v>
      </c>
      <c r="K50" t="s">
        <v>6880</v>
      </c>
      <c r="L50" t="s">
        <v>6881</v>
      </c>
      <c r="M50" t="s">
        <v>6882</v>
      </c>
      <c r="N50" t="s">
        <v>6883</v>
      </c>
      <c r="O50" t="s">
        <v>6884</v>
      </c>
      <c r="P50" t="s">
        <v>6885</v>
      </c>
      <c r="Q50" t="str">
        <f>IF(Table2[[#This Row],[Discount_percentage]] &lt; 50%, "Low discount", "High discount")</f>
        <v>Low discount</v>
      </c>
      <c r="R50" s="5">
        <f>Table2[[#This Row],[Actual_price]]*Table2[[#This Row],[Review_count]]</f>
        <v>516960</v>
      </c>
      <c r="S50" s="5" t="str">
        <f>IF(Table2[[#This Row],[Discounted_price]] &lt; 200, "&lt; ₹200", IF(AND(Table2[[#This Row],[Discounted_price]] &gt; 200, Table2[[#This Row],[Discounted_price]] &lt; 500), "₹200-₹500", "&gt; ₹500"))</f>
        <v>&lt; ₹200</v>
      </c>
      <c r="T50" t="s">
        <v>12834</v>
      </c>
      <c r="U50" t="s">
        <v>12835</v>
      </c>
      <c r="V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50" s="4" t="str">
        <f>IF(Table2[[#This Row],[Rating]] &lt; 1, "0 - 1.0", IF(AND(Table2[[#This Row],[Rating]] &lt; 2,Table2[[#This Row],[Rating]] &gt; 1), "1.0 - 2.0", IF(AND(Table2[[#This Row],[Rating]] &lt; 3,Table2[[#This Row],[Rating]] &gt; 2), "2.0 - 3.0", IF(AND(Table2[[#This Row],[Rating]] &lt; 4, Table2[[#This Row],[Rating]]&gt; 3), "3.0 - 4.0", "4.0 - 5.0"))))</f>
        <v>4.0 - 5.0</v>
      </c>
      <c r="X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0" s="4" t="str">
        <f>IF(Table2[[#This Row],[Review_count]] &lt; 1000, "Low reviews", "High reviews")</f>
        <v>High reviews</v>
      </c>
      <c r="Z50" s="4">
        <f>(Table2[[#This Row],[Rating]] * Table2[[#This Row],[Review_count]])</f>
        <v>17662.8</v>
      </c>
    </row>
    <row r="51" spans="1:26" x14ac:dyDescent="0.2">
      <c r="A51" t="s">
        <v>8127</v>
      </c>
      <c r="B51" t="s">
        <v>8128</v>
      </c>
      <c r="C51" t="s">
        <v>6079</v>
      </c>
      <c r="D51" s="5">
        <v>120</v>
      </c>
      <c r="E51" s="5">
        <v>120</v>
      </c>
      <c r="F51" s="1">
        <v>0</v>
      </c>
      <c r="G51">
        <v>4.5</v>
      </c>
      <c r="H51" s="2">
        <v>4951</v>
      </c>
      <c r="I51" t="s">
        <v>8129</v>
      </c>
      <c r="J51" t="s">
        <v>8130</v>
      </c>
      <c r="K51" t="s">
        <v>8131</v>
      </c>
      <c r="L51" t="s">
        <v>8132</v>
      </c>
      <c r="M51" t="s">
        <v>8133</v>
      </c>
      <c r="N51" t="s">
        <v>8134</v>
      </c>
      <c r="O51" t="s">
        <v>8135</v>
      </c>
      <c r="P51" t="s">
        <v>8136</v>
      </c>
      <c r="Q51" t="str">
        <f>IF(Table2[[#This Row],[Discount_percentage]] &lt; 50%, "Low discount", "High discount")</f>
        <v>Low discount</v>
      </c>
      <c r="R51" s="5">
        <f>Table2[[#This Row],[Actual_price]]*Table2[[#This Row],[Review_count]]</f>
        <v>594120</v>
      </c>
      <c r="S51" s="5" t="str">
        <f>IF(Table2[[#This Row],[Discounted_price]] &lt; 200, "&lt; ₹200", IF(AND(Table2[[#This Row],[Discounted_price]] &gt; 200, Table2[[#This Row],[Discounted_price]] &lt; 500), "₹200-₹500", "&gt; ₹500"))</f>
        <v>&lt; ₹200</v>
      </c>
      <c r="T51" t="s">
        <v>12834</v>
      </c>
      <c r="U51" t="s">
        <v>12835</v>
      </c>
      <c r="V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51" s="4" t="str">
        <f>IF(Table2[[#This Row],[Rating]] &lt; 1, "0 - 1.0", IF(AND(Table2[[#This Row],[Rating]] &lt; 2,Table2[[#This Row],[Rating]] &gt; 1), "1.0 - 2.0", IF(AND(Table2[[#This Row],[Rating]] &lt; 3,Table2[[#This Row],[Rating]] &gt; 2), "2.0 - 3.0", IF(AND(Table2[[#This Row],[Rating]] &lt; 4, Table2[[#This Row],[Rating]]&gt; 3), "3.0 - 4.0", "4.0 - 5.0"))))</f>
        <v>4.0 - 5.0</v>
      </c>
      <c r="X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1" s="4" t="str">
        <f>IF(Table2[[#This Row],[Review_count]] &lt; 1000, "Low reviews", "High reviews")</f>
        <v>High reviews</v>
      </c>
      <c r="Z51" s="4">
        <f>(Table2[[#This Row],[Rating]] * Table2[[#This Row],[Review_count]])</f>
        <v>22279.5</v>
      </c>
    </row>
    <row r="52" spans="1:26" x14ac:dyDescent="0.2">
      <c r="A52" t="s">
        <v>4474</v>
      </c>
      <c r="B52" t="s">
        <v>4475</v>
      </c>
      <c r="C52" t="s">
        <v>4476</v>
      </c>
      <c r="D52" s="5">
        <v>120</v>
      </c>
      <c r="E52" s="5">
        <v>999</v>
      </c>
      <c r="F52" s="1">
        <v>0.88</v>
      </c>
      <c r="G52">
        <v>3.9</v>
      </c>
      <c r="H52" s="2">
        <v>6491</v>
      </c>
      <c r="I52" t="s">
        <v>4477</v>
      </c>
      <c r="J52" t="s">
        <v>4478</v>
      </c>
      <c r="K52" t="s">
        <v>4479</v>
      </c>
      <c r="L52" t="s">
        <v>4480</v>
      </c>
      <c r="M52" t="s">
        <v>4481</v>
      </c>
      <c r="N52" t="s">
        <v>4482</v>
      </c>
      <c r="O52" t="s">
        <v>4483</v>
      </c>
      <c r="P52" t="s">
        <v>4484</v>
      </c>
      <c r="Q52" t="str">
        <f>IF(Table2[[#This Row],[Discount_percentage]] &lt; 50%, "Low discount", "High discount")</f>
        <v>High discount</v>
      </c>
      <c r="R52" s="5">
        <f>Table2[[#This Row],[Actual_price]]*Table2[[#This Row],[Review_count]]</f>
        <v>6484509</v>
      </c>
      <c r="S52" s="5" t="str">
        <f>IF(Table2[[#This Row],[Discounted_price]] &lt; 200, "&lt; ₹200", IF(AND(Table2[[#This Row],[Discounted_price]] &gt; 200, Table2[[#This Row],[Discounted_price]] &lt; 500), "₹200-₹500", "&gt; ₹500"))</f>
        <v>&lt; ₹200</v>
      </c>
      <c r="T52" t="s">
        <v>12838</v>
      </c>
      <c r="U52" t="s">
        <v>12844</v>
      </c>
      <c r="V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2" s="4" t="str">
        <f>IF(Table2[[#This Row],[Rating]] &lt; 1, "0 - 1.0", IF(AND(Table2[[#This Row],[Rating]] &lt; 2,Table2[[#This Row],[Rating]] &gt; 1), "1.0 - 2.0", IF(AND(Table2[[#This Row],[Rating]] &lt; 3,Table2[[#This Row],[Rating]] &gt; 2), "2.0 - 3.0", IF(AND(Table2[[#This Row],[Rating]] &lt; 4, Table2[[#This Row],[Rating]]&gt; 3), "3.0 - 4.0", "4.0 - 5.0"))))</f>
        <v>3.0 - 4.0</v>
      </c>
      <c r="X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2" s="4" t="str">
        <f>IF(Table2[[#This Row],[Review_count]] &lt; 1000, "Low reviews", "High reviews")</f>
        <v>High reviews</v>
      </c>
      <c r="Z52" s="4">
        <f>(Table2[[#This Row],[Rating]] * Table2[[#This Row],[Review_count]])</f>
        <v>25314.899999999998</v>
      </c>
    </row>
    <row r="53" spans="1:26" x14ac:dyDescent="0.2">
      <c r="A53" t="s">
        <v>6220</v>
      </c>
      <c r="B53" t="s">
        <v>6221</v>
      </c>
      <c r="C53" t="s">
        <v>6079</v>
      </c>
      <c r="D53" s="5">
        <v>125</v>
      </c>
      <c r="E53" s="5">
        <v>180</v>
      </c>
      <c r="F53" s="1">
        <v>0.31</v>
      </c>
      <c r="G53">
        <v>4.4000000000000004</v>
      </c>
      <c r="H53" s="2">
        <v>8053</v>
      </c>
      <c r="I53" t="s">
        <v>6222</v>
      </c>
      <c r="J53" t="s">
        <v>6223</v>
      </c>
      <c r="K53" t="s">
        <v>6224</v>
      </c>
      <c r="L53" t="s">
        <v>6225</v>
      </c>
      <c r="M53" t="s">
        <v>6226</v>
      </c>
      <c r="N53" t="s">
        <v>6227</v>
      </c>
      <c r="O53" t="s">
        <v>6228</v>
      </c>
      <c r="P53" t="s">
        <v>6229</v>
      </c>
      <c r="Q53" t="str">
        <f>IF(Table2[[#This Row],[Discount_percentage]] &lt; 50%, "Low discount", "High discount")</f>
        <v>Low discount</v>
      </c>
      <c r="R53" s="5">
        <f>Table2[[#This Row],[Actual_price]]*Table2[[#This Row],[Review_count]]</f>
        <v>1449540</v>
      </c>
      <c r="S53" s="5" t="str">
        <f>IF(Table2[[#This Row],[Discounted_price]] &lt; 200, "&lt; ₹200", IF(AND(Table2[[#This Row],[Discounted_price]] &gt; 200, Table2[[#This Row],[Discounted_price]] &lt; 500), "₹200-₹500", "&gt; ₹500"))</f>
        <v>&lt; ₹200</v>
      </c>
      <c r="T53" t="s">
        <v>12834</v>
      </c>
      <c r="U53" t="s">
        <v>12835</v>
      </c>
      <c r="V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53" s="4" t="str">
        <f>IF(Table2[[#This Row],[Rating]] &lt; 1, "0 - 1.0", IF(AND(Table2[[#This Row],[Rating]] &lt; 2,Table2[[#This Row],[Rating]] &gt; 1), "1.0 - 2.0", IF(AND(Table2[[#This Row],[Rating]] &lt; 3,Table2[[#This Row],[Rating]] &gt; 2), "2.0 - 3.0", IF(AND(Table2[[#This Row],[Rating]] &lt; 4, Table2[[#This Row],[Rating]]&gt; 3), "3.0 - 4.0", "4.0 - 5.0"))))</f>
        <v>4.0 - 5.0</v>
      </c>
      <c r="X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3" s="4" t="str">
        <f>IF(Table2[[#This Row],[Review_count]] &lt; 1000, "Low reviews", "High reviews")</f>
        <v>High reviews</v>
      </c>
      <c r="Z53" s="4">
        <f>(Table2[[#This Row],[Rating]] * Table2[[#This Row],[Review_count]])</f>
        <v>35433.200000000004</v>
      </c>
    </row>
    <row r="54" spans="1:26" x14ac:dyDescent="0.2">
      <c r="A54" t="s">
        <v>2046</v>
      </c>
      <c r="B54" t="s">
        <v>2047</v>
      </c>
      <c r="C54" t="s">
        <v>2</v>
      </c>
      <c r="D54" s="5">
        <v>128.31</v>
      </c>
      <c r="E54" s="5">
        <v>549</v>
      </c>
      <c r="F54" s="1">
        <v>0.77</v>
      </c>
      <c r="G54">
        <v>3.9</v>
      </c>
      <c r="H54" s="2">
        <v>61</v>
      </c>
      <c r="I54" t="s">
        <v>1677</v>
      </c>
      <c r="J54" t="s">
        <v>1678</v>
      </c>
      <c r="K54" t="s">
        <v>1679</v>
      </c>
      <c r="L54" t="s">
        <v>1680</v>
      </c>
      <c r="M54" t="s">
        <v>1681</v>
      </c>
      <c r="N54" t="s">
        <v>1682</v>
      </c>
      <c r="O54" t="s">
        <v>2048</v>
      </c>
      <c r="P54" t="s">
        <v>2049</v>
      </c>
      <c r="Q54" t="str">
        <f>IF(Table2[[#This Row],[Discount_percentage]] &lt; 50%, "Low discount", "High discount")</f>
        <v>High discount</v>
      </c>
      <c r="R54" s="5">
        <f>Table2[[#This Row],[Actual_price]]*Table2[[#This Row],[Review_count]]</f>
        <v>33489</v>
      </c>
      <c r="S54" s="5" t="str">
        <f>IF(Table2[[#This Row],[Discounted_price]] &lt; 200, "&lt; ₹200", IF(AND(Table2[[#This Row],[Discounted_price]] &gt; 200, Table2[[#This Row],[Discounted_price]] &lt; 500), "₹200-₹500", "&gt; ₹500"))</f>
        <v>&lt; ₹200</v>
      </c>
      <c r="T54" t="s">
        <v>12832</v>
      </c>
      <c r="U54" t="s">
        <v>12833</v>
      </c>
      <c r="V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4" s="4" t="str">
        <f>IF(Table2[[#This Row],[Rating]] &lt; 1, "0 - 1.0", IF(AND(Table2[[#This Row],[Rating]] &lt; 2,Table2[[#This Row],[Rating]] &gt; 1), "1.0 - 2.0", IF(AND(Table2[[#This Row],[Rating]] &lt; 3,Table2[[#This Row],[Rating]] &gt; 2), "2.0 - 3.0", IF(AND(Table2[[#This Row],[Rating]] &lt; 4, Table2[[#This Row],[Rating]]&gt; 3), "3.0 - 4.0", "4.0 - 5.0"))))</f>
        <v>3.0 - 4.0</v>
      </c>
      <c r="X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4" s="4" t="str">
        <f>IF(Table2[[#This Row],[Review_count]] &lt; 1000, "Low reviews", "High reviews")</f>
        <v>Low reviews</v>
      </c>
      <c r="Z54" s="4">
        <f>(Table2[[#This Row],[Rating]] * Table2[[#This Row],[Review_count]])</f>
        <v>237.9</v>
      </c>
    </row>
    <row r="55" spans="1:26" x14ac:dyDescent="0.2">
      <c r="A55" t="s">
        <v>2593</v>
      </c>
      <c r="B55" t="s">
        <v>2594</v>
      </c>
      <c r="C55" t="s">
        <v>2</v>
      </c>
      <c r="D55" s="5">
        <v>129</v>
      </c>
      <c r="E55" s="5">
        <v>449</v>
      </c>
      <c r="F55" s="1">
        <v>0.71</v>
      </c>
      <c r="G55">
        <v>3.7</v>
      </c>
      <c r="H55" s="2">
        <v>41</v>
      </c>
      <c r="I55" t="s">
        <v>2595</v>
      </c>
      <c r="J55" t="s">
        <v>2596</v>
      </c>
      <c r="K55" t="s">
        <v>2597</v>
      </c>
      <c r="L55" t="s">
        <v>2598</v>
      </c>
      <c r="M55" t="s">
        <v>2599</v>
      </c>
      <c r="N55" t="s">
        <v>2600</v>
      </c>
      <c r="O55" t="s">
        <v>2601</v>
      </c>
      <c r="P55" t="s">
        <v>2602</v>
      </c>
      <c r="Q55" t="str">
        <f>IF(Table2[[#This Row],[Discount_percentage]] &lt; 50%, "Low discount", "High discount")</f>
        <v>High discount</v>
      </c>
      <c r="R55" s="5">
        <f>Table2[[#This Row],[Actual_price]]*Table2[[#This Row],[Review_count]]</f>
        <v>18409</v>
      </c>
      <c r="S55" s="5" t="str">
        <f>IF(Table2[[#This Row],[Discounted_price]] &lt; 200, "&lt; ₹200", IF(AND(Table2[[#This Row],[Discounted_price]] &gt; 200, Table2[[#This Row],[Discounted_price]] &lt; 500), "₹200-₹500", "&gt; ₹500"))</f>
        <v>&lt; ₹200</v>
      </c>
      <c r="T55" t="s">
        <v>12832</v>
      </c>
      <c r="U55" t="s">
        <v>12833</v>
      </c>
      <c r="V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5" s="4" t="str">
        <f>IF(Table2[[#This Row],[Rating]] &lt; 1, "0 - 1.0", IF(AND(Table2[[#This Row],[Rating]] &lt; 2,Table2[[#This Row],[Rating]] &gt; 1), "1.0 - 2.0", IF(AND(Table2[[#This Row],[Rating]] &lt; 3,Table2[[#This Row],[Rating]] &gt; 2), "2.0 - 3.0", IF(AND(Table2[[#This Row],[Rating]] &lt; 4, Table2[[#This Row],[Rating]]&gt; 3), "3.0 - 4.0", "4.0 - 5.0"))))</f>
        <v>3.0 - 4.0</v>
      </c>
      <c r="X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5" s="4" t="str">
        <f>IF(Table2[[#This Row],[Review_count]] &lt; 1000, "Low reviews", "High reviews")</f>
        <v>Low reviews</v>
      </c>
      <c r="Z55" s="4">
        <f>(Table2[[#This Row],[Rating]] * Table2[[#This Row],[Review_count]])</f>
        <v>151.70000000000002</v>
      </c>
    </row>
    <row r="56" spans="1:26" x14ac:dyDescent="0.2">
      <c r="A56" t="s">
        <v>2713</v>
      </c>
      <c r="B56" t="s">
        <v>2714</v>
      </c>
      <c r="C56" t="s">
        <v>2</v>
      </c>
      <c r="D56" s="5">
        <v>129</v>
      </c>
      <c r="E56" s="5">
        <v>599</v>
      </c>
      <c r="F56" s="1">
        <v>0.78</v>
      </c>
      <c r="G56">
        <v>4.0999999999999996</v>
      </c>
      <c r="H56" s="2">
        <v>265</v>
      </c>
      <c r="I56" t="s">
        <v>2715</v>
      </c>
      <c r="J56" t="s">
        <v>2716</v>
      </c>
      <c r="K56" t="s">
        <v>2717</v>
      </c>
      <c r="L56" t="s">
        <v>2718</v>
      </c>
      <c r="M56" t="s">
        <v>2719</v>
      </c>
      <c r="N56" t="s">
        <v>2720</v>
      </c>
      <c r="O56" t="s">
        <v>2721</v>
      </c>
      <c r="P56" t="s">
        <v>2722</v>
      </c>
      <c r="Q56" t="str">
        <f>IF(Table2[[#This Row],[Discount_percentage]] &lt; 50%, "Low discount", "High discount")</f>
        <v>High discount</v>
      </c>
      <c r="R56" s="5">
        <f>Table2[[#This Row],[Actual_price]]*Table2[[#This Row],[Review_count]]</f>
        <v>158735</v>
      </c>
      <c r="S56" s="5" t="str">
        <f>IF(Table2[[#This Row],[Discounted_price]] &lt; 200, "&lt; ₹200", IF(AND(Table2[[#This Row],[Discounted_price]] &gt; 200, Table2[[#This Row],[Discounted_price]] &lt; 500), "₹200-₹500", "&gt; ₹500"))</f>
        <v>&lt; ₹200</v>
      </c>
      <c r="T56" t="s">
        <v>12832</v>
      </c>
      <c r="U56" t="s">
        <v>12833</v>
      </c>
      <c r="V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6" s="4" t="str">
        <f>IF(Table2[[#This Row],[Rating]] &lt; 1, "0 - 1.0", IF(AND(Table2[[#This Row],[Rating]] &lt; 2,Table2[[#This Row],[Rating]] &gt; 1), "1.0 - 2.0", IF(AND(Table2[[#This Row],[Rating]] &lt; 3,Table2[[#This Row],[Rating]] &gt; 2), "2.0 - 3.0", IF(AND(Table2[[#This Row],[Rating]] &lt; 4, Table2[[#This Row],[Rating]]&gt; 3), "3.0 - 4.0", "4.0 - 5.0"))))</f>
        <v>4.0 - 5.0</v>
      </c>
      <c r="X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6" s="4" t="str">
        <f>IF(Table2[[#This Row],[Review_count]] &lt; 1000, "Low reviews", "High reviews")</f>
        <v>Low reviews</v>
      </c>
      <c r="Z56" s="4">
        <f>(Table2[[#This Row],[Rating]] * Table2[[#This Row],[Review_count]])</f>
        <v>1086.5</v>
      </c>
    </row>
    <row r="57" spans="1:26" x14ac:dyDescent="0.2">
      <c r="A57" t="s">
        <v>2152</v>
      </c>
      <c r="B57" t="s">
        <v>2153</v>
      </c>
      <c r="C57" t="s">
        <v>2</v>
      </c>
      <c r="D57" s="5">
        <v>129</v>
      </c>
      <c r="E57" s="5">
        <v>1000</v>
      </c>
      <c r="F57" s="1">
        <v>0.87</v>
      </c>
      <c r="G57">
        <v>3.9</v>
      </c>
      <c r="H57" s="2">
        <v>295</v>
      </c>
      <c r="I57" t="s">
        <v>2154</v>
      </c>
      <c r="J57" t="s">
        <v>2155</v>
      </c>
      <c r="K57" t="s">
        <v>2156</v>
      </c>
      <c r="L57" t="s">
        <v>2157</v>
      </c>
      <c r="M57" t="s">
        <v>2158</v>
      </c>
      <c r="N57" t="s">
        <v>2159</v>
      </c>
      <c r="O57" t="s">
        <v>2160</v>
      </c>
      <c r="P57" t="s">
        <v>2161</v>
      </c>
      <c r="Q57" t="str">
        <f>IF(Table2[[#This Row],[Discount_percentage]] &lt; 50%, "Low discount", "High discount")</f>
        <v>High discount</v>
      </c>
      <c r="R57" s="5">
        <f>Table2[[#This Row],[Actual_price]]*Table2[[#This Row],[Review_count]]</f>
        <v>295000</v>
      </c>
      <c r="S57" s="5" t="str">
        <f>IF(Table2[[#This Row],[Discounted_price]] &lt; 200, "&lt; ₹200", IF(AND(Table2[[#This Row],[Discounted_price]] &gt; 200, Table2[[#This Row],[Discounted_price]] &lt; 500), "₹200-₹500", "&gt; ₹500"))</f>
        <v>&lt; ₹200</v>
      </c>
      <c r="T57" t="s">
        <v>12832</v>
      </c>
      <c r="U57" t="s">
        <v>12833</v>
      </c>
      <c r="V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7" s="4" t="str">
        <f>IF(Table2[[#This Row],[Rating]] &lt; 1, "0 - 1.0", IF(AND(Table2[[#This Row],[Rating]] &lt; 2,Table2[[#This Row],[Rating]] &gt; 1), "1.0 - 2.0", IF(AND(Table2[[#This Row],[Rating]] &lt; 3,Table2[[#This Row],[Rating]] &gt; 2), "2.0 - 3.0", IF(AND(Table2[[#This Row],[Rating]] &lt; 4, Table2[[#This Row],[Rating]]&gt; 3), "3.0 - 4.0", "4.0 - 5.0"))))</f>
        <v>3.0 - 4.0</v>
      </c>
      <c r="X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7" s="4" t="str">
        <f>IF(Table2[[#This Row],[Review_count]] &lt; 1000, "Low reviews", "High reviews")</f>
        <v>Low reviews</v>
      </c>
      <c r="Z57" s="4">
        <f>(Table2[[#This Row],[Rating]] * Table2[[#This Row],[Review_count]])</f>
        <v>1150.5</v>
      </c>
    </row>
    <row r="58" spans="1:26" x14ac:dyDescent="0.2">
      <c r="A58" t="s">
        <v>5203</v>
      </c>
      <c r="B58" t="s">
        <v>5204</v>
      </c>
      <c r="C58" t="s">
        <v>5205</v>
      </c>
      <c r="D58" s="5">
        <v>129</v>
      </c>
      <c r="E58" s="5">
        <v>999</v>
      </c>
      <c r="F58" s="1">
        <v>0.87</v>
      </c>
      <c r="G58">
        <v>4.2</v>
      </c>
      <c r="H58" s="2">
        <v>491</v>
      </c>
      <c r="I58" t="s">
        <v>5206</v>
      </c>
      <c r="J58" t="s">
        <v>5207</v>
      </c>
      <c r="K58" t="s">
        <v>5208</v>
      </c>
      <c r="L58" t="s">
        <v>5209</v>
      </c>
      <c r="M58" t="s">
        <v>5210</v>
      </c>
      <c r="N58" t="s">
        <v>5211</v>
      </c>
      <c r="O58" t="s">
        <v>5212</v>
      </c>
      <c r="P58" t="s">
        <v>5213</v>
      </c>
      <c r="Q58" t="str">
        <f>IF(Table2[[#This Row],[Discount_percentage]] &lt; 50%, "Low discount", "High discount")</f>
        <v>High discount</v>
      </c>
      <c r="R58" s="5">
        <f>Table2[[#This Row],[Actual_price]]*Table2[[#This Row],[Review_count]]</f>
        <v>490509</v>
      </c>
      <c r="S58" s="5" t="str">
        <f>IF(Table2[[#This Row],[Discounted_price]] &lt; 200, "&lt; ₹200", IF(AND(Table2[[#This Row],[Discounted_price]] &gt; 200, Table2[[#This Row],[Discounted_price]] &lt; 500), "₹200-₹500", "&gt; ₹500"))</f>
        <v>&lt; ₹200</v>
      </c>
      <c r="T58" t="s">
        <v>12832</v>
      </c>
      <c r="U58" t="s">
        <v>12833</v>
      </c>
      <c r="V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8" s="4" t="str">
        <f>IF(Table2[[#This Row],[Rating]] &lt; 1, "0 - 1.0", IF(AND(Table2[[#This Row],[Rating]] &lt; 2,Table2[[#This Row],[Rating]] &gt; 1), "1.0 - 2.0", IF(AND(Table2[[#This Row],[Rating]] &lt; 3,Table2[[#This Row],[Rating]] &gt; 2), "2.0 - 3.0", IF(AND(Table2[[#This Row],[Rating]] &lt; 4, Table2[[#This Row],[Rating]]&gt; 3), "3.0 - 4.0", "4.0 - 5.0"))))</f>
        <v>4.0 - 5.0</v>
      </c>
      <c r="X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8" s="4" t="str">
        <f>IF(Table2[[#This Row],[Review_count]] &lt; 1000, "Low reviews", "High reviews")</f>
        <v>Low reviews</v>
      </c>
      <c r="Z58" s="4">
        <f>(Table2[[#This Row],[Rating]] * Table2[[#This Row],[Review_count]])</f>
        <v>2062.2000000000003</v>
      </c>
    </row>
    <row r="59" spans="1:26" x14ac:dyDescent="0.2">
      <c r="A59" t="s">
        <v>1685</v>
      </c>
      <c r="B59" t="s">
        <v>1686</v>
      </c>
      <c r="C59" t="s">
        <v>2</v>
      </c>
      <c r="D59" s="5">
        <v>129</v>
      </c>
      <c r="E59" s="5">
        <v>249</v>
      </c>
      <c r="F59" s="1">
        <v>0.48</v>
      </c>
      <c r="G59">
        <v>4</v>
      </c>
      <c r="H59" s="2">
        <v>9378</v>
      </c>
      <c r="I59" t="s">
        <v>1687</v>
      </c>
      <c r="J59" t="s">
        <v>210</v>
      </c>
      <c r="K59" t="s">
        <v>211</v>
      </c>
      <c r="L59" t="s">
        <v>212</v>
      </c>
      <c r="M59" t="s">
        <v>213</v>
      </c>
      <c r="N59" t="s">
        <v>214</v>
      </c>
      <c r="O59" t="s">
        <v>1688</v>
      </c>
      <c r="P59" t="s">
        <v>1689</v>
      </c>
      <c r="Q59" t="str">
        <f>IF(Table2[[#This Row],[Discount_percentage]] &lt; 50%, "Low discount", "High discount")</f>
        <v>Low discount</v>
      </c>
      <c r="R59" s="5">
        <f>Table2[[#This Row],[Actual_price]]*Table2[[#This Row],[Review_count]]</f>
        <v>2335122</v>
      </c>
      <c r="S59" s="5" t="str">
        <f>IF(Table2[[#This Row],[Discounted_price]] &lt; 200, "&lt; ₹200", IF(AND(Table2[[#This Row],[Discounted_price]] &gt; 200, Table2[[#This Row],[Discounted_price]] &lt; 500), "₹200-₹500", "&gt; ₹500"))</f>
        <v>&lt; ₹200</v>
      </c>
      <c r="T59" t="s">
        <v>12832</v>
      </c>
      <c r="U59" t="s">
        <v>12833</v>
      </c>
      <c r="V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9" s="4" t="str">
        <f>IF(Table2[[#This Row],[Rating]] &lt; 1, "0 - 1.0", IF(AND(Table2[[#This Row],[Rating]] &lt; 2,Table2[[#This Row],[Rating]] &gt; 1), "1.0 - 2.0", IF(AND(Table2[[#This Row],[Rating]] &lt; 3,Table2[[#This Row],[Rating]] &gt; 2), "2.0 - 3.0", IF(AND(Table2[[#This Row],[Rating]] &lt; 4, Table2[[#This Row],[Rating]]&gt; 3), "3.0 - 4.0", "4.0 - 5.0"))))</f>
        <v>4.0 - 5.0</v>
      </c>
      <c r="X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9" s="4" t="str">
        <f>IF(Table2[[#This Row],[Review_count]] &lt; 1000, "Low reviews", "High reviews")</f>
        <v>High reviews</v>
      </c>
      <c r="Z59" s="4">
        <f>(Table2[[#This Row],[Rating]] * Table2[[#This Row],[Review_count]])</f>
        <v>37512</v>
      </c>
    </row>
    <row r="60" spans="1:26" x14ac:dyDescent="0.2">
      <c r="A60" t="s">
        <v>4934</v>
      </c>
      <c r="B60" t="s">
        <v>4935</v>
      </c>
      <c r="C60" t="s">
        <v>4936</v>
      </c>
      <c r="D60" s="5">
        <v>130</v>
      </c>
      <c r="E60" s="5">
        <v>165</v>
      </c>
      <c r="F60" s="1">
        <v>0.21</v>
      </c>
      <c r="G60">
        <v>3.9</v>
      </c>
      <c r="H60" s="2">
        <v>14778</v>
      </c>
      <c r="I60" t="s">
        <v>4937</v>
      </c>
      <c r="J60" t="s">
        <v>4938</v>
      </c>
      <c r="K60" t="s">
        <v>4939</v>
      </c>
      <c r="L60" t="s">
        <v>4940</v>
      </c>
      <c r="M60" t="s">
        <v>4941</v>
      </c>
      <c r="N60" t="s">
        <v>4942</v>
      </c>
      <c r="O60" t="s">
        <v>4943</v>
      </c>
      <c r="P60" t="s">
        <v>4944</v>
      </c>
      <c r="Q60" t="str">
        <f>IF(Table2[[#This Row],[Discount_percentage]] &lt; 50%, "Low discount", "High discount")</f>
        <v>Low discount</v>
      </c>
      <c r="R60" s="5">
        <f>Table2[[#This Row],[Actual_price]]*Table2[[#This Row],[Review_count]]</f>
        <v>2438370</v>
      </c>
      <c r="S60" s="5" t="str">
        <f>IF(Table2[[#This Row],[Discounted_price]] &lt; 200, "&lt; ₹200", IF(AND(Table2[[#This Row],[Discounted_price]] &gt; 200, Table2[[#This Row],[Discounted_price]] &lt; 500), "₹200-₹500", "&gt; ₹500"))</f>
        <v>&lt; ₹200</v>
      </c>
      <c r="T60" t="s">
        <v>12836</v>
      </c>
      <c r="U60" t="s">
        <v>12841</v>
      </c>
      <c r="V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0" s="4" t="str">
        <f>IF(Table2[[#This Row],[Rating]] &lt; 1, "0 - 1.0", IF(AND(Table2[[#This Row],[Rating]] &lt; 2,Table2[[#This Row],[Rating]] &gt; 1), "1.0 - 2.0", IF(AND(Table2[[#This Row],[Rating]] &lt; 3,Table2[[#This Row],[Rating]] &gt; 2), "2.0 - 3.0", IF(AND(Table2[[#This Row],[Rating]] &lt; 4, Table2[[#This Row],[Rating]]&gt; 3), "3.0 - 4.0", "4.0 - 5.0"))))</f>
        <v>3.0 - 4.0</v>
      </c>
      <c r="X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0" s="4" t="str">
        <f>IF(Table2[[#This Row],[Review_count]] &lt; 1000, "Low reviews", "High reviews")</f>
        <v>High reviews</v>
      </c>
      <c r="Z60" s="4">
        <f>(Table2[[#This Row],[Rating]] * Table2[[#This Row],[Review_count]])</f>
        <v>57634.2</v>
      </c>
    </row>
    <row r="61" spans="1:26" x14ac:dyDescent="0.2">
      <c r="A61" t="s">
        <v>3663</v>
      </c>
      <c r="B61" t="s">
        <v>3664</v>
      </c>
      <c r="C61" t="s">
        <v>3442</v>
      </c>
      <c r="D61" s="5">
        <v>134</v>
      </c>
      <c r="E61" s="5">
        <v>699</v>
      </c>
      <c r="F61" s="1">
        <v>0.81</v>
      </c>
      <c r="G61">
        <v>4.0999999999999996</v>
      </c>
      <c r="H61" s="2">
        <v>16685</v>
      </c>
      <c r="I61" t="s">
        <v>3665</v>
      </c>
      <c r="J61" t="s">
        <v>3666</v>
      </c>
      <c r="K61" t="s">
        <v>3667</v>
      </c>
      <c r="L61" t="s">
        <v>3668</v>
      </c>
      <c r="M61" t="s">
        <v>3669</v>
      </c>
      <c r="N61" t="s">
        <v>3670</v>
      </c>
      <c r="O61" t="s">
        <v>3671</v>
      </c>
      <c r="P61" t="s">
        <v>3672</v>
      </c>
      <c r="Q61" t="str">
        <f>IF(Table2[[#This Row],[Discount_percentage]] &lt; 50%, "Low discount", "High discount")</f>
        <v>High discount</v>
      </c>
      <c r="R61" s="5">
        <f>Table2[[#This Row],[Actual_price]]*Table2[[#This Row],[Review_count]]</f>
        <v>11662815</v>
      </c>
      <c r="S61" s="5" t="str">
        <f>IF(Table2[[#This Row],[Discounted_price]] &lt; 200, "&lt; ₹200", IF(AND(Table2[[#This Row],[Discounted_price]] &gt; 200, Table2[[#This Row],[Discounted_price]] &lt; 500), "₹200-₹500", "&gt; ₹500"))</f>
        <v>&lt; ₹200</v>
      </c>
      <c r="T61" t="s">
        <v>12838</v>
      </c>
      <c r="U61" t="s">
        <v>12839</v>
      </c>
      <c r="V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1" s="4" t="str">
        <f>IF(Table2[[#This Row],[Rating]] &lt; 1, "0 - 1.0", IF(AND(Table2[[#This Row],[Rating]] &lt; 2,Table2[[#This Row],[Rating]] &gt; 1), "1.0 - 2.0", IF(AND(Table2[[#This Row],[Rating]] &lt; 3,Table2[[#This Row],[Rating]] &gt; 2), "2.0 - 3.0", IF(AND(Table2[[#This Row],[Rating]] &lt; 4, Table2[[#This Row],[Rating]]&gt; 3), "3.0 - 4.0", "4.0 - 5.0"))))</f>
        <v>4.0 - 5.0</v>
      </c>
      <c r="X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1" s="4" t="str">
        <f>IF(Table2[[#This Row],[Review_count]] &lt; 1000, "Low reviews", "High reviews")</f>
        <v>High reviews</v>
      </c>
      <c r="Z61" s="4">
        <f>(Table2[[#This Row],[Rating]] * Table2[[#This Row],[Review_count]])</f>
        <v>68408.5</v>
      </c>
    </row>
    <row r="62" spans="1:26" x14ac:dyDescent="0.2">
      <c r="A62" t="s">
        <v>5764</v>
      </c>
      <c r="B62" t="s">
        <v>5765</v>
      </c>
      <c r="C62" t="s">
        <v>5461</v>
      </c>
      <c r="D62" s="5">
        <v>137</v>
      </c>
      <c r="E62" s="5">
        <v>160</v>
      </c>
      <c r="F62" s="1">
        <v>0.14000000000000001</v>
      </c>
      <c r="G62">
        <v>4.4000000000000004</v>
      </c>
      <c r="H62" s="2">
        <v>6537</v>
      </c>
      <c r="I62" t="s">
        <v>5766</v>
      </c>
      <c r="J62" t="s">
        <v>5767</v>
      </c>
      <c r="K62" t="s">
        <v>5768</v>
      </c>
      <c r="L62" t="s">
        <v>5769</v>
      </c>
      <c r="M62" t="s">
        <v>5770</v>
      </c>
      <c r="N62" t="s">
        <v>5771</v>
      </c>
      <c r="O62" t="s">
        <v>5772</v>
      </c>
      <c r="P62" t="s">
        <v>5773</v>
      </c>
      <c r="Q62" t="str">
        <f>IF(Table2[[#This Row],[Discount_percentage]] &lt; 50%, "Low discount", "High discount")</f>
        <v>Low discount</v>
      </c>
      <c r="R62" s="5">
        <f>Table2[[#This Row],[Actual_price]]*Table2[[#This Row],[Review_count]]</f>
        <v>1045920</v>
      </c>
      <c r="S62" s="5" t="str">
        <f>IF(Table2[[#This Row],[Discounted_price]] &lt; 200, "&lt; ₹200", IF(AND(Table2[[#This Row],[Discounted_price]] &gt; 200, Table2[[#This Row],[Discounted_price]] &lt; 500), "₹200-₹500", "&gt; ₹500"))</f>
        <v>&lt; ₹200</v>
      </c>
      <c r="T62" t="s">
        <v>12834</v>
      </c>
      <c r="U62" t="s">
        <v>12835</v>
      </c>
      <c r="V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62" s="4" t="str">
        <f>IF(Table2[[#This Row],[Rating]] &lt; 1, "0 - 1.0", IF(AND(Table2[[#This Row],[Rating]] &lt; 2,Table2[[#This Row],[Rating]] &gt; 1), "1.0 - 2.0", IF(AND(Table2[[#This Row],[Rating]] &lt; 3,Table2[[#This Row],[Rating]] &gt; 2), "2.0 - 3.0", IF(AND(Table2[[#This Row],[Rating]] &lt; 4, Table2[[#This Row],[Rating]]&gt; 3), "3.0 - 4.0", "4.0 - 5.0"))))</f>
        <v>4.0 - 5.0</v>
      </c>
      <c r="X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2" s="4" t="str">
        <f>IF(Table2[[#This Row],[Review_count]] &lt; 1000, "Low reviews", "High reviews")</f>
        <v>High reviews</v>
      </c>
      <c r="Z62" s="4">
        <f>(Table2[[#This Row],[Rating]] * Table2[[#This Row],[Review_count]])</f>
        <v>28762.800000000003</v>
      </c>
    </row>
    <row r="63" spans="1:26" x14ac:dyDescent="0.2">
      <c r="A63" t="s">
        <v>1675</v>
      </c>
      <c r="B63" t="s">
        <v>1676</v>
      </c>
      <c r="C63" t="s">
        <v>2</v>
      </c>
      <c r="D63" s="5">
        <v>139</v>
      </c>
      <c r="E63" s="5">
        <v>549</v>
      </c>
      <c r="F63" s="1">
        <v>0.75</v>
      </c>
      <c r="G63">
        <v>3.9</v>
      </c>
      <c r="H63" s="2">
        <v>61</v>
      </c>
      <c r="I63" t="s">
        <v>1677</v>
      </c>
      <c r="J63" t="s">
        <v>1678</v>
      </c>
      <c r="K63" t="s">
        <v>1679</v>
      </c>
      <c r="L63" t="s">
        <v>1680</v>
      </c>
      <c r="M63" t="s">
        <v>1681</v>
      </c>
      <c r="N63" t="s">
        <v>1682</v>
      </c>
      <c r="O63" t="s">
        <v>1683</v>
      </c>
      <c r="P63" t="s">
        <v>1684</v>
      </c>
      <c r="Q63" t="str">
        <f>IF(Table2[[#This Row],[Discount_percentage]] &lt; 50%, "Low discount", "High discount")</f>
        <v>High discount</v>
      </c>
      <c r="R63" s="5">
        <f>Table2[[#This Row],[Actual_price]]*Table2[[#This Row],[Review_count]]</f>
        <v>33489</v>
      </c>
      <c r="S63" s="5" t="str">
        <f>IF(Table2[[#This Row],[Discounted_price]] &lt; 200, "&lt; ₹200", IF(AND(Table2[[#This Row],[Discounted_price]] &gt; 200, Table2[[#This Row],[Discounted_price]] &lt; 500), "₹200-₹500", "&gt; ₹500"))</f>
        <v>&lt; ₹200</v>
      </c>
      <c r="T63" t="s">
        <v>12832</v>
      </c>
      <c r="U63" t="s">
        <v>12833</v>
      </c>
      <c r="V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3" s="4" t="str">
        <f>IF(Table2[[#This Row],[Rating]] &lt; 1, "0 - 1.0", IF(AND(Table2[[#This Row],[Rating]] &lt; 2,Table2[[#This Row],[Rating]] &gt; 1), "1.0 - 2.0", IF(AND(Table2[[#This Row],[Rating]] &lt; 3,Table2[[#This Row],[Rating]] &gt; 2), "2.0 - 3.0", IF(AND(Table2[[#This Row],[Rating]] &lt; 4, Table2[[#This Row],[Rating]]&gt; 3), "3.0 - 4.0", "4.0 - 5.0"))))</f>
        <v>3.0 - 4.0</v>
      </c>
      <c r="X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3" s="4" t="str">
        <f>IF(Table2[[#This Row],[Review_count]] &lt; 1000, "Low reviews", "High reviews")</f>
        <v>Low reviews</v>
      </c>
      <c r="Z63" s="4">
        <f>(Table2[[#This Row],[Rating]] * Table2[[#This Row],[Review_count]])</f>
        <v>237.9</v>
      </c>
    </row>
    <row r="64" spans="1:26" x14ac:dyDescent="0.2">
      <c r="A64" t="s">
        <v>551</v>
      </c>
      <c r="B64" t="s">
        <v>552</v>
      </c>
      <c r="C64" t="s">
        <v>2</v>
      </c>
      <c r="D64" s="5">
        <v>139</v>
      </c>
      <c r="E64" s="5">
        <v>999</v>
      </c>
      <c r="F64" s="1">
        <v>0.86</v>
      </c>
      <c r="G64">
        <v>4</v>
      </c>
      <c r="H64" s="2">
        <v>1313</v>
      </c>
      <c r="I64" t="s">
        <v>553</v>
      </c>
      <c r="J64" t="s">
        <v>554</v>
      </c>
      <c r="K64" t="s">
        <v>555</v>
      </c>
      <c r="L64" t="s">
        <v>556</v>
      </c>
      <c r="M64" t="s">
        <v>557</v>
      </c>
      <c r="N64" t="s">
        <v>558</v>
      </c>
      <c r="O64" t="s">
        <v>559</v>
      </c>
      <c r="P64" t="s">
        <v>560</v>
      </c>
      <c r="Q64" t="str">
        <f>IF(Table2[[#This Row],[Discount_percentage]] &lt; 50%, "Low discount", "High discount")</f>
        <v>High discount</v>
      </c>
      <c r="R64" s="5">
        <f>Table2[[#This Row],[Actual_price]]*Table2[[#This Row],[Review_count]]</f>
        <v>1311687</v>
      </c>
      <c r="S64" s="5" t="str">
        <f>IF(Table2[[#This Row],[Discounted_price]] &lt; 200, "&lt; ₹200", IF(AND(Table2[[#This Row],[Discounted_price]] &gt; 200, Table2[[#This Row],[Discounted_price]] &lt; 500), "₹200-₹500", "&gt; ₹500"))</f>
        <v>&lt; ₹200</v>
      </c>
      <c r="T64" t="s">
        <v>12832</v>
      </c>
      <c r="U64" t="s">
        <v>12833</v>
      </c>
      <c r="V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4" s="4" t="str">
        <f>IF(Table2[[#This Row],[Rating]] &lt; 1, "0 - 1.0", IF(AND(Table2[[#This Row],[Rating]] &lt; 2,Table2[[#This Row],[Rating]] &gt; 1), "1.0 - 2.0", IF(AND(Table2[[#This Row],[Rating]] &lt; 3,Table2[[#This Row],[Rating]] &gt; 2), "2.0 - 3.0", IF(AND(Table2[[#This Row],[Rating]] &lt; 4, Table2[[#This Row],[Rating]]&gt; 3), "3.0 - 4.0", "4.0 - 5.0"))))</f>
        <v>4.0 - 5.0</v>
      </c>
      <c r="X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4" s="4" t="str">
        <f>IF(Table2[[#This Row],[Review_count]] &lt; 1000, "Low reviews", "High reviews")</f>
        <v>High reviews</v>
      </c>
      <c r="Z64" s="4">
        <f>(Table2[[#This Row],[Rating]] * Table2[[#This Row],[Review_count]])</f>
        <v>5252</v>
      </c>
    </row>
    <row r="65" spans="1:26" x14ac:dyDescent="0.2">
      <c r="A65" t="s">
        <v>5336</v>
      </c>
      <c r="B65" t="s">
        <v>5337</v>
      </c>
      <c r="C65" t="s">
        <v>4738</v>
      </c>
      <c r="D65" s="5">
        <v>139</v>
      </c>
      <c r="E65" s="5">
        <v>299</v>
      </c>
      <c r="F65" s="1">
        <v>0.54</v>
      </c>
      <c r="G65">
        <v>3.8</v>
      </c>
      <c r="H65" s="2">
        <v>3044</v>
      </c>
      <c r="I65" t="s">
        <v>5338</v>
      </c>
      <c r="J65" t="s">
        <v>5339</v>
      </c>
      <c r="K65" t="s">
        <v>5340</v>
      </c>
      <c r="L65" t="s">
        <v>5341</v>
      </c>
      <c r="M65" t="s">
        <v>5342</v>
      </c>
      <c r="N65" t="s">
        <v>5343</v>
      </c>
      <c r="O65" t="s">
        <v>5344</v>
      </c>
      <c r="P65" t="s">
        <v>5345</v>
      </c>
      <c r="Q65" t="str">
        <f>IF(Table2[[#This Row],[Discount_percentage]] &lt; 50%, "Low discount", "High discount")</f>
        <v>High discount</v>
      </c>
      <c r="R65" s="5">
        <f>Table2[[#This Row],[Actual_price]]*Table2[[#This Row],[Review_count]]</f>
        <v>910156</v>
      </c>
      <c r="S65" s="5" t="str">
        <f>IF(Table2[[#This Row],[Discounted_price]] &lt; 200, "&lt; ₹200", IF(AND(Table2[[#This Row],[Discounted_price]] &gt; 200, Table2[[#This Row],[Discounted_price]] &lt; 500), "₹200-₹500", "&gt; ₹500"))</f>
        <v>&lt; ₹200</v>
      </c>
      <c r="T65" t="s">
        <v>12832</v>
      </c>
      <c r="U65" t="s">
        <v>12833</v>
      </c>
      <c r="V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5" s="4" t="str">
        <f>IF(Table2[[#This Row],[Rating]] &lt; 1, "0 - 1.0", IF(AND(Table2[[#This Row],[Rating]] &lt; 2,Table2[[#This Row],[Rating]] &gt; 1), "1.0 - 2.0", IF(AND(Table2[[#This Row],[Rating]] &lt; 3,Table2[[#This Row],[Rating]] &gt; 2), "2.0 - 3.0", IF(AND(Table2[[#This Row],[Rating]] &lt; 4, Table2[[#This Row],[Rating]]&gt; 3), "3.0 - 4.0", "4.0 - 5.0"))))</f>
        <v>3.0 - 4.0</v>
      </c>
      <c r="X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5" s="4" t="str">
        <f>IF(Table2[[#This Row],[Review_count]] &lt; 1000, "Low reviews", "High reviews")</f>
        <v>High reviews</v>
      </c>
      <c r="Z65" s="4">
        <f>(Table2[[#This Row],[Rating]] * Table2[[#This Row],[Review_count]])</f>
        <v>11567.199999999999</v>
      </c>
    </row>
    <row r="66" spans="1:26" x14ac:dyDescent="0.2">
      <c r="A66" t="s">
        <v>4689</v>
      </c>
      <c r="B66" t="s">
        <v>4690</v>
      </c>
      <c r="C66" t="s">
        <v>3230</v>
      </c>
      <c r="D66" s="5">
        <v>139</v>
      </c>
      <c r="E66" s="5">
        <v>499</v>
      </c>
      <c r="F66" s="1">
        <v>0.72</v>
      </c>
      <c r="G66">
        <v>4.2</v>
      </c>
      <c r="H66" s="2">
        <v>4971</v>
      </c>
      <c r="I66" t="s">
        <v>4691</v>
      </c>
      <c r="J66" t="s">
        <v>4692</v>
      </c>
      <c r="K66" t="s">
        <v>4693</v>
      </c>
      <c r="L66" t="s">
        <v>4694</v>
      </c>
      <c r="M66" t="s">
        <v>4695</v>
      </c>
      <c r="N66" t="s">
        <v>4696</v>
      </c>
      <c r="O66" t="s">
        <v>4697</v>
      </c>
      <c r="P66" t="s">
        <v>4698</v>
      </c>
      <c r="Q66" t="str">
        <f>IF(Table2[[#This Row],[Discount_percentage]] &lt; 50%, "Low discount", "High discount")</f>
        <v>High discount</v>
      </c>
      <c r="R66" s="5">
        <f>Table2[[#This Row],[Actual_price]]*Table2[[#This Row],[Review_count]]</f>
        <v>2480529</v>
      </c>
      <c r="S66" s="5" t="str">
        <f>IF(Table2[[#This Row],[Discounted_price]] &lt; 200, "&lt; ₹200", IF(AND(Table2[[#This Row],[Discounted_price]] &gt; 200, Table2[[#This Row],[Discounted_price]] &lt; 500), "₹200-₹500", "&gt; ₹500"))</f>
        <v>&lt; ₹200</v>
      </c>
      <c r="T66" t="s">
        <v>12838</v>
      </c>
      <c r="U66" t="s">
        <v>12839</v>
      </c>
      <c r="V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6" s="4" t="str">
        <f>IF(Table2[[#This Row],[Rating]] &lt; 1, "0 - 1.0", IF(AND(Table2[[#This Row],[Rating]] &lt; 2,Table2[[#This Row],[Rating]] &gt; 1), "1.0 - 2.0", IF(AND(Table2[[#This Row],[Rating]] &lt; 3,Table2[[#This Row],[Rating]] &gt; 2), "2.0 - 3.0", IF(AND(Table2[[#This Row],[Rating]] &lt; 4, Table2[[#This Row],[Rating]]&gt; 3), "3.0 - 4.0", "4.0 - 5.0"))))</f>
        <v>4.0 - 5.0</v>
      </c>
      <c r="X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6" s="4" t="str">
        <f>IF(Table2[[#This Row],[Review_count]] &lt; 1000, "Low reviews", "High reviews")</f>
        <v>High reviews</v>
      </c>
      <c r="Z66" s="4">
        <f>(Table2[[#This Row],[Rating]] * Table2[[#This Row],[Review_count]])</f>
        <v>20878.2</v>
      </c>
    </row>
    <row r="67" spans="1:26" x14ac:dyDescent="0.2">
      <c r="A67" t="s">
        <v>3968</v>
      </c>
      <c r="B67" t="s">
        <v>3969</v>
      </c>
      <c r="C67" t="s">
        <v>2</v>
      </c>
      <c r="D67" s="5">
        <v>139</v>
      </c>
      <c r="E67" s="5">
        <v>249</v>
      </c>
      <c r="F67" s="1">
        <v>0.44</v>
      </c>
      <c r="G67">
        <v>4</v>
      </c>
      <c r="H67" s="2">
        <v>9377</v>
      </c>
      <c r="I67" t="s">
        <v>725</v>
      </c>
      <c r="J67" t="s">
        <v>210</v>
      </c>
      <c r="K67" t="s">
        <v>211</v>
      </c>
      <c r="L67" t="s">
        <v>212</v>
      </c>
      <c r="M67" t="s">
        <v>213</v>
      </c>
      <c r="N67" t="s">
        <v>214</v>
      </c>
      <c r="O67" t="s">
        <v>3970</v>
      </c>
      <c r="P67" t="s">
        <v>3971</v>
      </c>
      <c r="Q67" t="str">
        <f>IF(Table2[[#This Row],[Discount_percentage]] &lt; 50%, "Low discount", "High discount")</f>
        <v>Low discount</v>
      </c>
      <c r="R67" s="5">
        <f>Table2[[#This Row],[Actual_price]]*Table2[[#This Row],[Review_count]]</f>
        <v>2334873</v>
      </c>
      <c r="S67" s="5" t="str">
        <f>IF(Table2[[#This Row],[Discounted_price]] &lt; 200, "&lt; ₹200", IF(AND(Table2[[#This Row],[Discounted_price]] &gt; 200, Table2[[#This Row],[Discounted_price]] &lt; 500), "₹200-₹500", "&gt; ₹500"))</f>
        <v>&lt; ₹200</v>
      </c>
      <c r="T67" t="s">
        <v>12832</v>
      </c>
      <c r="U67" t="s">
        <v>12833</v>
      </c>
      <c r="V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7" s="4" t="str">
        <f>IF(Table2[[#This Row],[Rating]] &lt; 1, "0 - 1.0", IF(AND(Table2[[#This Row],[Rating]] &lt; 2,Table2[[#This Row],[Rating]] &gt; 1), "1.0 - 2.0", IF(AND(Table2[[#This Row],[Rating]] &lt; 3,Table2[[#This Row],[Rating]] &gt; 2), "2.0 - 3.0", IF(AND(Table2[[#This Row],[Rating]] &lt; 4, Table2[[#This Row],[Rating]]&gt; 3), "3.0 - 4.0", "4.0 - 5.0"))))</f>
        <v>4.0 - 5.0</v>
      </c>
      <c r="X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7" s="4" t="str">
        <f>IF(Table2[[#This Row],[Review_count]] &lt; 1000, "Low reviews", "High reviews")</f>
        <v>High reviews</v>
      </c>
      <c r="Z67" s="4">
        <f>(Table2[[#This Row],[Rating]] * Table2[[#This Row],[Review_count]])</f>
        <v>37508</v>
      </c>
    </row>
    <row r="68" spans="1:26" x14ac:dyDescent="0.2">
      <c r="A68" t="s">
        <v>723</v>
      </c>
      <c r="B68" t="s">
        <v>724</v>
      </c>
      <c r="C68" t="s">
        <v>2</v>
      </c>
      <c r="D68" s="5">
        <v>139</v>
      </c>
      <c r="E68" s="5">
        <v>249</v>
      </c>
      <c r="F68" s="1">
        <v>0.44</v>
      </c>
      <c r="G68">
        <v>4</v>
      </c>
      <c r="H68" s="2">
        <v>9378</v>
      </c>
      <c r="I68" t="s">
        <v>725</v>
      </c>
      <c r="J68" t="s">
        <v>210</v>
      </c>
      <c r="K68" t="s">
        <v>211</v>
      </c>
      <c r="L68" t="s">
        <v>212</v>
      </c>
      <c r="M68" t="s">
        <v>213</v>
      </c>
      <c r="N68" t="s">
        <v>726</v>
      </c>
      <c r="O68" t="s">
        <v>727</v>
      </c>
      <c r="P68" t="s">
        <v>728</v>
      </c>
      <c r="Q68" t="str">
        <f>IF(Table2[[#This Row],[Discount_percentage]] &lt; 50%, "Low discount", "High discount")</f>
        <v>Low discount</v>
      </c>
      <c r="R68" s="5">
        <f>Table2[[#This Row],[Actual_price]]*Table2[[#This Row],[Review_count]]</f>
        <v>2335122</v>
      </c>
      <c r="S68" s="5" t="str">
        <f>IF(Table2[[#This Row],[Discounted_price]] &lt; 200, "&lt; ₹200", IF(AND(Table2[[#This Row],[Discounted_price]] &gt; 200, Table2[[#This Row],[Discounted_price]] &lt; 500), "₹200-₹500", "&gt; ₹500"))</f>
        <v>&lt; ₹200</v>
      </c>
      <c r="T68" t="s">
        <v>12832</v>
      </c>
      <c r="U68" t="s">
        <v>12833</v>
      </c>
      <c r="V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8" s="4" t="str">
        <f>IF(Table2[[#This Row],[Rating]] &lt; 1, "0 - 1.0", IF(AND(Table2[[#This Row],[Rating]] &lt; 2,Table2[[#This Row],[Rating]] &gt; 1), "1.0 - 2.0", IF(AND(Table2[[#This Row],[Rating]] &lt; 3,Table2[[#This Row],[Rating]] &gt; 2), "2.0 - 3.0", IF(AND(Table2[[#This Row],[Rating]] &lt; 4, Table2[[#This Row],[Rating]]&gt; 3), "3.0 - 4.0", "4.0 - 5.0"))))</f>
        <v>4.0 - 5.0</v>
      </c>
      <c r="X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8" s="4" t="str">
        <f>IF(Table2[[#This Row],[Review_count]] &lt; 1000, "Low reviews", "High reviews")</f>
        <v>High reviews</v>
      </c>
      <c r="Z68" s="4">
        <f>(Table2[[#This Row],[Rating]] * Table2[[#This Row],[Review_count]])</f>
        <v>37512</v>
      </c>
    </row>
    <row r="69" spans="1:26" x14ac:dyDescent="0.2">
      <c r="A69" t="s">
        <v>3228</v>
      </c>
      <c r="B69" t="s">
        <v>3229</v>
      </c>
      <c r="C69" t="s">
        <v>3230</v>
      </c>
      <c r="D69" s="5">
        <v>139</v>
      </c>
      <c r="E69" s="5">
        <v>495</v>
      </c>
      <c r="F69" s="1">
        <v>0.72</v>
      </c>
      <c r="G69">
        <v>4.3</v>
      </c>
      <c r="H69" s="2">
        <v>14185</v>
      </c>
      <c r="I69" t="s">
        <v>3231</v>
      </c>
      <c r="J69" t="s">
        <v>1998</v>
      </c>
      <c r="K69" t="s">
        <v>1999</v>
      </c>
      <c r="L69" t="s">
        <v>2000</v>
      </c>
      <c r="M69" t="s">
        <v>2001</v>
      </c>
      <c r="N69" t="s">
        <v>3232</v>
      </c>
      <c r="O69" t="s">
        <v>3233</v>
      </c>
      <c r="P69" t="s">
        <v>3234</v>
      </c>
      <c r="Q69" t="str">
        <f>IF(Table2[[#This Row],[Discount_percentage]] &lt; 50%, "Low discount", "High discount")</f>
        <v>High discount</v>
      </c>
      <c r="R69" s="5">
        <f>Table2[[#This Row],[Actual_price]]*Table2[[#This Row],[Review_count]]</f>
        <v>7021575</v>
      </c>
      <c r="S69" s="5" t="str">
        <f>IF(Table2[[#This Row],[Discounted_price]] &lt; 200, "&lt; ₹200", IF(AND(Table2[[#This Row],[Discounted_price]] &gt; 200, Table2[[#This Row],[Discounted_price]] &lt; 500), "₹200-₹500", "&gt; ₹500"))</f>
        <v>&lt; ₹200</v>
      </c>
      <c r="T69" t="s">
        <v>12838</v>
      </c>
      <c r="U69" t="s">
        <v>12839</v>
      </c>
      <c r="V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9" s="4" t="str">
        <f>IF(Table2[[#This Row],[Rating]] &lt; 1, "0 - 1.0", IF(AND(Table2[[#This Row],[Rating]] &lt; 2,Table2[[#This Row],[Rating]] &gt; 1), "1.0 - 2.0", IF(AND(Table2[[#This Row],[Rating]] &lt; 3,Table2[[#This Row],[Rating]] &gt; 2), "2.0 - 3.0", IF(AND(Table2[[#This Row],[Rating]] &lt; 4, Table2[[#This Row],[Rating]]&gt; 3), "3.0 - 4.0", "4.0 - 5.0"))))</f>
        <v>4.0 - 5.0</v>
      </c>
      <c r="X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9" s="4" t="str">
        <f>IF(Table2[[#This Row],[Review_count]] &lt; 1000, "Low reviews", "High reviews")</f>
        <v>High reviews</v>
      </c>
      <c r="Z69" s="4">
        <f>(Table2[[#This Row],[Rating]] * Table2[[#This Row],[Review_count]])</f>
        <v>60995.5</v>
      </c>
    </row>
    <row r="70" spans="1:26" x14ac:dyDescent="0.2">
      <c r="A70" t="s">
        <v>1418</v>
      </c>
      <c r="B70" t="s">
        <v>1419</v>
      </c>
      <c r="C70" t="s">
        <v>2</v>
      </c>
      <c r="D70" s="5">
        <v>149</v>
      </c>
      <c r="E70" s="5">
        <v>399</v>
      </c>
      <c r="F70" s="1">
        <v>0.63</v>
      </c>
      <c r="G70">
        <v>3.9</v>
      </c>
      <c r="H70" s="2">
        <v>57</v>
      </c>
      <c r="I70" t="s">
        <v>1420</v>
      </c>
      <c r="J70" t="s">
        <v>1421</v>
      </c>
      <c r="K70" t="s">
        <v>1422</v>
      </c>
      <c r="L70" t="s">
        <v>1423</v>
      </c>
      <c r="M70" t="s">
        <v>12771</v>
      </c>
      <c r="N70" t="s">
        <v>1424</v>
      </c>
      <c r="O70" t="s">
        <v>1425</v>
      </c>
      <c r="P70" t="s">
        <v>1426</v>
      </c>
      <c r="Q70" t="str">
        <f>IF(Table2[[#This Row],[Discount_percentage]] &lt; 50%, "Low discount", "High discount")</f>
        <v>High discount</v>
      </c>
      <c r="R70" s="5">
        <f>Table2[[#This Row],[Actual_price]]*Table2[[#This Row],[Review_count]]</f>
        <v>22743</v>
      </c>
      <c r="S70" s="5" t="str">
        <f>IF(Table2[[#This Row],[Discounted_price]] &lt; 200, "&lt; ₹200", IF(AND(Table2[[#This Row],[Discounted_price]] &gt; 200, Table2[[#This Row],[Discounted_price]] &lt; 500), "₹200-₹500", "&gt; ₹500"))</f>
        <v>&lt; ₹200</v>
      </c>
      <c r="T70" t="s">
        <v>12832</v>
      </c>
      <c r="U70" t="s">
        <v>12833</v>
      </c>
      <c r="V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0" s="4" t="str">
        <f>IF(Table2[[#This Row],[Rating]] &lt; 1, "0 - 1.0", IF(AND(Table2[[#This Row],[Rating]] &lt; 2,Table2[[#This Row],[Rating]] &gt; 1), "1.0 - 2.0", IF(AND(Table2[[#This Row],[Rating]] &lt; 3,Table2[[#This Row],[Rating]] &gt; 2), "2.0 - 3.0", IF(AND(Table2[[#This Row],[Rating]] &lt; 4, Table2[[#This Row],[Rating]]&gt; 3), "3.0 - 4.0", "4.0 - 5.0"))))</f>
        <v>3.0 - 4.0</v>
      </c>
      <c r="X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0" s="4" t="str">
        <f>IF(Table2[[#This Row],[Review_count]] &lt; 1000, "Low reviews", "High reviews")</f>
        <v>Low reviews</v>
      </c>
      <c r="Z70" s="4">
        <f>(Table2[[#This Row],[Rating]] * Table2[[#This Row],[Review_count]])</f>
        <v>222.29999999999998</v>
      </c>
    </row>
    <row r="71" spans="1:26" x14ac:dyDescent="0.2">
      <c r="A71" t="s">
        <v>5171</v>
      </c>
      <c r="B71" t="s">
        <v>5172</v>
      </c>
      <c r="C71" t="s">
        <v>4914</v>
      </c>
      <c r="D71" s="5">
        <v>149</v>
      </c>
      <c r="E71" s="5">
        <v>180</v>
      </c>
      <c r="F71" s="1">
        <v>0.17</v>
      </c>
      <c r="G71">
        <v>4.4000000000000004</v>
      </c>
      <c r="H71" s="2">
        <v>644</v>
      </c>
      <c r="I71" t="s">
        <v>5173</v>
      </c>
      <c r="J71" t="s">
        <v>5174</v>
      </c>
      <c r="K71" t="s">
        <v>5175</v>
      </c>
      <c r="L71" t="s">
        <v>5176</v>
      </c>
      <c r="M71" t="s">
        <v>5177</v>
      </c>
      <c r="N71" t="s">
        <v>5178</v>
      </c>
      <c r="O71" t="s">
        <v>5179</v>
      </c>
      <c r="P71" t="s">
        <v>5180</v>
      </c>
      <c r="Q71" t="str">
        <f>IF(Table2[[#This Row],[Discount_percentage]] &lt; 50%, "Low discount", "High discount")</f>
        <v>Low discount</v>
      </c>
      <c r="R71" s="5">
        <f>Table2[[#This Row],[Actual_price]]*Table2[[#This Row],[Review_count]]</f>
        <v>115920</v>
      </c>
      <c r="S71" s="5" t="str">
        <f>IF(Table2[[#This Row],[Discounted_price]] &lt; 200, "&lt; ₹200", IF(AND(Table2[[#This Row],[Discounted_price]] &gt; 200, Table2[[#This Row],[Discounted_price]] &lt; 500), "₹200-₹500", "&gt; ₹500"))</f>
        <v>&lt; ₹200</v>
      </c>
      <c r="T71" t="s">
        <v>12838</v>
      </c>
      <c r="U71" t="s">
        <v>12845</v>
      </c>
      <c r="V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1" s="4" t="str">
        <f>IF(Table2[[#This Row],[Rating]] &lt; 1, "0 - 1.0", IF(AND(Table2[[#This Row],[Rating]] &lt; 2,Table2[[#This Row],[Rating]] &gt; 1), "1.0 - 2.0", IF(AND(Table2[[#This Row],[Rating]] &lt; 3,Table2[[#This Row],[Rating]] &gt; 2), "2.0 - 3.0", IF(AND(Table2[[#This Row],[Rating]] &lt; 4, Table2[[#This Row],[Rating]]&gt; 3), "3.0 - 4.0", "4.0 - 5.0"))))</f>
        <v>4.0 - 5.0</v>
      </c>
      <c r="X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71" s="4" t="str">
        <f>IF(Table2[[#This Row],[Review_count]] &lt; 1000, "Low reviews", "High reviews")</f>
        <v>Low reviews</v>
      </c>
      <c r="Z71" s="4">
        <f>(Table2[[#This Row],[Rating]] * Table2[[#This Row],[Review_count]])</f>
        <v>2833.6000000000004</v>
      </c>
    </row>
    <row r="72" spans="1:26" x14ac:dyDescent="0.2">
      <c r="A72" t="s">
        <v>1032</v>
      </c>
      <c r="B72" t="s">
        <v>1033</v>
      </c>
      <c r="C72" t="s">
        <v>2</v>
      </c>
      <c r="D72" s="5">
        <v>149</v>
      </c>
      <c r="E72" s="5">
        <v>999</v>
      </c>
      <c r="F72" s="1">
        <v>0.85</v>
      </c>
      <c r="G72">
        <v>4</v>
      </c>
      <c r="H72" s="2">
        <v>1313</v>
      </c>
      <c r="I72" t="s">
        <v>1034</v>
      </c>
      <c r="J72" t="s">
        <v>554</v>
      </c>
      <c r="K72" t="s">
        <v>555</v>
      </c>
      <c r="L72" t="s">
        <v>556</v>
      </c>
      <c r="M72" t="s">
        <v>557</v>
      </c>
      <c r="N72" t="s">
        <v>558</v>
      </c>
      <c r="O72" t="s">
        <v>1035</v>
      </c>
      <c r="P72" t="s">
        <v>1036</v>
      </c>
      <c r="Q72" t="str">
        <f>IF(Table2[[#This Row],[Discount_percentage]] &lt; 50%, "Low discount", "High discount")</f>
        <v>High discount</v>
      </c>
      <c r="R72" s="5">
        <f>Table2[[#This Row],[Actual_price]]*Table2[[#This Row],[Review_count]]</f>
        <v>1311687</v>
      </c>
      <c r="S72" s="5" t="str">
        <f>IF(Table2[[#This Row],[Discounted_price]] &lt; 200, "&lt; ₹200", IF(AND(Table2[[#This Row],[Discounted_price]] &gt; 200, Table2[[#This Row],[Discounted_price]] &lt; 500), "₹200-₹500", "&gt; ₹500"))</f>
        <v>&lt; ₹200</v>
      </c>
      <c r="T72" t="s">
        <v>12832</v>
      </c>
      <c r="U72" t="s">
        <v>12833</v>
      </c>
      <c r="V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2" s="4" t="str">
        <f>IF(Table2[[#This Row],[Rating]] &lt; 1, "0 - 1.0", IF(AND(Table2[[#This Row],[Rating]] &lt; 2,Table2[[#This Row],[Rating]] &gt; 1), "1.0 - 2.0", IF(AND(Table2[[#This Row],[Rating]] &lt; 3,Table2[[#This Row],[Rating]] &gt; 2), "2.0 - 3.0", IF(AND(Table2[[#This Row],[Rating]] &lt; 4, Table2[[#This Row],[Rating]]&gt; 3), "3.0 - 4.0", "4.0 - 5.0"))))</f>
        <v>4.0 - 5.0</v>
      </c>
      <c r="X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2" s="4" t="str">
        <f>IF(Table2[[#This Row],[Review_count]] &lt; 1000, "Low reviews", "High reviews")</f>
        <v>High reviews</v>
      </c>
      <c r="Z72" s="4">
        <f>(Table2[[#This Row],[Rating]] * Table2[[#This Row],[Review_count]])</f>
        <v>5252</v>
      </c>
    </row>
    <row r="73" spans="1:26" x14ac:dyDescent="0.2">
      <c r="A73" t="s">
        <v>1496</v>
      </c>
      <c r="B73" t="s">
        <v>1497</v>
      </c>
      <c r="C73" t="s">
        <v>2</v>
      </c>
      <c r="D73" s="5">
        <v>149</v>
      </c>
      <c r="E73" s="5">
        <v>399</v>
      </c>
      <c r="F73" s="1">
        <v>0.63</v>
      </c>
      <c r="G73">
        <v>4</v>
      </c>
      <c r="H73" s="2">
        <v>1423</v>
      </c>
      <c r="I73" t="s">
        <v>1498</v>
      </c>
      <c r="J73" t="s">
        <v>681</v>
      </c>
      <c r="K73" t="s">
        <v>682</v>
      </c>
      <c r="L73" t="s">
        <v>683</v>
      </c>
      <c r="M73" t="s">
        <v>684</v>
      </c>
      <c r="N73" t="s">
        <v>12769</v>
      </c>
      <c r="O73" t="s">
        <v>1499</v>
      </c>
      <c r="P73" t="s">
        <v>1500</v>
      </c>
      <c r="Q73" t="str">
        <f>IF(Table2[[#This Row],[Discount_percentage]] &lt; 50%, "Low discount", "High discount")</f>
        <v>High discount</v>
      </c>
      <c r="R73" s="5">
        <f>Table2[[#This Row],[Actual_price]]*Table2[[#This Row],[Review_count]]</f>
        <v>567777</v>
      </c>
      <c r="S73" s="5" t="str">
        <f>IF(Table2[[#This Row],[Discounted_price]] &lt; 200, "&lt; ₹200", IF(AND(Table2[[#This Row],[Discounted_price]] &gt; 200, Table2[[#This Row],[Discounted_price]] &lt; 500), "₹200-₹500", "&gt; ₹500"))</f>
        <v>&lt; ₹200</v>
      </c>
      <c r="T73" t="s">
        <v>12832</v>
      </c>
      <c r="U73" t="s">
        <v>12833</v>
      </c>
      <c r="V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3" s="4" t="str">
        <f>IF(Table2[[#This Row],[Rating]] &lt; 1, "0 - 1.0", IF(AND(Table2[[#This Row],[Rating]] &lt; 2,Table2[[#This Row],[Rating]] &gt; 1), "1.0 - 2.0", IF(AND(Table2[[#This Row],[Rating]] &lt; 3,Table2[[#This Row],[Rating]] &gt; 2), "2.0 - 3.0", IF(AND(Table2[[#This Row],[Rating]] &lt; 4, Table2[[#This Row],[Rating]]&gt; 3), "3.0 - 4.0", "4.0 - 5.0"))))</f>
        <v>4.0 - 5.0</v>
      </c>
      <c r="X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3" s="4" t="str">
        <f>IF(Table2[[#This Row],[Review_count]] &lt; 1000, "Low reviews", "High reviews")</f>
        <v>High reviews</v>
      </c>
      <c r="Z73" s="4">
        <f>(Table2[[#This Row],[Rating]] * Table2[[#This Row],[Review_count]])</f>
        <v>5692</v>
      </c>
    </row>
    <row r="74" spans="1:26" x14ac:dyDescent="0.2">
      <c r="A74" t="s">
        <v>5887</v>
      </c>
      <c r="B74" t="s">
        <v>5888</v>
      </c>
      <c r="C74" t="s">
        <v>5524</v>
      </c>
      <c r="D74" s="5">
        <v>149</v>
      </c>
      <c r="E74" s="5">
        <v>399</v>
      </c>
      <c r="F74" s="1">
        <v>0.63</v>
      </c>
      <c r="G74">
        <v>4</v>
      </c>
      <c r="H74" s="2">
        <v>1540</v>
      </c>
      <c r="I74" t="s">
        <v>5889</v>
      </c>
      <c r="J74" t="s">
        <v>5890</v>
      </c>
      <c r="K74" t="s">
        <v>5891</v>
      </c>
      <c r="L74" t="s">
        <v>5892</v>
      </c>
      <c r="M74" t="s">
        <v>5893</v>
      </c>
      <c r="N74" t="s">
        <v>5894</v>
      </c>
      <c r="O74" t="s">
        <v>5895</v>
      </c>
      <c r="P74" t="s">
        <v>5896</v>
      </c>
      <c r="Q74" t="str">
        <f>IF(Table2[[#This Row],[Discount_percentage]] &lt; 50%, "Low discount", "High discount")</f>
        <v>High discount</v>
      </c>
      <c r="R74" s="5">
        <f>Table2[[#This Row],[Actual_price]]*Table2[[#This Row],[Review_count]]</f>
        <v>614460</v>
      </c>
      <c r="S74" s="5" t="str">
        <f>IF(Table2[[#This Row],[Discounted_price]] &lt; 200, "&lt; ₹200", IF(AND(Table2[[#This Row],[Discounted_price]] &gt; 200, Table2[[#This Row],[Discounted_price]] &lt; 500), "₹200-₹500", "&gt; ₹500"))</f>
        <v>&lt; ₹200</v>
      </c>
      <c r="T74" t="s">
        <v>12832</v>
      </c>
      <c r="U74" t="s">
        <v>12833</v>
      </c>
      <c r="V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4" s="4" t="str">
        <f>IF(Table2[[#This Row],[Rating]] &lt; 1, "0 - 1.0", IF(AND(Table2[[#This Row],[Rating]] &lt; 2,Table2[[#This Row],[Rating]] &gt; 1), "1.0 - 2.0", IF(AND(Table2[[#This Row],[Rating]] &lt; 3,Table2[[#This Row],[Rating]] &gt; 2), "2.0 - 3.0", IF(AND(Table2[[#This Row],[Rating]] &lt; 4, Table2[[#This Row],[Rating]]&gt; 3), "3.0 - 4.0", "4.0 - 5.0"))))</f>
        <v>4.0 - 5.0</v>
      </c>
      <c r="X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4" s="4" t="str">
        <f>IF(Table2[[#This Row],[Review_count]] &lt; 1000, "Low reviews", "High reviews")</f>
        <v>High reviews</v>
      </c>
      <c r="Z74" s="4">
        <f>(Table2[[#This Row],[Rating]] * Table2[[#This Row],[Review_count]])</f>
        <v>6160</v>
      </c>
    </row>
    <row r="75" spans="1:26" x14ac:dyDescent="0.2">
      <c r="A75" t="s">
        <v>6782</v>
      </c>
      <c r="B75" t="s">
        <v>6783</v>
      </c>
      <c r="C75" t="s">
        <v>6702</v>
      </c>
      <c r="D75" s="5">
        <v>149</v>
      </c>
      <c r="E75" s="5">
        <v>999</v>
      </c>
      <c r="F75" s="1">
        <v>0.85</v>
      </c>
      <c r="G75">
        <v>3.5</v>
      </c>
      <c r="H75" s="2">
        <v>2523</v>
      </c>
      <c r="I75" t="s">
        <v>6784</v>
      </c>
      <c r="J75" t="s">
        <v>6785</v>
      </c>
      <c r="K75" t="s">
        <v>6786</v>
      </c>
      <c r="L75" t="s">
        <v>6787</v>
      </c>
      <c r="M75" t="s">
        <v>6788</v>
      </c>
      <c r="N75" t="s">
        <v>6789</v>
      </c>
      <c r="O75" t="s">
        <v>6790</v>
      </c>
      <c r="P75" t="s">
        <v>6791</v>
      </c>
      <c r="Q75" t="str">
        <f>IF(Table2[[#This Row],[Discount_percentage]] &lt; 50%, "Low discount", "High discount")</f>
        <v>High discount</v>
      </c>
      <c r="R75" s="5">
        <f>Table2[[#This Row],[Actual_price]]*Table2[[#This Row],[Review_count]]</f>
        <v>2520477</v>
      </c>
      <c r="S75" s="5" t="str">
        <f>IF(Table2[[#This Row],[Discounted_price]] &lt; 200, "&lt; ₹200", IF(AND(Table2[[#This Row],[Discounted_price]] &gt; 200, Table2[[#This Row],[Discounted_price]] &lt; 500), "₹200-₹500", "&gt; ₹500"))</f>
        <v>&lt; ₹200</v>
      </c>
      <c r="T75" t="s">
        <v>12832</v>
      </c>
      <c r="U75" t="s">
        <v>12833</v>
      </c>
      <c r="V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5" s="4" t="str">
        <f>IF(Table2[[#This Row],[Rating]] &lt; 1, "0 - 1.0", IF(AND(Table2[[#This Row],[Rating]] &lt; 2,Table2[[#This Row],[Rating]] &gt; 1), "1.0 - 2.0", IF(AND(Table2[[#This Row],[Rating]] &lt; 3,Table2[[#This Row],[Rating]] &gt; 2), "2.0 - 3.0", IF(AND(Table2[[#This Row],[Rating]] &lt; 4, Table2[[#This Row],[Rating]]&gt; 3), "3.0 - 4.0", "4.0 - 5.0"))))</f>
        <v>3.0 - 4.0</v>
      </c>
      <c r="X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5" s="4" t="str">
        <f>IF(Table2[[#This Row],[Review_count]] &lt; 1000, "Low reviews", "High reviews")</f>
        <v>High reviews</v>
      </c>
      <c r="Z75" s="4">
        <f>(Table2[[#This Row],[Rating]] * Table2[[#This Row],[Review_count]])</f>
        <v>8830.5</v>
      </c>
    </row>
    <row r="76" spans="1:26" x14ac:dyDescent="0.2">
      <c r="A76" t="s">
        <v>12202</v>
      </c>
      <c r="B76" t="s">
        <v>12203</v>
      </c>
      <c r="C76" t="s">
        <v>11862</v>
      </c>
      <c r="D76" s="5">
        <v>149</v>
      </c>
      <c r="E76" s="5">
        <v>300</v>
      </c>
      <c r="F76" s="1">
        <v>0.5</v>
      </c>
      <c r="G76">
        <v>4.0999999999999996</v>
      </c>
      <c r="H76" s="2">
        <v>4074</v>
      </c>
      <c r="I76" t="s">
        <v>12204</v>
      </c>
      <c r="J76" t="s">
        <v>12205</v>
      </c>
      <c r="K76" t="s">
        <v>12206</v>
      </c>
      <c r="L76" t="s">
        <v>12207</v>
      </c>
      <c r="M76" t="s">
        <v>12208</v>
      </c>
      <c r="N76" t="s">
        <v>12209</v>
      </c>
      <c r="O76" t="s">
        <v>12210</v>
      </c>
      <c r="P76" t="s">
        <v>12211</v>
      </c>
      <c r="Q76" t="str">
        <f>IF(Table2[[#This Row],[Discount_percentage]] &lt; 50%, "Low discount", "High discount")</f>
        <v>High discount</v>
      </c>
      <c r="R76" s="5">
        <f>Table2[[#This Row],[Actual_price]]*Table2[[#This Row],[Review_count]]</f>
        <v>1222200</v>
      </c>
      <c r="S76" s="5" t="str">
        <f>IF(Table2[[#This Row],[Discounted_price]] &lt; 200, "&lt; ₹200", IF(AND(Table2[[#This Row],[Discounted_price]] &gt; 200, Table2[[#This Row],[Discounted_price]] &lt; 500), "₹200-₹500", "&gt; ₹500"))</f>
        <v>&lt; ₹200</v>
      </c>
      <c r="T76" t="s">
        <v>12836</v>
      </c>
      <c r="U76" t="s">
        <v>12837</v>
      </c>
      <c r="V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6" s="4" t="str">
        <f>IF(Table2[[#This Row],[Rating]] &lt; 1, "0 - 1.0", IF(AND(Table2[[#This Row],[Rating]] &lt; 2,Table2[[#This Row],[Rating]] &gt; 1), "1.0 - 2.0", IF(AND(Table2[[#This Row],[Rating]] &lt; 3,Table2[[#This Row],[Rating]] &gt; 2), "2.0 - 3.0", IF(AND(Table2[[#This Row],[Rating]] &lt; 4, Table2[[#This Row],[Rating]]&gt; 3), "3.0 - 4.0", "4.0 - 5.0"))))</f>
        <v>4.0 - 5.0</v>
      </c>
      <c r="X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6" s="4" t="str">
        <f>IF(Table2[[#This Row],[Review_count]] &lt; 1000, "Low reviews", "High reviews")</f>
        <v>High reviews</v>
      </c>
      <c r="Z76" s="4">
        <f>(Table2[[#This Row],[Rating]] * Table2[[#This Row],[Review_count]])</f>
        <v>16703.399999999998</v>
      </c>
    </row>
    <row r="77" spans="1:26" x14ac:dyDescent="0.2">
      <c r="A77" t="s">
        <v>6908</v>
      </c>
      <c r="B77" t="s">
        <v>6909</v>
      </c>
      <c r="C77" t="s">
        <v>4738</v>
      </c>
      <c r="D77" s="5">
        <v>149</v>
      </c>
      <c r="E77" s="5">
        <v>249</v>
      </c>
      <c r="F77" s="1">
        <v>0.4</v>
      </c>
      <c r="G77">
        <v>4</v>
      </c>
      <c r="H77" s="2">
        <v>5057</v>
      </c>
      <c r="I77" t="s">
        <v>6910</v>
      </c>
      <c r="J77" t="s">
        <v>6911</v>
      </c>
      <c r="K77" t="s">
        <v>6912</v>
      </c>
      <c r="L77" t="s">
        <v>6913</v>
      </c>
      <c r="M77" t="s">
        <v>6914</v>
      </c>
      <c r="N77" t="s">
        <v>6915</v>
      </c>
      <c r="O77" t="s">
        <v>6916</v>
      </c>
      <c r="P77" t="s">
        <v>6917</v>
      </c>
      <c r="Q77" t="str">
        <f>IF(Table2[[#This Row],[Discount_percentage]] &lt; 50%, "Low discount", "High discount")</f>
        <v>Low discount</v>
      </c>
      <c r="R77" s="5">
        <f>Table2[[#This Row],[Actual_price]]*Table2[[#This Row],[Review_count]]</f>
        <v>1259193</v>
      </c>
      <c r="S77" s="5" t="str">
        <f>IF(Table2[[#This Row],[Discounted_price]] &lt; 200, "&lt; ₹200", IF(AND(Table2[[#This Row],[Discounted_price]] &gt; 200, Table2[[#This Row],[Discounted_price]] &lt; 500), "₹200-₹500", "&gt; ₹500"))</f>
        <v>&lt; ₹200</v>
      </c>
      <c r="T77" t="s">
        <v>12832</v>
      </c>
      <c r="U77" t="s">
        <v>12833</v>
      </c>
      <c r="V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7" s="4" t="str">
        <f>IF(Table2[[#This Row],[Rating]] &lt; 1, "0 - 1.0", IF(AND(Table2[[#This Row],[Rating]] &lt; 2,Table2[[#This Row],[Rating]] &gt; 1), "1.0 - 2.0", IF(AND(Table2[[#This Row],[Rating]] &lt; 3,Table2[[#This Row],[Rating]] &gt; 2), "2.0 - 3.0", IF(AND(Table2[[#This Row],[Rating]] &lt; 4, Table2[[#This Row],[Rating]]&gt; 3), "3.0 - 4.0", "4.0 - 5.0"))))</f>
        <v>4.0 - 5.0</v>
      </c>
      <c r="X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7" s="4" t="str">
        <f>IF(Table2[[#This Row],[Review_count]] &lt; 1000, "Low reviews", "High reviews")</f>
        <v>High reviews</v>
      </c>
      <c r="Z77" s="4">
        <f>(Table2[[#This Row],[Rating]] * Table2[[#This Row],[Review_count]])</f>
        <v>20228</v>
      </c>
    </row>
    <row r="78" spans="1:26" x14ac:dyDescent="0.2">
      <c r="A78" t="s">
        <v>1413</v>
      </c>
      <c r="B78" t="s">
        <v>1414</v>
      </c>
      <c r="C78" t="s">
        <v>2</v>
      </c>
      <c r="D78" s="5">
        <v>149</v>
      </c>
      <c r="E78" s="5">
        <v>499</v>
      </c>
      <c r="F78" s="1">
        <v>0.7</v>
      </c>
      <c r="G78">
        <v>4</v>
      </c>
      <c r="H78" s="2">
        <v>7732</v>
      </c>
      <c r="I78" t="s">
        <v>1415</v>
      </c>
      <c r="J78" t="s">
        <v>651</v>
      </c>
      <c r="K78" t="s">
        <v>652</v>
      </c>
      <c r="L78" t="s">
        <v>653</v>
      </c>
      <c r="M78" t="s">
        <v>654</v>
      </c>
      <c r="N78" t="s">
        <v>655</v>
      </c>
      <c r="O78" t="s">
        <v>1416</v>
      </c>
      <c r="P78" t="s">
        <v>1417</v>
      </c>
      <c r="Q78" t="str">
        <f>IF(Table2[[#This Row],[Discount_percentage]] &lt; 50%, "Low discount", "High discount")</f>
        <v>High discount</v>
      </c>
      <c r="R78" s="5">
        <f>Table2[[#This Row],[Actual_price]]*Table2[[#This Row],[Review_count]]</f>
        <v>3858268</v>
      </c>
      <c r="S78" s="5" t="str">
        <f>IF(Table2[[#This Row],[Discounted_price]] &lt; 200, "&lt; ₹200", IF(AND(Table2[[#This Row],[Discounted_price]] &gt; 200, Table2[[#This Row],[Discounted_price]] &lt; 500), "₹200-₹500", "&gt; ₹500"))</f>
        <v>&lt; ₹200</v>
      </c>
      <c r="T78" t="s">
        <v>12832</v>
      </c>
      <c r="U78" t="s">
        <v>12833</v>
      </c>
      <c r="V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8" s="4" t="str">
        <f>IF(Table2[[#This Row],[Rating]] &lt; 1, "0 - 1.0", IF(AND(Table2[[#This Row],[Rating]] &lt; 2,Table2[[#This Row],[Rating]] &gt; 1), "1.0 - 2.0", IF(AND(Table2[[#This Row],[Rating]] &lt; 3,Table2[[#This Row],[Rating]] &gt; 2), "2.0 - 3.0", IF(AND(Table2[[#This Row],[Rating]] &lt; 4, Table2[[#This Row],[Rating]]&gt; 3), "3.0 - 4.0", "4.0 - 5.0"))))</f>
        <v>4.0 - 5.0</v>
      </c>
      <c r="X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8" s="4" t="str">
        <f>IF(Table2[[#This Row],[Review_count]] &lt; 1000, "Low reviews", "High reviews")</f>
        <v>High reviews</v>
      </c>
      <c r="Z78" s="4">
        <f>(Table2[[#This Row],[Rating]] * Table2[[#This Row],[Review_count]])</f>
        <v>30928</v>
      </c>
    </row>
    <row r="79" spans="1:26" x14ac:dyDescent="0.2">
      <c r="A79" t="s">
        <v>4353</v>
      </c>
      <c r="B79" t="s">
        <v>4354</v>
      </c>
      <c r="C79" t="s">
        <v>4355</v>
      </c>
      <c r="D79" s="5">
        <v>149</v>
      </c>
      <c r="E79" s="5">
        <v>149</v>
      </c>
      <c r="F79" s="1">
        <v>0</v>
      </c>
      <c r="G79">
        <v>4.3</v>
      </c>
      <c r="H79" s="2">
        <v>10833</v>
      </c>
      <c r="I79" t="s">
        <v>4356</v>
      </c>
      <c r="J79" t="s">
        <v>4357</v>
      </c>
      <c r="K79" t="s">
        <v>4358</v>
      </c>
      <c r="L79" t="s">
        <v>4359</v>
      </c>
      <c r="M79" t="s">
        <v>4360</v>
      </c>
      <c r="N79" t="s">
        <v>4361</v>
      </c>
      <c r="O79" t="s">
        <v>4362</v>
      </c>
      <c r="P79" t="s">
        <v>4363</v>
      </c>
      <c r="Q79" t="str">
        <f>IF(Table2[[#This Row],[Discount_percentage]] &lt; 50%, "Low discount", "High discount")</f>
        <v>Low discount</v>
      </c>
      <c r="R79" s="5">
        <f>Table2[[#This Row],[Actual_price]]*Table2[[#This Row],[Review_count]]</f>
        <v>1614117</v>
      </c>
      <c r="S79" s="5" t="str">
        <f>IF(Table2[[#This Row],[Discounted_price]] &lt; 200, "&lt; ₹200", IF(AND(Table2[[#This Row],[Discounted_price]] &gt; 200, Table2[[#This Row],[Discounted_price]] &lt; 500), "₹200-₹500", "&gt; ₹500"))</f>
        <v>&lt; ₹200</v>
      </c>
      <c r="T79" t="s">
        <v>12832</v>
      </c>
      <c r="U79" t="s">
        <v>12833</v>
      </c>
      <c r="V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9" s="4" t="str">
        <f>IF(Table2[[#This Row],[Rating]] &lt; 1, "0 - 1.0", IF(AND(Table2[[#This Row],[Rating]] &lt; 2,Table2[[#This Row],[Rating]] &gt; 1), "1.0 - 2.0", IF(AND(Table2[[#This Row],[Rating]] &lt; 3,Table2[[#This Row],[Rating]] &gt; 2), "2.0 - 3.0", IF(AND(Table2[[#This Row],[Rating]] &lt; 4, Table2[[#This Row],[Rating]]&gt; 3), "3.0 - 4.0", "4.0 - 5.0"))))</f>
        <v>4.0 - 5.0</v>
      </c>
      <c r="X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79" s="4" t="str">
        <f>IF(Table2[[#This Row],[Review_count]] &lt; 1000, "Low reviews", "High reviews")</f>
        <v>High reviews</v>
      </c>
      <c r="Z79" s="4">
        <f>(Table2[[#This Row],[Rating]] * Table2[[#This Row],[Review_count]])</f>
        <v>46581.9</v>
      </c>
    </row>
    <row r="80" spans="1:26" x14ac:dyDescent="0.2">
      <c r="A80" t="s">
        <v>4799</v>
      </c>
      <c r="B80" t="s">
        <v>4800</v>
      </c>
      <c r="C80" t="s">
        <v>3025</v>
      </c>
      <c r="D80" s="5">
        <v>149</v>
      </c>
      <c r="E80" s="5">
        <v>399</v>
      </c>
      <c r="F80" s="1">
        <v>0.63</v>
      </c>
      <c r="G80">
        <v>3.5</v>
      </c>
      <c r="H80" s="2">
        <v>21764</v>
      </c>
      <c r="I80" t="s">
        <v>4801</v>
      </c>
      <c r="J80" t="s">
        <v>4802</v>
      </c>
      <c r="K80" t="s">
        <v>4803</v>
      </c>
      <c r="L80" t="s">
        <v>4804</v>
      </c>
      <c r="M80" t="s">
        <v>4805</v>
      </c>
      <c r="N80" t="s">
        <v>4806</v>
      </c>
      <c r="O80" t="s">
        <v>4807</v>
      </c>
      <c r="P80" t="s">
        <v>4808</v>
      </c>
      <c r="Q80" t="str">
        <f>IF(Table2[[#This Row],[Discount_percentage]] &lt; 50%, "Low discount", "High discount")</f>
        <v>High discount</v>
      </c>
      <c r="R80" s="5">
        <f>Table2[[#This Row],[Actual_price]]*Table2[[#This Row],[Review_count]]</f>
        <v>8683836</v>
      </c>
      <c r="S80" s="5" t="str">
        <f>IF(Table2[[#This Row],[Discounted_price]] &lt; 200, "&lt; ₹200", IF(AND(Table2[[#This Row],[Discounted_price]] &gt; 200, Table2[[#This Row],[Discounted_price]] &lt; 500), "₹200-₹500", "&gt; ₹500"))</f>
        <v>&lt; ₹200</v>
      </c>
      <c r="T80" t="s">
        <v>12838</v>
      </c>
      <c r="U80" t="s">
        <v>12844</v>
      </c>
      <c r="V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0" s="4" t="str">
        <f>IF(Table2[[#This Row],[Rating]] &lt; 1, "0 - 1.0", IF(AND(Table2[[#This Row],[Rating]] &lt; 2,Table2[[#This Row],[Rating]] &gt; 1), "1.0 - 2.0", IF(AND(Table2[[#This Row],[Rating]] &lt; 3,Table2[[#This Row],[Rating]] &gt; 2), "2.0 - 3.0", IF(AND(Table2[[#This Row],[Rating]] &lt; 4, Table2[[#This Row],[Rating]]&gt; 3), "3.0 - 4.0", "4.0 - 5.0"))))</f>
        <v>3.0 - 4.0</v>
      </c>
      <c r="X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0" s="4" t="str">
        <f>IF(Table2[[#This Row],[Review_count]] &lt; 1000, "Low reviews", "High reviews")</f>
        <v>High reviews</v>
      </c>
      <c r="Z80" s="4">
        <f>(Table2[[#This Row],[Rating]] * Table2[[#This Row],[Review_count]])</f>
        <v>76174</v>
      </c>
    </row>
    <row r="81" spans="1:26" x14ac:dyDescent="0.2">
      <c r="A81" t="s">
        <v>44</v>
      </c>
      <c r="B81" t="s">
        <v>45</v>
      </c>
      <c r="C81" t="s">
        <v>2</v>
      </c>
      <c r="D81" s="5">
        <v>149</v>
      </c>
      <c r="E81" s="5">
        <v>1000</v>
      </c>
      <c r="F81" s="1">
        <v>0.85</v>
      </c>
      <c r="G81">
        <v>3.9</v>
      </c>
      <c r="H81" s="2">
        <v>24870</v>
      </c>
      <c r="I81" t="s">
        <v>46</v>
      </c>
      <c r="J81" t="s">
        <v>3433</v>
      </c>
      <c r="K81" t="s">
        <v>3434</v>
      </c>
      <c r="L81" t="s">
        <v>3435</v>
      </c>
      <c r="M81" t="s">
        <v>3436</v>
      </c>
      <c r="N81" t="s">
        <v>3437</v>
      </c>
      <c r="O81" t="s">
        <v>3438</v>
      </c>
      <c r="P81" t="s">
        <v>3439</v>
      </c>
      <c r="Q81" t="str">
        <f>IF(Table2[[#This Row],[Discount_percentage]] &lt; 50%, "Low discount", "High discount")</f>
        <v>High discount</v>
      </c>
      <c r="R81" s="5">
        <f>Table2[[#This Row],[Actual_price]]*Table2[[#This Row],[Review_count]]</f>
        <v>24870000</v>
      </c>
      <c r="S81" s="5" t="str">
        <f>IF(Table2[[#This Row],[Discounted_price]] &lt; 200, "&lt; ₹200", IF(AND(Table2[[#This Row],[Discounted_price]] &gt; 200, Table2[[#This Row],[Discounted_price]] &lt; 500), "₹200-₹500", "&gt; ₹500"))</f>
        <v>&lt; ₹200</v>
      </c>
      <c r="T81" t="s">
        <v>12832</v>
      </c>
      <c r="U81" t="s">
        <v>12833</v>
      </c>
      <c r="V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1" s="4" t="str">
        <f>IF(Table2[[#This Row],[Rating]] &lt; 1, "0 - 1.0", IF(AND(Table2[[#This Row],[Rating]] &lt; 2,Table2[[#This Row],[Rating]] &gt; 1), "1.0 - 2.0", IF(AND(Table2[[#This Row],[Rating]] &lt; 3,Table2[[#This Row],[Rating]] &gt; 2), "2.0 - 3.0", IF(AND(Table2[[#This Row],[Rating]] &lt; 4, Table2[[#This Row],[Rating]]&gt; 3), "3.0 - 4.0", "4.0 - 5.0"))))</f>
        <v>3.0 - 4.0</v>
      </c>
      <c r="X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81" s="4" t="str">
        <f>IF(Table2[[#This Row],[Review_count]] &lt; 1000, "Low reviews", "High reviews")</f>
        <v>High reviews</v>
      </c>
      <c r="Z81" s="4">
        <f>(Table2[[#This Row],[Rating]] * Table2[[#This Row],[Review_count]])</f>
        <v>96993</v>
      </c>
    </row>
    <row r="82" spans="1:26" x14ac:dyDescent="0.2">
      <c r="A82" t="s">
        <v>6454</v>
      </c>
      <c r="B82" t="s">
        <v>6455</v>
      </c>
      <c r="C82" t="s">
        <v>6456</v>
      </c>
      <c r="D82" s="5">
        <v>149</v>
      </c>
      <c r="E82" s="5">
        <v>499</v>
      </c>
      <c r="F82" s="1">
        <v>0.7</v>
      </c>
      <c r="G82">
        <v>4.0999999999999996</v>
      </c>
      <c r="H82" s="2">
        <v>25607</v>
      </c>
      <c r="I82" t="s">
        <v>6457</v>
      </c>
      <c r="J82" t="s">
        <v>6458</v>
      </c>
      <c r="K82" t="s">
        <v>6459</v>
      </c>
      <c r="L82" t="s">
        <v>6460</v>
      </c>
      <c r="M82" t="s">
        <v>6461</v>
      </c>
      <c r="N82" t="s">
        <v>6462</v>
      </c>
      <c r="O82" t="s">
        <v>6463</v>
      </c>
      <c r="P82" t="s">
        <v>6464</v>
      </c>
      <c r="Q82" t="str">
        <f>IF(Table2[[#This Row],[Discount_percentage]] &lt; 50%, "Low discount", "High discount")</f>
        <v>High discount</v>
      </c>
      <c r="R82" s="5">
        <f>Table2[[#This Row],[Actual_price]]*Table2[[#This Row],[Review_count]]</f>
        <v>12777893</v>
      </c>
      <c r="S82" s="5" t="str">
        <f>IF(Table2[[#This Row],[Discounted_price]] &lt; 200, "&lt; ₹200", IF(AND(Table2[[#This Row],[Discounted_price]] &gt; 200, Table2[[#This Row],[Discounted_price]] &lt; 500), "₹200-₹500", "&gt; ₹500"))</f>
        <v>&lt; ₹200</v>
      </c>
      <c r="T82" t="s">
        <v>12832</v>
      </c>
      <c r="U82" t="s">
        <v>12833</v>
      </c>
      <c r="V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2" s="4" t="str">
        <f>IF(Table2[[#This Row],[Rating]] &lt; 1, "0 - 1.0", IF(AND(Table2[[#This Row],[Rating]] &lt; 2,Table2[[#This Row],[Rating]] &gt; 1), "1.0 - 2.0", IF(AND(Table2[[#This Row],[Rating]] &lt; 3,Table2[[#This Row],[Rating]] &gt; 2), "2.0 - 3.0", IF(AND(Table2[[#This Row],[Rating]] &lt; 4, Table2[[#This Row],[Rating]]&gt; 3), "3.0 - 4.0", "4.0 - 5.0"))))</f>
        <v>4.0 - 5.0</v>
      </c>
      <c r="X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2" s="4" t="str">
        <f>IF(Table2[[#This Row],[Review_count]] &lt; 1000, "Low reviews", "High reviews")</f>
        <v>High reviews</v>
      </c>
      <c r="Z82" s="4">
        <f>(Table2[[#This Row],[Rating]] * Table2[[#This Row],[Review_count]])</f>
        <v>104988.7</v>
      </c>
    </row>
    <row r="83" spans="1:26" x14ac:dyDescent="0.2">
      <c r="A83" t="s">
        <v>4546</v>
      </c>
      <c r="B83" t="s">
        <v>4547</v>
      </c>
      <c r="C83" t="s">
        <v>3713</v>
      </c>
      <c r="D83" s="5">
        <v>150</v>
      </c>
      <c r="E83" s="5">
        <v>599</v>
      </c>
      <c r="F83" s="1">
        <v>0.75</v>
      </c>
      <c r="G83">
        <v>4.3</v>
      </c>
      <c r="H83" s="2">
        <v>714</v>
      </c>
      <c r="I83" t="s">
        <v>4548</v>
      </c>
      <c r="J83" t="s">
        <v>4549</v>
      </c>
      <c r="K83" t="s">
        <v>4550</v>
      </c>
      <c r="L83" t="s">
        <v>4551</v>
      </c>
      <c r="M83" t="s">
        <v>4552</v>
      </c>
      <c r="N83" t="s">
        <v>4553</v>
      </c>
      <c r="O83" t="s">
        <v>4554</v>
      </c>
      <c r="P83" t="s">
        <v>4555</v>
      </c>
      <c r="Q83" t="str">
        <f>IF(Table2[[#This Row],[Discount_percentage]] &lt; 50%, "Low discount", "High discount")</f>
        <v>High discount</v>
      </c>
      <c r="R83" s="5">
        <f>Table2[[#This Row],[Actual_price]]*Table2[[#This Row],[Review_count]]</f>
        <v>427686</v>
      </c>
      <c r="S83" s="5" t="str">
        <f>IF(Table2[[#This Row],[Discounted_price]] &lt; 200, "&lt; ₹200", IF(AND(Table2[[#This Row],[Discounted_price]] &gt; 200, Table2[[#This Row],[Discounted_price]] &lt; 500), "₹200-₹500", "&gt; ₹500"))</f>
        <v>&lt; ₹200</v>
      </c>
      <c r="T83" t="s">
        <v>12838</v>
      </c>
      <c r="U83" t="s">
        <v>12839</v>
      </c>
      <c r="V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3" s="4" t="str">
        <f>IF(Table2[[#This Row],[Rating]] &lt; 1, "0 - 1.0", IF(AND(Table2[[#This Row],[Rating]] &lt; 2,Table2[[#This Row],[Rating]] &gt; 1), "1.0 - 2.0", IF(AND(Table2[[#This Row],[Rating]] &lt; 3,Table2[[#This Row],[Rating]] &gt; 2), "2.0 - 3.0", IF(AND(Table2[[#This Row],[Rating]] &lt; 4, Table2[[#This Row],[Rating]]&gt; 3), "3.0 - 4.0", "4.0 - 5.0"))))</f>
        <v>4.0 - 5.0</v>
      </c>
      <c r="X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3" s="4" t="str">
        <f>IF(Table2[[#This Row],[Review_count]] &lt; 1000, "Low reviews", "High reviews")</f>
        <v>Low reviews</v>
      </c>
      <c r="Z83" s="4">
        <f>(Table2[[#This Row],[Rating]] * Table2[[#This Row],[Review_count]])</f>
        <v>3070.2</v>
      </c>
    </row>
    <row r="84" spans="1:26" x14ac:dyDescent="0.2">
      <c r="A84" t="s">
        <v>7505</v>
      </c>
      <c r="B84" t="s">
        <v>7506</v>
      </c>
      <c r="C84" t="s">
        <v>7507</v>
      </c>
      <c r="D84" s="5">
        <v>150</v>
      </c>
      <c r="E84" s="5">
        <v>150</v>
      </c>
      <c r="F84" s="1">
        <v>0</v>
      </c>
      <c r="G84">
        <v>4.3</v>
      </c>
      <c r="H84" s="2">
        <v>15867</v>
      </c>
      <c r="I84" t="s">
        <v>7508</v>
      </c>
      <c r="J84" t="s">
        <v>7509</v>
      </c>
      <c r="K84" t="s">
        <v>7510</v>
      </c>
      <c r="L84" t="s">
        <v>7511</v>
      </c>
      <c r="M84" t="s">
        <v>7512</v>
      </c>
      <c r="N84" t="s">
        <v>7513</v>
      </c>
      <c r="O84" t="s">
        <v>7514</v>
      </c>
      <c r="P84" t="s">
        <v>7515</v>
      </c>
      <c r="Q84" t="str">
        <f>IF(Table2[[#This Row],[Discount_percentage]] &lt; 50%, "Low discount", "High discount")</f>
        <v>Low discount</v>
      </c>
      <c r="R84" s="5">
        <f>Table2[[#This Row],[Actual_price]]*Table2[[#This Row],[Review_count]]</f>
        <v>2380050</v>
      </c>
      <c r="S84" s="5" t="str">
        <f>IF(Table2[[#This Row],[Discounted_price]] &lt; 200, "&lt; ₹200", IF(AND(Table2[[#This Row],[Discounted_price]] &gt; 200, Table2[[#This Row],[Discounted_price]] &lt; 500), "₹200-₹500", "&gt; ₹500"))</f>
        <v>&lt; ₹200</v>
      </c>
      <c r="T84" t="s">
        <v>12846</v>
      </c>
      <c r="U84" t="s">
        <v>12847</v>
      </c>
      <c r="V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4" s="4" t="str">
        <f>IF(Table2[[#This Row],[Rating]] &lt; 1, "0 - 1.0", IF(AND(Table2[[#This Row],[Rating]] &lt; 2,Table2[[#This Row],[Rating]] &gt; 1), "1.0 - 2.0", IF(AND(Table2[[#This Row],[Rating]] &lt; 3,Table2[[#This Row],[Rating]] &gt; 2), "2.0 - 3.0", IF(AND(Table2[[#This Row],[Rating]] &lt; 4, Table2[[#This Row],[Rating]]&gt; 3), "3.0 - 4.0", "4.0 - 5.0"))))</f>
        <v>4.0 - 5.0</v>
      </c>
      <c r="X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4" s="4" t="str">
        <f>IF(Table2[[#This Row],[Review_count]] &lt; 1000, "Low reviews", "High reviews")</f>
        <v>High reviews</v>
      </c>
      <c r="Z84" s="4">
        <f>(Table2[[#This Row],[Rating]] * Table2[[#This Row],[Review_count]])</f>
        <v>68228.099999999991</v>
      </c>
    </row>
    <row r="85" spans="1:26" x14ac:dyDescent="0.2">
      <c r="A85" t="s">
        <v>521</v>
      </c>
      <c r="B85" t="s">
        <v>522</v>
      </c>
      <c r="C85" t="s">
        <v>2</v>
      </c>
      <c r="D85" s="5">
        <v>154</v>
      </c>
      <c r="E85" s="5">
        <v>349</v>
      </c>
      <c r="F85" s="1">
        <v>0.56000000000000005</v>
      </c>
      <c r="G85">
        <v>4.3</v>
      </c>
      <c r="H85" s="2">
        <v>7064</v>
      </c>
      <c r="I85" t="s">
        <v>523</v>
      </c>
      <c r="J85" t="s">
        <v>524</v>
      </c>
      <c r="K85" t="s">
        <v>525</v>
      </c>
      <c r="L85" t="s">
        <v>526</v>
      </c>
      <c r="M85" t="s">
        <v>527</v>
      </c>
      <c r="N85" t="s">
        <v>528</v>
      </c>
      <c r="O85" t="s">
        <v>529</v>
      </c>
      <c r="P85" t="s">
        <v>530</v>
      </c>
      <c r="Q85" t="str">
        <f>IF(Table2[[#This Row],[Discount_percentage]] &lt; 50%, "Low discount", "High discount")</f>
        <v>High discount</v>
      </c>
      <c r="R85" s="5">
        <f>Table2[[#This Row],[Actual_price]]*Table2[[#This Row],[Review_count]]</f>
        <v>2465336</v>
      </c>
      <c r="S85" s="5" t="str">
        <f>IF(Table2[[#This Row],[Discounted_price]] &lt; 200, "&lt; ₹200", IF(AND(Table2[[#This Row],[Discounted_price]] &gt; 200, Table2[[#This Row],[Discounted_price]] &lt; 500), "₹200-₹500", "&gt; ₹500"))</f>
        <v>&lt; ₹200</v>
      </c>
      <c r="T85" t="s">
        <v>12832</v>
      </c>
      <c r="U85" t="s">
        <v>12833</v>
      </c>
      <c r="V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5" s="4" t="str">
        <f>IF(Table2[[#This Row],[Rating]] &lt; 1, "0 - 1.0", IF(AND(Table2[[#This Row],[Rating]] &lt; 2,Table2[[#This Row],[Rating]] &gt; 1), "1.0 - 2.0", IF(AND(Table2[[#This Row],[Rating]] &lt; 3,Table2[[#This Row],[Rating]] &gt; 2), "2.0 - 3.0", IF(AND(Table2[[#This Row],[Rating]] &lt; 4, Table2[[#This Row],[Rating]]&gt; 3), "3.0 - 4.0", "4.0 - 5.0"))))</f>
        <v>4.0 - 5.0</v>
      </c>
      <c r="X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5" s="4" t="str">
        <f>IF(Table2[[#This Row],[Review_count]] &lt; 1000, "Low reviews", "High reviews")</f>
        <v>High reviews</v>
      </c>
      <c r="Z85" s="4">
        <f>(Table2[[#This Row],[Rating]] * Table2[[#This Row],[Review_count]])</f>
        <v>30375.199999999997</v>
      </c>
    </row>
    <row r="86" spans="1:26" x14ac:dyDescent="0.2">
      <c r="A86" t="s">
        <v>87</v>
      </c>
      <c r="B86" t="s">
        <v>88</v>
      </c>
      <c r="C86" t="s">
        <v>2</v>
      </c>
      <c r="D86" s="5">
        <v>154</v>
      </c>
      <c r="E86" s="5">
        <v>339</v>
      </c>
      <c r="F86" s="1">
        <v>0.55000000000000004</v>
      </c>
      <c r="G86">
        <v>4.3</v>
      </c>
      <c r="H86" s="2">
        <v>13391</v>
      </c>
      <c r="I86" t="s">
        <v>89</v>
      </c>
      <c r="J86" t="s">
        <v>90</v>
      </c>
      <c r="K86" t="s">
        <v>91</v>
      </c>
      <c r="L86" t="s">
        <v>92</v>
      </c>
      <c r="M86" t="s">
        <v>93</v>
      </c>
      <c r="N86" t="s">
        <v>94</v>
      </c>
      <c r="O86" t="s">
        <v>95</v>
      </c>
      <c r="P86" t="s">
        <v>96</v>
      </c>
      <c r="Q86" t="str">
        <f>IF(Table2[[#This Row],[Discount_percentage]] &lt; 50%, "Low discount", "High discount")</f>
        <v>High discount</v>
      </c>
      <c r="R86" s="5">
        <f>Table2[[#This Row],[Actual_price]]*Table2[[#This Row],[Review_count]]</f>
        <v>4539549</v>
      </c>
      <c r="S86" s="5" t="str">
        <f>IF(Table2[[#This Row],[Discounted_price]] &lt; 200, "&lt; ₹200", IF(AND(Table2[[#This Row],[Discounted_price]] &gt; 200, Table2[[#This Row],[Discounted_price]] &lt; 500), "₹200-₹500", "&gt; ₹500"))</f>
        <v>&lt; ₹200</v>
      </c>
      <c r="T86" t="s">
        <v>12832</v>
      </c>
      <c r="U86" t="s">
        <v>12833</v>
      </c>
      <c r="V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6" s="4" t="str">
        <f>IF(Table2[[#This Row],[Rating]] &lt; 1, "0 - 1.0", IF(AND(Table2[[#This Row],[Rating]] &lt; 2,Table2[[#This Row],[Rating]] &gt; 1), "1.0 - 2.0", IF(AND(Table2[[#This Row],[Rating]] &lt; 3,Table2[[#This Row],[Rating]] &gt; 2), "2.0 - 3.0", IF(AND(Table2[[#This Row],[Rating]] &lt; 4, Table2[[#This Row],[Rating]]&gt; 3), "3.0 - 4.0", "4.0 - 5.0"))))</f>
        <v>4.0 - 5.0</v>
      </c>
      <c r="X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6" s="4" t="str">
        <f>IF(Table2[[#This Row],[Review_count]] &lt; 1000, "Low reviews", "High reviews")</f>
        <v>High reviews</v>
      </c>
      <c r="Z86" s="4">
        <f>(Table2[[#This Row],[Rating]] * Table2[[#This Row],[Review_count]])</f>
        <v>57581.299999999996</v>
      </c>
    </row>
    <row r="87" spans="1:26" x14ac:dyDescent="0.2">
      <c r="A87" t="s">
        <v>35</v>
      </c>
      <c r="B87" t="s">
        <v>36</v>
      </c>
      <c r="C87" t="s">
        <v>2</v>
      </c>
      <c r="D87" s="5">
        <v>154</v>
      </c>
      <c r="E87" s="5">
        <v>399</v>
      </c>
      <c r="F87" s="1">
        <v>0.61</v>
      </c>
      <c r="G87">
        <v>4.2</v>
      </c>
      <c r="H87" s="2">
        <v>16905</v>
      </c>
      <c r="I87" t="s">
        <v>37</v>
      </c>
      <c r="J87" t="s">
        <v>38</v>
      </c>
      <c r="K87" t="s">
        <v>39</v>
      </c>
      <c r="L87" t="s">
        <v>40</v>
      </c>
      <c r="M87" t="s">
        <v>41</v>
      </c>
      <c r="N87" t="s">
        <v>12763</v>
      </c>
      <c r="O87" t="s">
        <v>42</v>
      </c>
      <c r="P87" t="s">
        <v>43</v>
      </c>
      <c r="Q87" t="str">
        <f>IF(Table2[[#This Row],[Discount_percentage]] &lt; 50%, "Low discount", "High discount")</f>
        <v>High discount</v>
      </c>
      <c r="R87" s="5">
        <f>Table2[[#This Row],[Actual_price]]*Table2[[#This Row],[Review_count]]</f>
        <v>6745095</v>
      </c>
      <c r="S87" s="5" t="str">
        <f>IF(Table2[[#This Row],[Discounted_price]] &lt; 200, "&lt; ₹200", IF(AND(Table2[[#This Row],[Discounted_price]] &gt; 200, Table2[[#This Row],[Discounted_price]] &lt; 500), "₹200-₹500", "&gt; ₹500"))</f>
        <v>&lt; ₹200</v>
      </c>
      <c r="T87" t="s">
        <v>12832</v>
      </c>
      <c r="U87" t="s">
        <v>12833</v>
      </c>
      <c r="V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7" s="4" t="str">
        <f>IF(Table2[[#This Row],[Rating]] &lt; 1, "0 - 1.0", IF(AND(Table2[[#This Row],[Rating]] &lt; 2,Table2[[#This Row],[Rating]] &gt; 1), "1.0 - 2.0", IF(AND(Table2[[#This Row],[Rating]] &lt; 3,Table2[[#This Row],[Rating]] &gt; 2), "2.0 - 3.0", IF(AND(Table2[[#This Row],[Rating]] &lt; 4, Table2[[#This Row],[Rating]]&gt; 3), "3.0 - 4.0", "4.0 - 5.0"))))</f>
        <v>4.0 - 5.0</v>
      </c>
      <c r="X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7" s="4" t="str">
        <f>IF(Table2[[#This Row],[Review_count]] &lt; 1000, "Low reviews", "High reviews")</f>
        <v>High reviews</v>
      </c>
      <c r="Z87" s="4">
        <f>(Table2[[#This Row],[Rating]] * Table2[[#This Row],[Review_count]])</f>
        <v>71001</v>
      </c>
    </row>
    <row r="88" spans="1:26" x14ac:dyDescent="0.2">
      <c r="A88" t="s">
        <v>7027</v>
      </c>
      <c r="B88" t="s">
        <v>7028</v>
      </c>
      <c r="C88" t="s">
        <v>5461</v>
      </c>
      <c r="D88" s="5">
        <v>157</v>
      </c>
      <c r="E88" s="5">
        <v>160</v>
      </c>
      <c r="F88" s="1">
        <v>0.02</v>
      </c>
      <c r="G88">
        <v>4.5</v>
      </c>
      <c r="H88" s="2">
        <v>4428</v>
      </c>
      <c r="I88" t="s">
        <v>7029</v>
      </c>
      <c r="J88" t="s">
        <v>7030</v>
      </c>
      <c r="K88" t="s">
        <v>7031</v>
      </c>
      <c r="L88" t="s">
        <v>7032</v>
      </c>
      <c r="M88" t="s">
        <v>7033</v>
      </c>
      <c r="N88" t="s">
        <v>7034</v>
      </c>
      <c r="O88" t="s">
        <v>7035</v>
      </c>
      <c r="P88" t="s">
        <v>7036</v>
      </c>
      <c r="Q88" t="str">
        <f>IF(Table2[[#This Row],[Discount_percentage]] &lt; 50%, "Low discount", "High discount")</f>
        <v>Low discount</v>
      </c>
      <c r="R88" s="5">
        <f>Table2[[#This Row],[Actual_price]]*Table2[[#This Row],[Review_count]]</f>
        <v>708480</v>
      </c>
      <c r="S88" s="5" t="str">
        <f>IF(Table2[[#This Row],[Discounted_price]] &lt; 200, "&lt; ₹200", IF(AND(Table2[[#This Row],[Discounted_price]] &gt; 200, Table2[[#This Row],[Discounted_price]] &lt; 500), "₹200-₹500", "&gt; ₹500"))</f>
        <v>&lt; ₹200</v>
      </c>
      <c r="T88" t="s">
        <v>12834</v>
      </c>
      <c r="U88" t="s">
        <v>12835</v>
      </c>
      <c r="V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88" s="4" t="str">
        <f>IF(Table2[[#This Row],[Rating]] &lt; 1, "0 - 1.0", IF(AND(Table2[[#This Row],[Rating]] &lt; 2,Table2[[#This Row],[Rating]] &gt; 1), "1.0 - 2.0", IF(AND(Table2[[#This Row],[Rating]] &lt; 3,Table2[[#This Row],[Rating]] &gt; 2), "2.0 - 3.0", IF(AND(Table2[[#This Row],[Rating]] &lt; 4, Table2[[#This Row],[Rating]]&gt; 3), "3.0 - 4.0", "4.0 - 5.0"))))</f>
        <v>4.0 - 5.0</v>
      </c>
      <c r="X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8" s="4" t="str">
        <f>IF(Table2[[#This Row],[Review_count]] &lt; 1000, "Low reviews", "High reviews")</f>
        <v>High reviews</v>
      </c>
      <c r="Z88" s="4">
        <f>(Table2[[#This Row],[Rating]] * Table2[[#This Row],[Review_count]])</f>
        <v>19926</v>
      </c>
    </row>
    <row r="89" spans="1:26" x14ac:dyDescent="0.2">
      <c r="A89" t="s">
        <v>5459</v>
      </c>
      <c r="B89" t="s">
        <v>5460</v>
      </c>
      <c r="C89" t="s">
        <v>5461</v>
      </c>
      <c r="D89" s="5">
        <v>157</v>
      </c>
      <c r="E89" s="5">
        <v>160</v>
      </c>
      <c r="F89" s="1">
        <v>0.02</v>
      </c>
      <c r="G89">
        <v>4.5</v>
      </c>
      <c r="H89" s="2">
        <v>8618</v>
      </c>
      <c r="I89" t="s">
        <v>5462</v>
      </c>
      <c r="J89" t="s">
        <v>5463</v>
      </c>
      <c r="K89" t="s">
        <v>5464</v>
      </c>
      <c r="L89" t="s">
        <v>5465</v>
      </c>
      <c r="M89" t="s">
        <v>5466</v>
      </c>
      <c r="N89" t="s">
        <v>5467</v>
      </c>
      <c r="O89" t="s">
        <v>5468</v>
      </c>
      <c r="P89" t="s">
        <v>5469</v>
      </c>
      <c r="Q89" t="str">
        <f>IF(Table2[[#This Row],[Discount_percentage]] &lt; 50%, "Low discount", "High discount")</f>
        <v>Low discount</v>
      </c>
      <c r="R89" s="5">
        <f>Table2[[#This Row],[Actual_price]]*Table2[[#This Row],[Review_count]]</f>
        <v>1378880</v>
      </c>
      <c r="S89" s="5" t="str">
        <f>IF(Table2[[#This Row],[Discounted_price]] &lt; 200, "&lt; ₹200", IF(AND(Table2[[#This Row],[Discounted_price]] &gt; 200, Table2[[#This Row],[Discounted_price]] &lt; 500), "₹200-₹500", "&gt; ₹500"))</f>
        <v>&lt; ₹200</v>
      </c>
      <c r="T89" t="s">
        <v>12834</v>
      </c>
      <c r="U89" t="s">
        <v>12835</v>
      </c>
      <c r="V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89" s="4" t="str">
        <f>IF(Table2[[#This Row],[Rating]] &lt; 1, "0 - 1.0", IF(AND(Table2[[#This Row],[Rating]] &lt; 2,Table2[[#This Row],[Rating]] &gt; 1), "1.0 - 2.0", IF(AND(Table2[[#This Row],[Rating]] &lt; 3,Table2[[#This Row],[Rating]] &gt; 2), "2.0 - 3.0", IF(AND(Table2[[#This Row],[Rating]] &lt; 4, Table2[[#This Row],[Rating]]&gt; 3), "3.0 - 4.0", "4.0 - 5.0"))))</f>
        <v>4.0 - 5.0</v>
      </c>
      <c r="X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9" s="4" t="str">
        <f>IF(Table2[[#This Row],[Review_count]] &lt; 1000, "Low reviews", "High reviews")</f>
        <v>High reviews</v>
      </c>
      <c r="Z89" s="4">
        <f>(Table2[[#This Row],[Rating]] * Table2[[#This Row],[Review_count]])</f>
        <v>38781</v>
      </c>
    </row>
    <row r="90" spans="1:26" x14ac:dyDescent="0.2">
      <c r="A90" t="s">
        <v>5964</v>
      </c>
      <c r="B90" t="s">
        <v>5965</v>
      </c>
      <c r="C90" t="s">
        <v>4914</v>
      </c>
      <c r="D90" s="5">
        <v>159</v>
      </c>
      <c r="E90" s="5">
        <v>180</v>
      </c>
      <c r="F90" s="1">
        <v>0.12</v>
      </c>
      <c r="G90">
        <v>4.3</v>
      </c>
      <c r="H90" s="2">
        <v>989</v>
      </c>
      <c r="I90" t="s">
        <v>5966</v>
      </c>
      <c r="J90" t="s">
        <v>5967</v>
      </c>
      <c r="K90" t="s">
        <v>5968</v>
      </c>
      <c r="L90" t="s">
        <v>5969</v>
      </c>
      <c r="M90" t="s">
        <v>5970</v>
      </c>
      <c r="N90" t="s">
        <v>5971</v>
      </c>
      <c r="O90" t="s">
        <v>5972</v>
      </c>
      <c r="P90" t="s">
        <v>5973</v>
      </c>
      <c r="Q90" t="str">
        <f>IF(Table2[[#This Row],[Discount_percentage]] &lt; 50%, "Low discount", "High discount")</f>
        <v>Low discount</v>
      </c>
      <c r="R90" s="5">
        <f>Table2[[#This Row],[Actual_price]]*Table2[[#This Row],[Review_count]]</f>
        <v>178020</v>
      </c>
      <c r="S90" s="5" t="str">
        <f>IF(Table2[[#This Row],[Discounted_price]] &lt; 200, "&lt; ₹200", IF(AND(Table2[[#This Row],[Discounted_price]] &gt; 200, Table2[[#This Row],[Discounted_price]] &lt; 500), "₹200-₹500", "&gt; ₹500"))</f>
        <v>&lt; ₹200</v>
      </c>
      <c r="T90" t="s">
        <v>12838</v>
      </c>
      <c r="U90" t="s">
        <v>12845</v>
      </c>
      <c r="V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0" s="4" t="str">
        <f>IF(Table2[[#This Row],[Rating]] &lt; 1, "0 - 1.0", IF(AND(Table2[[#This Row],[Rating]] &lt; 2,Table2[[#This Row],[Rating]] &gt; 1), "1.0 - 2.0", IF(AND(Table2[[#This Row],[Rating]] &lt; 3,Table2[[#This Row],[Rating]] &gt; 2), "2.0 - 3.0", IF(AND(Table2[[#This Row],[Rating]] &lt; 4, Table2[[#This Row],[Rating]]&gt; 3), "3.0 - 4.0", "4.0 - 5.0"))))</f>
        <v>4.0 - 5.0</v>
      </c>
      <c r="X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0" s="4" t="str">
        <f>IF(Table2[[#This Row],[Review_count]] &lt; 1000, "Low reviews", "High reviews")</f>
        <v>Low reviews</v>
      </c>
      <c r="Z90" s="4">
        <f>(Table2[[#This Row],[Rating]] * Table2[[#This Row],[Review_count]])</f>
        <v>4252.7</v>
      </c>
    </row>
    <row r="91" spans="1:26" x14ac:dyDescent="0.2">
      <c r="A91" t="s">
        <v>122</v>
      </c>
      <c r="B91" t="s">
        <v>123</v>
      </c>
      <c r="C91" t="s">
        <v>2</v>
      </c>
      <c r="D91" s="5">
        <v>159</v>
      </c>
      <c r="E91" s="5">
        <v>399</v>
      </c>
      <c r="F91" s="1">
        <v>0.6</v>
      </c>
      <c r="G91">
        <v>4.0999999999999996</v>
      </c>
      <c r="H91" s="2">
        <v>4768</v>
      </c>
      <c r="I91" t="s">
        <v>37</v>
      </c>
      <c r="J91" t="s">
        <v>124</v>
      </c>
      <c r="K91" t="s">
        <v>125</v>
      </c>
      <c r="L91" t="s">
        <v>126</v>
      </c>
      <c r="M91" t="s">
        <v>127</v>
      </c>
      <c r="N91" t="s">
        <v>128</v>
      </c>
      <c r="O91" t="s">
        <v>129</v>
      </c>
      <c r="P91" t="s">
        <v>130</v>
      </c>
      <c r="Q91" t="str">
        <f>IF(Table2[[#This Row],[Discount_percentage]] &lt; 50%, "Low discount", "High discount")</f>
        <v>High discount</v>
      </c>
      <c r="R91" s="5">
        <f>Table2[[#This Row],[Actual_price]]*Table2[[#This Row],[Review_count]]</f>
        <v>1902432</v>
      </c>
      <c r="S91" s="5" t="str">
        <f>IF(Table2[[#This Row],[Discounted_price]] &lt; 200, "&lt; ₹200", IF(AND(Table2[[#This Row],[Discounted_price]] &gt; 200, Table2[[#This Row],[Discounted_price]] &lt; 500), "₹200-₹500", "&gt; ₹500"))</f>
        <v>&lt; ₹200</v>
      </c>
      <c r="T91" t="s">
        <v>12832</v>
      </c>
      <c r="U91" t="s">
        <v>12833</v>
      </c>
      <c r="V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1" s="4" t="str">
        <f>IF(Table2[[#This Row],[Rating]] &lt; 1, "0 - 1.0", IF(AND(Table2[[#This Row],[Rating]] &lt; 2,Table2[[#This Row],[Rating]] &gt; 1), "1.0 - 2.0", IF(AND(Table2[[#This Row],[Rating]] &lt; 3,Table2[[#This Row],[Rating]] &gt; 2), "2.0 - 3.0", IF(AND(Table2[[#This Row],[Rating]] &lt; 4, Table2[[#This Row],[Rating]]&gt; 3), "3.0 - 4.0", "4.0 - 5.0"))))</f>
        <v>4.0 - 5.0</v>
      </c>
      <c r="X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1" s="4" t="str">
        <f>IF(Table2[[#This Row],[Review_count]] &lt; 1000, "Low reviews", "High reviews")</f>
        <v>High reviews</v>
      </c>
      <c r="Z91" s="4">
        <f>(Table2[[#This Row],[Rating]] * Table2[[#This Row],[Review_count]])</f>
        <v>19548.8</v>
      </c>
    </row>
    <row r="92" spans="1:26" x14ac:dyDescent="0.2">
      <c r="A92" t="s">
        <v>1995</v>
      </c>
      <c r="B92" t="s">
        <v>1996</v>
      </c>
      <c r="C92" t="s">
        <v>2</v>
      </c>
      <c r="D92" s="5">
        <v>159</v>
      </c>
      <c r="E92" s="5">
        <v>595</v>
      </c>
      <c r="F92" s="1">
        <v>0.73</v>
      </c>
      <c r="G92">
        <v>4.3</v>
      </c>
      <c r="H92" s="2">
        <v>14184</v>
      </c>
      <c r="I92" t="s">
        <v>1997</v>
      </c>
      <c r="J92" t="s">
        <v>1998</v>
      </c>
      <c r="K92" t="s">
        <v>1999</v>
      </c>
      <c r="L92" t="s">
        <v>2000</v>
      </c>
      <c r="M92" t="s">
        <v>2001</v>
      </c>
      <c r="N92" t="s">
        <v>2002</v>
      </c>
      <c r="O92" t="s">
        <v>2003</v>
      </c>
      <c r="P92" t="s">
        <v>2004</v>
      </c>
      <c r="Q92" t="str">
        <f>IF(Table2[[#This Row],[Discount_percentage]] &lt; 50%, "Low discount", "High discount")</f>
        <v>High discount</v>
      </c>
      <c r="R92" s="5">
        <f>Table2[[#This Row],[Actual_price]]*Table2[[#This Row],[Review_count]]</f>
        <v>8439480</v>
      </c>
      <c r="S92" s="5" t="str">
        <f>IF(Table2[[#This Row],[Discounted_price]] &lt; 200, "&lt; ₹200", IF(AND(Table2[[#This Row],[Discounted_price]] &gt; 200, Table2[[#This Row],[Discounted_price]] &lt; 500), "₹200-₹500", "&gt; ₹500"))</f>
        <v>&lt; ₹200</v>
      </c>
      <c r="T92" t="s">
        <v>12832</v>
      </c>
      <c r="U92" t="s">
        <v>12833</v>
      </c>
      <c r="V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2" s="4" t="str">
        <f>IF(Table2[[#This Row],[Rating]] &lt; 1, "0 - 1.0", IF(AND(Table2[[#This Row],[Rating]] &lt; 2,Table2[[#This Row],[Rating]] &gt; 1), "1.0 - 2.0", IF(AND(Table2[[#This Row],[Rating]] &lt; 3,Table2[[#This Row],[Rating]] &gt; 2), "2.0 - 3.0", IF(AND(Table2[[#This Row],[Rating]] &lt; 4, Table2[[#This Row],[Rating]]&gt; 3), "3.0 - 4.0", "4.0 - 5.0"))))</f>
        <v>4.0 - 5.0</v>
      </c>
      <c r="X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2" s="4" t="str">
        <f>IF(Table2[[#This Row],[Review_count]] &lt; 1000, "Low reviews", "High reviews")</f>
        <v>High reviews</v>
      </c>
      <c r="Z92" s="4">
        <f>(Table2[[#This Row],[Rating]] * Table2[[#This Row],[Review_count]])</f>
        <v>60991.199999999997</v>
      </c>
    </row>
    <row r="93" spans="1:26" x14ac:dyDescent="0.2">
      <c r="A93" t="s">
        <v>9362</v>
      </c>
      <c r="B93" t="s">
        <v>9363</v>
      </c>
      <c r="C93" t="s">
        <v>9025</v>
      </c>
      <c r="D93" s="5">
        <v>160</v>
      </c>
      <c r="E93" s="5">
        <v>299</v>
      </c>
      <c r="F93" s="1">
        <v>0.46</v>
      </c>
      <c r="G93">
        <v>4.5999999999999996</v>
      </c>
      <c r="H93" s="2">
        <v>2781</v>
      </c>
      <c r="I93" t="s">
        <v>9364</v>
      </c>
      <c r="J93" t="s">
        <v>9365</v>
      </c>
      <c r="K93" t="s">
        <v>9366</v>
      </c>
      <c r="L93" t="s">
        <v>9367</v>
      </c>
      <c r="M93" t="s">
        <v>9368</v>
      </c>
      <c r="N93" t="s">
        <v>9369</v>
      </c>
      <c r="O93" t="s">
        <v>9370</v>
      </c>
      <c r="P93" t="s">
        <v>9371</v>
      </c>
      <c r="Q93" t="str">
        <f>IF(Table2[[#This Row],[Discount_percentage]] &lt; 50%, "Low discount", "High discount")</f>
        <v>Low discount</v>
      </c>
      <c r="R93" s="5">
        <f>Table2[[#This Row],[Actual_price]]*Table2[[#This Row],[Review_count]]</f>
        <v>831519</v>
      </c>
      <c r="S93" s="5" t="str">
        <f>IF(Table2[[#This Row],[Discounted_price]] &lt; 200, "&lt; ₹200", IF(AND(Table2[[#This Row],[Discounted_price]] &gt; 200, Table2[[#This Row],[Discounted_price]] &lt; 500), "₹200-₹500", "&gt; ₹500"))</f>
        <v>&lt; ₹200</v>
      </c>
      <c r="T93" t="s">
        <v>12836</v>
      </c>
      <c r="U93" t="s">
        <v>12837</v>
      </c>
      <c r="V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3" s="4" t="str">
        <f>IF(Table2[[#This Row],[Rating]] &lt; 1, "0 - 1.0", IF(AND(Table2[[#This Row],[Rating]] &lt; 2,Table2[[#This Row],[Rating]] &gt; 1), "1.0 - 2.0", IF(AND(Table2[[#This Row],[Rating]] &lt; 3,Table2[[#This Row],[Rating]] &gt; 2), "2.0 - 3.0", IF(AND(Table2[[#This Row],[Rating]] &lt; 4, Table2[[#This Row],[Rating]]&gt; 3), "3.0 - 4.0", "4.0 - 5.0"))))</f>
        <v>4.0 - 5.0</v>
      </c>
      <c r="X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3" s="4" t="str">
        <f>IF(Table2[[#This Row],[Review_count]] &lt; 1000, "Low reviews", "High reviews")</f>
        <v>High reviews</v>
      </c>
      <c r="Z93" s="4">
        <f>(Table2[[#This Row],[Rating]] * Table2[[#This Row],[Review_count]])</f>
        <v>12792.599999999999</v>
      </c>
    </row>
    <row r="94" spans="1:26" x14ac:dyDescent="0.2">
      <c r="A94" t="s">
        <v>11667</v>
      </c>
      <c r="B94" t="s">
        <v>11668</v>
      </c>
      <c r="C94" t="s">
        <v>9025</v>
      </c>
      <c r="D94" s="5">
        <v>161</v>
      </c>
      <c r="E94" s="5">
        <v>300</v>
      </c>
      <c r="F94" s="1">
        <v>0.46</v>
      </c>
      <c r="G94">
        <v>2.6</v>
      </c>
      <c r="H94" s="2">
        <v>24</v>
      </c>
      <c r="I94" t="s">
        <v>11669</v>
      </c>
      <c r="J94" t="s">
        <v>11670</v>
      </c>
      <c r="K94" t="s">
        <v>11671</v>
      </c>
      <c r="L94" t="s">
        <v>11672</v>
      </c>
      <c r="M94" t="s">
        <v>11673</v>
      </c>
      <c r="N94" t="s">
        <v>11674</v>
      </c>
      <c r="O94" t="s">
        <v>11675</v>
      </c>
      <c r="P94" t="s">
        <v>11676</v>
      </c>
      <c r="Q94" t="str">
        <f>IF(Table2[[#This Row],[Discount_percentage]] &lt; 50%, "Low discount", "High discount")</f>
        <v>Low discount</v>
      </c>
      <c r="R94" s="5">
        <f>Table2[[#This Row],[Actual_price]]*Table2[[#This Row],[Review_count]]</f>
        <v>7200</v>
      </c>
      <c r="S94" s="5" t="str">
        <f>IF(Table2[[#This Row],[Discounted_price]] &lt; 200, "&lt; ₹200", IF(AND(Table2[[#This Row],[Discounted_price]] &gt; 200, Table2[[#This Row],[Discounted_price]] &lt; 500), "₹200-₹500", "&gt; ₹500"))</f>
        <v>&lt; ₹200</v>
      </c>
      <c r="T94" t="s">
        <v>12836</v>
      </c>
      <c r="U94" t="s">
        <v>12837</v>
      </c>
      <c r="V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4" s="4" t="str">
        <f>IF(Table2[[#This Row],[Rating]] &lt; 1, "0 - 1.0", IF(AND(Table2[[#This Row],[Rating]] &lt; 2,Table2[[#This Row],[Rating]] &gt; 1), "1.0 - 2.0", IF(AND(Table2[[#This Row],[Rating]] &lt; 3,Table2[[#This Row],[Rating]] &gt; 2), "2.0 - 3.0", IF(AND(Table2[[#This Row],[Rating]] &lt; 4, Table2[[#This Row],[Rating]]&gt; 3), "3.0 - 4.0", "4.0 - 5.0"))))</f>
        <v>2.0 - 3.0</v>
      </c>
      <c r="X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4" s="4" t="str">
        <f>IF(Table2[[#This Row],[Review_count]] &lt; 1000, "Low reviews", "High reviews")</f>
        <v>Low reviews</v>
      </c>
      <c r="Z94" s="4">
        <f>(Table2[[#This Row],[Rating]] * Table2[[#This Row],[Review_count]])</f>
        <v>62.400000000000006</v>
      </c>
    </row>
    <row r="95" spans="1:26" x14ac:dyDescent="0.2">
      <c r="A95" t="s">
        <v>7883</v>
      </c>
      <c r="B95" t="s">
        <v>7884</v>
      </c>
      <c r="C95" t="s">
        <v>6079</v>
      </c>
      <c r="D95" s="5">
        <v>165</v>
      </c>
      <c r="E95" s="5">
        <v>165</v>
      </c>
      <c r="F95" s="1">
        <v>0</v>
      </c>
      <c r="G95">
        <v>4.5</v>
      </c>
      <c r="H95" s="2">
        <v>1674</v>
      </c>
      <c r="I95" t="s">
        <v>7885</v>
      </c>
      <c r="J95" t="s">
        <v>7886</v>
      </c>
      <c r="K95" t="s">
        <v>7887</v>
      </c>
      <c r="L95" t="s">
        <v>7888</v>
      </c>
      <c r="M95" t="s">
        <v>7889</v>
      </c>
      <c r="N95" t="s">
        <v>7890</v>
      </c>
      <c r="O95" t="s">
        <v>7891</v>
      </c>
      <c r="P95" t="s">
        <v>7892</v>
      </c>
      <c r="Q95" t="str">
        <f>IF(Table2[[#This Row],[Discount_percentage]] &lt; 50%, "Low discount", "High discount")</f>
        <v>Low discount</v>
      </c>
      <c r="R95" s="5">
        <f>Table2[[#This Row],[Actual_price]]*Table2[[#This Row],[Review_count]]</f>
        <v>276210</v>
      </c>
      <c r="S95" s="5" t="str">
        <f>IF(Table2[[#This Row],[Discounted_price]] &lt; 200, "&lt; ₹200", IF(AND(Table2[[#This Row],[Discounted_price]] &gt; 200, Table2[[#This Row],[Discounted_price]] &lt; 500), "₹200-₹500", "&gt; ₹500"))</f>
        <v>&lt; ₹200</v>
      </c>
      <c r="T95" t="s">
        <v>12834</v>
      </c>
      <c r="U95" t="s">
        <v>12835</v>
      </c>
      <c r="V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95" s="4" t="str">
        <f>IF(Table2[[#This Row],[Rating]] &lt; 1, "0 - 1.0", IF(AND(Table2[[#This Row],[Rating]] &lt; 2,Table2[[#This Row],[Rating]] &gt; 1), "1.0 - 2.0", IF(AND(Table2[[#This Row],[Rating]] &lt; 3,Table2[[#This Row],[Rating]] &gt; 2), "2.0 - 3.0", IF(AND(Table2[[#This Row],[Rating]] &lt; 4, Table2[[#This Row],[Rating]]&gt; 3), "3.0 - 4.0", "4.0 - 5.0"))))</f>
        <v>4.0 - 5.0</v>
      </c>
      <c r="X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5" s="4" t="str">
        <f>IF(Table2[[#This Row],[Review_count]] &lt; 1000, "Low reviews", "High reviews")</f>
        <v>High reviews</v>
      </c>
      <c r="Z95" s="4">
        <f>(Table2[[#This Row],[Rating]] * Table2[[#This Row],[Review_count]])</f>
        <v>7533</v>
      </c>
    </row>
    <row r="96" spans="1:26" x14ac:dyDescent="0.2">
      <c r="A96" t="s">
        <v>5399</v>
      </c>
      <c r="B96" t="s">
        <v>5400</v>
      </c>
      <c r="C96" t="s">
        <v>5205</v>
      </c>
      <c r="D96" s="5">
        <v>169</v>
      </c>
      <c r="E96" s="5">
        <v>299</v>
      </c>
      <c r="F96" s="1">
        <v>0.43</v>
      </c>
      <c r="G96">
        <v>4.4000000000000004</v>
      </c>
      <c r="H96" s="2">
        <v>5176</v>
      </c>
      <c r="I96" t="s">
        <v>5401</v>
      </c>
      <c r="J96" t="s">
        <v>5402</v>
      </c>
      <c r="K96" t="s">
        <v>5403</v>
      </c>
      <c r="L96" t="s">
        <v>5404</v>
      </c>
      <c r="M96" t="s">
        <v>5405</v>
      </c>
      <c r="N96" t="s">
        <v>5406</v>
      </c>
      <c r="O96" t="s">
        <v>5407</v>
      </c>
      <c r="P96" t="s">
        <v>5408</v>
      </c>
      <c r="Q96" t="str">
        <f>IF(Table2[[#This Row],[Discount_percentage]] &lt; 50%, "Low discount", "High discount")</f>
        <v>Low discount</v>
      </c>
      <c r="R96" s="5">
        <f>Table2[[#This Row],[Actual_price]]*Table2[[#This Row],[Review_count]]</f>
        <v>1547624</v>
      </c>
      <c r="S96" s="5" t="str">
        <f>IF(Table2[[#This Row],[Discounted_price]] &lt; 200, "&lt; ₹200", IF(AND(Table2[[#This Row],[Discounted_price]] &gt; 200, Table2[[#This Row],[Discounted_price]] &lt; 500), "₹200-₹500", "&gt; ₹500"))</f>
        <v>&lt; ₹200</v>
      </c>
      <c r="T96" t="s">
        <v>12832</v>
      </c>
      <c r="U96" t="s">
        <v>12833</v>
      </c>
      <c r="V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6" s="4" t="str">
        <f>IF(Table2[[#This Row],[Rating]] &lt; 1, "0 - 1.0", IF(AND(Table2[[#This Row],[Rating]] &lt; 2,Table2[[#This Row],[Rating]] &gt; 1), "1.0 - 2.0", IF(AND(Table2[[#This Row],[Rating]] &lt; 3,Table2[[#This Row],[Rating]] &gt; 2), "2.0 - 3.0", IF(AND(Table2[[#This Row],[Rating]] &lt; 4, Table2[[#This Row],[Rating]]&gt; 3), "3.0 - 4.0", "4.0 - 5.0"))))</f>
        <v>4.0 - 5.0</v>
      </c>
      <c r="X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6" s="4" t="str">
        <f>IF(Table2[[#This Row],[Review_count]] &lt; 1000, "Low reviews", "High reviews")</f>
        <v>High reviews</v>
      </c>
      <c r="Z96" s="4">
        <f>(Table2[[#This Row],[Rating]] * Table2[[#This Row],[Review_count]])</f>
        <v>22774.400000000001</v>
      </c>
    </row>
    <row r="97" spans="1:26" x14ac:dyDescent="0.2">
      <c r="A97" t="s">
        <v>1879</v>
      </c>
      <c r="B97" t="s">
        <v>1880</v>
      </c>
      <c r="C97" t="s">
        <v>104</v>
      </c>
      <c r="D97" s="5">
        <v>173</v>
      </c>
      <c r="E97" s="5">
        <v>999</v>
      </c>
      <c r="F97" s="1">
        <v>0.83</v>
      </c>
      <c r="G97">
        <v>4.3</v>
      </c>
      <c r="H97" s="2">
        <v>1237</v>
      </c>
      <c r="I97" t="s">
        <v>1881</v>
      </c>
      <c r="J97" t="s">
        <v>1882</v>
      </c>
      <c r="K97" t="s">
        <v>1883</v>
      </c>
      <c r="L97" t="s">
        <v>1884</v>
      </c>
      <c r="M97" t="s">
        <v>1885</v>
      </c>
      <c r="N97" t="s">
        <v>1886</v>
      </c>
      <c r="O97" t="s">
        <v>1887</v>
      </c>
      <c r="P97" t="s">
        <v>1888</v>
      </c>
      <c r="Q97" t="str">
        <f>IF(Table2[[#This Row],[Discount_percentage]] &lt; 50%, "Low discount", "High discount")</f>
        <v>High discount</v>
      </c>
      <c r="R97" s="5">
        <f>Table2[[#This Row],[Actual_price]]*Table2[[#This Row],[Review_count]]</f>
        <v>1235763</v>
      </c>
      <c r="S97" s="5" t="str">
        <f>IF(Table2[[#This Row],[Discounted_price]] &lt; 200, "&lt; ₹200", IF(AND(Table2[[#This Row],[Discounted_price]] &gt; 200, Table2[[#This Row],[Discounted_price]] &lt; 500), "₹200-₹500", "&gt; ₹500"))</f>
        <v>&lt; ₹200</v>
      </c>
      <c r="T97" t="s">
        <v>12838</v>
      </c>
      <c r="U97" t="s">
        <v>12842</v>
      </c>
      <c r="V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7" s="4" t="str">
        <f>IF(Table2[[#This Row],[Rating]] &lt; 1, "0 - 1.0", IF(AND(Table2[[#This Row],[Rating]] &lt; 2,Table2[[#This Row],[Rating]] &gt; 1), "1.0 - 2.0", IF(AND(Table2[[#This Row],[Rating]] &lt; 3,Table2[[#This Row],[Rating]] &gt; 2), "2.0 - 3.0", IF(AND(Table2[[#This Row],[Rating]] &lt; 4, Table2[[#This Row],[Rating]]&gt; 3), "3.0 - 4.0", "4.0 - 5.0"))))</f>
        <v>4.0 - 5.0</v>
      </c>
      <c r="X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7" s="4" t="str">
        <f>IF(Table2[[#This Row],[Review_count]] &lt; 1000, "Low reviews", "High reviews")</f>
        <v>High reviews</v>
      </c>
      <c r="Z97" s="4">
        <f>(Table2[[#This Row],[Rating]] * Table2[[#This Row],[Review_count]])</f>
        <v>5319.0999999999995</v>
      </c>
    </row>
    <row r="98" spans="1:26" x14ac:dyDescent="0.2">
      <c r="A98" t="s">
        <v>7047</v>
      </c>
      <c r="B98" t="s">
        <v>7048</v>
      </c>
      <c r="C98" t="s">
        <v>4749</v>
      </c>
      <c r="D98" s="5">
        <v>175</v>
      </c>
      <c r="E98" s="5">
        <v>499</v>
      </c>
      <c r="F98" s="1">
        <v>0.65</v>
      </c>
      <c r="G98">
        <v>4.0999999999999996</v>
      </c>
      <c r="H98" s="2">
        <v>21</v>
      </c>
      <c r="I98" t="s">
        <v>7049</v>
      </c>
      <c r="J98" t="s">
        <v>7050</v>
      </c>
      <c r="K98" t="s">
        <v>7051</v>
      </c>
      <c r="L98" t="s">
        <v>7052</v>
      </c>
      <c r="M98" t="s">
        <v>7053</v>
      </c>
      <c r="N98" t="s">
        <v>7054</v>
      </c>
      <c r="O98" t="s">
        <v>7055</v>
      </c>
      <c r="P98" t="s">
        <v>7056</v>
      </c>
      <c r="Q98" t="str">
        <f>IF(Table2[[#This Row],[Discount_percentage]] &lt; 50%, "Low discount", "High discount")</f>
        <v>High discount</v>
      </c>
      <c r="R98" s="5">
        <f>Table2[[#This Row],[Actual_price]]*Table2[[#This Row],[Review_count]]</f>
        <v>10479</v>
      </c>
      <c r="S98" s="5" t="str">
        <f>IF(Table2[[#This Row],[Discounted_price]] &lt; 200, "&lt; ₹200", IF(AND(Table2[[#This Row],[Discounted_price]] &gt; 200, Table2[[#This Row],[Discounted_price]] &lt; 500), "₹200-₹500", "&gt; ₹500"))</f>
        <v>&lt; ₹200</v>
      </c>
      <c r="T98" t="s">
        <v>12832</v>
      </c>
      <c r="U98" t="s">
        <v>12833</v>
      </c>
      <c r="V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8" s="4" t="str">
        <f>IF(Table2[[#This Row],[Rating]] &lt; 1, "0 - 1.0", IF(AND(Table2[[#This Row],[Rating]] &lt; 2,Table2[[#This Row],[Rating]] &gt; 1), "1.0 - 2.0", IF(AND(Table2[[#This Row],[Rating]] &lt; 3,Table2[[#This Row],[Rating]] &gt; 2), "2.0 - 3.0", IF(AND(Table2[[#This Row],[Rating]] &lt; 4, Table2[[#This Row],[Rating]]&gt; 3), "3.0 - 4.0", "4.0 - 5.0"))))</f>
        <v>4.0 - 5.0</v>
      </c>
      <c r="X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8" s="4" t="str">
        <f>IF(Table2[[#This Row],[Review_count]] &lt; 1000, "Low reviews", "High reviews")</f>
        <v>Low reviews</v>
      </c>
      <c r="Z98" s="4">
        <f>(Table2[[#This Row],[Rating]] * Table2[[#This Row],[Review_count]])</f>
        <v>86.1</v>
      </c>
    </row>
    <row r="99" spans="1:26" x14ac:dyDescent="0.2">
      <c r="A99" t="s">
        <v>51</v>
      </c>
      <c r="B99" t="s">
        <v>52</v>
      </c>
      <c r="C99" t="s">
        <v>2</v>
      </c>
      <c r="D99" s="5">
        <v>176.63</v>
      </c>
      <c r="E99" s="5">
        <v>499</v>
      </c>
      <c r="F99" s="1">
        <v>0.65</v>
      </c>
      <c r="G99">
        <v>4.0999999999999996</v>
      </c>
      <c r="H99" s="2">
        <v>15188</v>
      </c>
      <c r="I99" t="s">
        <v>53</v>
      </c>
      <c r="J99" t="s">
        <v>54</v>
      </c>
      <c r="K99" t="s">
        <v>55</v>
      </c>
      <c r="L99" t="s">
        <v>56</v>
      </c>
      <c r="M99" t="s">
        <v>57</v>
      </c>
      <c r="N99" t="s">
        <v>58</v>
      </c>
      <c r="O99" t="s">
        <v>59</v>
      </c>
      <c r="P99" t="s">
        <v>60</v>
      </c>
      <c r="Q99" t="str">
        <f>IF(Table2[[#This Row],[Discount_percentage]] &lt; 50%, "Low discount", "High discount")</f>
        <v>High discount</v>
      </c>
      <c r="R99" s="5">
        <f>Table2[[#This Row],[Actual_price]]*Table2[[#This Row],[Review_count]]</f>
        <v>7578812</v>
      </c>
      <c r="S99" s="5" t="str">
        <f>IF(Table2[[#This Row],[Discounted_price]] &lt; 200, "&lt; ₹200", IF(AND(Table2[[#This Row],[Discounted_price]] &gt; 200, Table2[[#This Row],[Discounted_price]] &lt; 500), "₹200-₹500", "&gt; ₹500"))</f>
        <v>&lt; ₹200</v>
      </c>
      <c r="T99" t="s">
        <v>12832</v>
      </c>
      <c r="U99" t="s">
        <v>12833</v>
      </c>
      <c r="V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9" s="4" t="str">
        <f>IF(Table2[[#This Row],[Rating]] &lt; 1, "0 - 1.0", IF(AND(Table2[[#This Row],[Rating]] &lt; 2,Table2[[#This Row],[Rating]] &gt; 1), "1.0 - 2.0", IF(AND(Table2[[#This Row],[Rating]] &lt; 3,Table2[[#This Row],[Rating]] &gt; 2), "2.0 - 3.0", IF(AND(Table2[[#This Row],[Rating]] &lt; 4, Table2[[#This Row],[Rating]]&gt; 3), "3.0 - 4.0", "4.0 - 5.0"))))</f>
        <v>4.0 - 5.0</v>
      </c>
      <c r="X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9" s="4" t="str">
        <f>IF(Table2[[#This Row],[Review_count]] &lt; 1000, "Low reviews", "High reviews")</f>
        <v>High reviews</v>
      </c>
      <c r="Z99" s="4">
        <f>(Table2[[#This Row],[Rating]] * Table2[[#This Row],[Review_count]])</f>
        <v>62270.799999999996</v>
      </c>
    </row>
    <row r="100" spans="1:26" x14ac:dyDescent="0.2">
      <c r="A100" t="s">
        <v>9239</v>
      </c>
      <c r="B100" t="s">
        <v>9240</v>
      </c>
      <c r="C100" t="s">
        <v>8627</v>
      </c>
      <c r="D100" s="5">
        <v>177</v>
      </c>
      <c r="E100" s="5">
        <v>199</v>
      </c>
      <c r="F100" s="1">
        <v>0.11</v>
      </c>
      <c r="G100">
        <v>4.0999999999999996</v>
      </c>
      <c r="H100" s="2">
        <v>3688</v>
      </c>
      <c r="I100" t="s">
        <v>9241</v>
      </c>
      <c r="J100" t="s">
        <v>9242</v>
      </c>
      <c r="K100" t="s">
        <v>9243</v>
      </c>
      <c r="L100" t="s">
        <v>9244</v>
      </c>
      <c r="M100" t="s">
        <v>9245</v>
      </c>
      <c r="N100" t="s">
        <v>9246</v>
      </c>
      <c r="O100" t="s">
        <v>9247</v>
      </c>
      <c r="P100" t="s">
        <v>9248</v>
      </c>
      <c r="Q100" t="str">
        <f>IF(Table2[[#This Row],[Discount_percentage]] &lt; 50%, "Low discount", "High discount")</f>
        <v>Low discount</v>
      </c>
      <c r="R100" s="5">
        <f>Table2[[#This Row],[Actual_price]]*Table2[[#This Row],[Review_count]]</f>
        <v>733912</v>
      </c>
      <c r="S100" s="5" t="str">
        <f>IF(Table2[[#This Row],[Discounted_price]] &lt; 200, "&lt; ₹200", IF(AND(Table2[[#This Row],[Discounted_price]] &gt; 200, Table2[[#This Row],[Discounted_price]] &lt; 500), "₹200-₹500", "&gt; ₹500"))</f>
        <v>&lt; ₹200</v>
      </c>
      <c r="T100" t="s">
        <v>12836</v>
      </c>
      <c r="U100" t="s">
        <v>12840</v>
      </c>
      <c r="V1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0" s="4" t="str">
        <f>IF(Table2[[#This Row],[Rating]] &lt; 1, "0 - 1.0", IF(AND(Table2[[#This Row],[Rating]] &lt; 2,Table2[[#This Row],[Rating]] &gt; 1), "1.0 - 2.0", IF(AND(Table2[[#This Row],[Rating]] &lt; 3,Table2[[#This Row],[Rating]] &gt; 2), "2.0 - 3.0", IF(AND(Table2[[#This Row],[Rating]] &lt; 4, Table2[[#This Row],[Rating]]&gt; 3), "3.0 - 4.0", "4.0 - 5.0"))))</f>
        <v>4.0 - 5.0</v>
      </c>
      <c r="X1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0" s="4" t="str">
        <f>IF(Table2[[#This Row],[Review_count]] &lt; 1000, "Low reviews", "High reviews")</f>
        <v>High reviews</v>
      </c>
      <c r="Z100" s="4">
        <f>(Table2[[#This Row],[Rating]] * Table2[[#This Row],[Review_count]])</f>
        <v>15120.8</v>
      </c>
    </row>
    <row r="101" spans="1:26" x14ac:dyDescent="0.2">
      <c r="A101" t="s">
        <v>6927</v>
      </c>
      <c r="B101" t="s">
        <v>6928</v>
      </c>
      <c r="C101" t="s">
        <v>6120</v>
      </c>
      <c r="D101" s="5">
        <v>178</v>
      </c>
      <c r="E101" s="5">
        <v>210</v>
      </c>
      <c r="F101" s="1">
        <v>0.15</v>
      </c>
      <c r="G101">
        <v>4.3</v>
      </c>
      <c r="H101" s="2">
        <v>2450</v>
      </c>
      <c r="I101" t="s">
        <v>6929</v>
      </c>
      <c r="J101" t="s">
        <v>6930</v>
      </c>
      <c r="K101" t="s">
        <v>6931</v>
      </c>
      <c r="L101" t="s">
        <v>6932</v>
      </c>
      <c r="M101" t="s">
        <v>6933</v>
      </c>
      <c r="N101" t="s">
        <v>6934</v>
      </c>
      <c r="O101" t="s">
        <v>6935</v>
      </c>
      <c r="P101" t="s">
        <v>6936</v>
      </c>
      <c r="Q101" t="str">
        <f>IF(Table2[[#This Row],[Discount_percentage]] &lt; 50%, "Low discount", "High discount")</f>
        <v>Low discount</v>
      </c>
      <c r="R101" s="5">
        <f>Table2[[#This Row],[Actual_price]]*Table2[[#This Row],[Review_count]]</f>
        <v>514500</v>
      </c>
      <c r="S101" s="5" t="str">
        <f>IF(Table2[[#This Row],[Discounted_price]] &lt; 200, "&lt; ₹200", IF(AND(Table2[[#This Row],[Discounted_price]] &gt; 200, Table2[[#This Row],[Discounted_price]] &lt; 500), "₹200-₹500", "&gt; ₹500"))</f>
        <v>&lt; ₹200</v>
      </c>
      <c r="T101" t="s">
        <v>12834</v>
      </c>
      <c r="U101" t="s">
        <v>12835</v>
      </c>
      <c r="V1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101" s="4" t="str">
        <f>IF(Table2[[#This Row],[Rating]] &lt; 1, "0 - 1.0", IF(AND(Table2[[#This Row],[Rating]] &lt; 2,Table2[[#This Row],[Rating]] &gt; 1), "1.0 - 2.0", IF(AND(Table2[[#This Row],[Rating]] &lt; 3,Table2[[#This Row],[Rating]] &gt; 2), "2.0 - 3.0", IF(AND(Table2[[#This Row],[Rating]] &lt; 4, Table2[[#This Row],[Rating]]&gt; 3), "3.0 - 4.0", "4.0 - 5.0"))))</f>
        <v>4.0 - 5.0</v>
      </c>
      <c r="X1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1" s="4" t="str">
        <f>IF(Table2[[#This Row],[Review_count]] &lt; 1000, "Low reviews", "High reviews")</f>
        <v>High reviews</v>
      </c>
      <c r="Z101" s="4">
        <f>(Table2[[#This Row],[Rating]] * Table2[[#This Row],[Review_count]])</f>
        <v>10535</v>
      </c>
    </row>
    <row r="102" spans="1:26" x14ac:dyDescent="0.2">
      <c r="A102" t="s">
        <v>1163</v>
      </c>
      <c r="B102" t="s">
        <v>1164</v>
      </c>
      <c r="C102" t="s">
        <v>2</v>
      </c>
      <c r="D102" s="5">
        <v>179</v>
      </c>
      <c r="E102" s="5">
        <v>299</v>
      </c>
      <c r="F102" s="1">
        <v>0.4</v>
      </c>
      <c r="G102">
        <v>3.9</v>
      </c>
      <c r="H102" s="2">
        <v>81</v>
      </c>
      <c r="I102" t="s">
        <v>1165</v>
      </c>
      <c r="J102" t="s">
        <v>1166</v>
      </c>
      <c r="K102" t="s">
        <v>1167</v>
      </c>
      <c r="L102" t="s">
        <v>1168</v>
      </c>
      <c r="M102" t="s">
        <v>1169</v>
      </c>
      <c r="N102" t="s">
        <v>1170</v>
      </c>
      <c r="O102" t="s">
        <v>1171</v>
      </c>
      <c r="P102" t="s">
        <v>1172</v>
      </c>
      <c r="Q102" t="str">
        <f>IF(Table2[[#This Row],[Discount_percentage]] &lt; 50%, "Low discount", "High discount")</f>
        <v>Low discount</v>
      </c>
      <c r="R102" s="5">
        <f>Table2[[#This Row],[Actual_price]]*Table2[[#This Row],[Review_count]]</f>
        <v>24219</v>
      </c>
      <c r="S102" s="5" t="str">
        <f>IF(Table2[[#This Row],[Discounted_price]] &lt; 200, "&lt; ₹200", IF(AND(Table2[[#This Row],[Discounted_price]] &gt; 200, Table2[[#This Row],[Discounted_price]] &lt; 500), "₹200-₹500", "&gt; ₹500"))</f>
        <v>&lt; ₹200</v>
      </c>
      <c r="T102" t="s">
        <v>12832</v>
      </c>
      <c r="U102" t="s">
        <v>12833</v>
      </c>
      <c r="V1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02" s="4" t="str">
        <f>IF(Table2[[#This Row],[Rating]] &lt; 1, "0 - 1.0", IF(AND(Table2[[#This Row],[Rating]] &lt; 2,Table2[[#This Row],[Rating]] &gt; 1), "1.0 - 2.0", IF(AND(Table2[[#This Row],[Rating]] &lt; 3,Table2[[#This Row],[Rating]] &gt; 2), "2.0 - 3.0", IF(AND(Table2[[#This Row],[Rating]] &lt; 4, Table2[[#This Row],[Rating]]&gt; 3), "3.0 - 4.0", "4.0 - 5.0"))))</f>
        <v>3.0 - 4.0</v>
      </c>
      <c r="X1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02" s="4" t="str">
        <f>IF(Table2[[#This Row],[Review_count]] &lt; 1000, "Low reviews", "High reviews")</f>
        <v>Low reviews</v>
      </c>
      <c r="Z102" s="4">
        <f>(Table2[[#This Row],[Rating]] * Table2[[#This Row],[Review_count]])</f>
        <v>315.89999999999998</v>
      </c>
    </row>
    <row r="103" spans="1:26" x14ac:dyDescent="0.2">
      <c r="A103" t="s">
        <v>12192</v>
      </c>
      <c r="B103" t="s">
        <v>12193</v>
      </c>
      <c r="C103" t="s">
        <v>8315</v>
      </c>
      <c r="D103" s="5">
        <v>179</v>
      </c>
      <c r="E103" s="5">
        <v>799</v>
      </c>
      <c r="F103" s="1">
        <v>0.78</v>
      </c>
      <c r="G103">
        <v>3.6</v>
      </c>
      <c r="H103" s="2">
        <v>101</v>
      </c>
      <c r="I103" t="s">
        <v>12194</v>
      </c>
      <c r="J103" t="s">
        <v>12195</v>
      </c>
      <c r="K103" t="s">
        <v>12196</v>
      </c>
      <c r="L103" t="s">
        <v>12197</v>
      </c>
      <c r="M103" t="s">
        <v>12198</v>
      </c>
      <c r="N103" t="s">
        <v>12199</v>
      </c>
      <c r="O103" t="s">
        <v>12200</v>
      </c>
      <c r="P103" t="s">
        <v>12201</v>
      </c>
      <c r="Q103" t="str">
        <f>IF(Table2[[#This Row],[Discount_percentage]] &lt; 50%, "Low discount", "High discount")</f>
        <v>High discount</v>
      </c>
      <c r="R103" s="5">
        <f>Table2[[#This Row],[Actual_price]]*Table2[[#This Row],[Review_count]]</f>
        <v>80699</v>
      </c>
      <c r="S103" s="5" t="str">
        <f>IF(Table2[[#This Row],[Discounted_price]] &lt; 200, "&lt; ₹200", IF(AND(Table2[[#This Row],[Discounted_price]] &gt; 200, Table2[[#This Row],[Discounted_price]] &lt; 500), "₹200-₹500", "&gt; ₹500"))</f>
        <v>&lt; ₹200</v>
      </c>
      <c r="T103" t="s">
        <v>12836</v>
      </c>
      <c r="U103" t="s">
        <v>12837</v>
      </c>
      <c r="V1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3" s="4" t="str">
        <f>IF(Table2[[#This Row],[Rating]] &lt; 1, "0 - 1.0", IF(AND(Table2[[#This Row],[Rating]] &lt; 2,Table2[[#This Row],[Rating]] &gt; 1), "1.0 - 2.0", IF(AND(Table2[[#This Row],[Rating]] &lt; 3,Table2[[#This Row],[Rating]] &gt; 2), "2.0 - 3.0", IF(AND(Table2[[#This Row],[Rating]] &lt; 4, Table2[[#This Row],[Rating]]&gt; 3), "3.0 - 4.0", "4.0 - 5.0"))))</f>
        <v>3.0 - 4.0</v>
      </c>
      <c r="X1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3" s="4" t="str">
        <f>IF(Table2[[#This Row],[Review_count]] &lt; 1000, "Low reviews", "High reviews")</f>
        <v>Low reviews</v>
      </c>
      <c r="Z103" s="4">
        <f>(Table2[[#This Row],[Rating]] * Table2[[#This Row],[Review_count]])</f>
        <v>363.6</v>
      </c>
    </row>
    <row r="104" spans="1:26" x14ac:dyDescent="0.2">
      <c r="A104" t="s">
        <v>9624</v>
      </c>
      <c r="B104" t="s">
        <v>9625</v>
      </c>
      <c r="C104" t="s">
        <v>8315</v>
      </c>
      <c r="D104" s="5">
        <v>179</v>
      </c>
      <c r="E104" s="5">
        <v>799</v>
      </c>
      <c r="F104" s="1">
        <v>0.78</v>
      </c>
      <c r="G104">
        <v>3.5</v>
      </c>
      <c r="H104" s="2">
        <v>132</v>
      </c>
      <c r="I104" t="s">
        <v>9626</v>
      </c>
      <c r="J104" t="s">
        <v>9627</v>
      </c>
      <c r="K104" t="s">
        <v>9628</v>
      </c>
      <c r="L104" t="s">
        <v>9629</v>
      </c>
      <c r="M104" t="s">
        <v>9630</v>
      </c>
      <c r="N104" t="s">
        <v>9631</v>
      </c>
      <c r="O104" t="s">
        <v>9632</v>
      </c>
      <c r="P104" t="s">
        <v>9633</v>
      </c>
      <c r="Q104" t="str">
        <f>IF(Table2[[#This Row],[Discount_percentage]] &lt; 50%, "Low discount", "High discount")</f>
        <v>High discount</v>
      </c>
      <c r="R104" s="5">
        <f>Table2[[#This Row],[Actual_price]]*Table2[[#This Row],[Review_count]]</f>
        <v>105468</v>
      </c>
      <c r="S104" s="5" t="str">
        <f>IF(Table2[[#This Row],[Discounted_price]] &lt; 200, "&lt; ₹200", IF(AND(Table2[[#This Row],[Discounted_price]] &gt; 200, Table2[[#This Row],[Discounted_price]] &lt; 500), "₹200-₹500", "&gt; ₹500"))</f>
        <v>&lt; ₹200</v>
      </c>
      <c r="T104" t="s">
        <v>12836</v>
      </c>
      <c r="U104" t="s">
        <v>12837</v>
      </c>
      <c r="V1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4" s="4" t="str">
        <f>IF(Table2[[#This Row],[Rating]] &lt; 1, "0 - 1.0", IF(AND(Table2[[#This Row],[Rating]] &lt; 2,Table2[[#This Row],[Rating]] &gt; 1), "1.0 - 2.0", IF(AND(Table2[[#This Row],[Rating]] &lt; 3,Table2[[#This Row],[Rating]] &gt; 2), "2.0 - 3.0", IF(AND(Table2[[#This Row],[Rating]] &lt; 4, Table2[[#This Row],[Rating]]&gt; 3), "3.0 - 4.0", "4.0 - 5.0"))))</f>
        <v>3.0 - 4.0</v>
      </c>
      <c r="X1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4" s="4" t="str">
        <f>IF(Table2[[#This Row],[Review_count]] &lt; 1000, "Low reviews", "High reviews")</f>
        <v>Low reviews</v>
      </c>
      <c r="Z104" s="4">
        <f>(Table2[[#This Row],[Rating]] * Table2[[#This Row],[Review_count]])</f>
        <v>462</v>
      </c>
    </row>
    <row r="105" spans="1:26" x14ac:dyDescent="0.2">
      <c r="A105" t="s">
        <v>678</v>
      </c>
      <c r="B105" t="s">
        <v>679</v>
      </c>
      <c r="C105" t="s">
        <v>2</v>
      </c>
      <c r="D105" s="5">
        <v>179</v>
      </c>
      <c r="E105" s="5">
        <v>399</v>
      </c>
      <c r="F105" s="1">
        <v>0.55000000000000004</v>
      </c>
      <c r="G105">
        <v>4</v>
      </c>
      <c r="H105" s="2">
        <v>1423</v>
      </c>
      <c r="I105" t="s">
        <v>680</v>
      </c>
      <c r="J105" t="s">
        <v>681</v>
      </c>
      <c r="K105" t="s">
        <v>682</v>
      </c>
      <c r="L105" t="s">
        <v>683</v>
      </c>
      <c r="M105" t="s">
        <v>684</v>
      </c>
      <c r="N105" t="s">
        <v>12769</v>
      </c>
      <c r="O105" t="s">
        <v>685</v>
      </c>
      <c r="P105" t="s">
        <v>686</v>
      </c>
      <c r="Q105" t="str">
        <f>IF(Table2[[#This Row],[Discount_percentage]] &lt; 50%, "Low discount", "High discount")</f>
        <v>High discount</v>
      </c>
      <c r="R105" s="5">
        <f>Table2[[#This Row],[Actual_price]]*Table2[[#This Row],[Review_count]]</f>
        <v>567777</v>
      </c>
      <c r="S105" s="5" t="str">
        <f>IF(Table2[[#This Row],[Discounted_price]] &lt; 200, "&lt; ₹200", IF(AND(Table2[[#This Row],[Discounted_price]] &gt; 200, Table2[[#This Row],[Discounted_price]] &lt; 500), "₹200-₹500", "&gt; ₹500"))</f>
        <v>&lt; ₹200</v>
      </c>
      <c r="T105" t="s">
        <v>12832</v>
      </c>
      <c r="U105" t="s">
        <v>12833</v>
      </c>
      <c r="V1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05" s="4" t="str">
        <f>IF(Table2[[#This Row],[Rating]] &lt; 1, "0 - 1.0", IF(AND(Table2[[#This Row],[Rating]] &lt; 2,Table2[[#This Row],[Rating]] &gt; 1), "1.0 - 2.0", IF(AND(Table2[[#This Row],[Rating]] &lt; 3,Table2[[#This Row],[Rating]] &gt; 2), "2.0 - 3.0", IF(AND(Table2[[#This Row],[Rating]] &lt; 4, Table2[[#This Row],[Rating]]&gt; 3), "3.0 - 4.0", "4.0 - 5.0"))))</f>
        <v>4.0 - 5.0</v>
      </c>
      <c r="X1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5" s="4" t="str">
        <f>IF(Table2[[#This Row],[Review_count]] &lt; 1000, "Low reviews", "High reviews")</f>
        <v>High reviews</v>
      </c>
      <c r="Z105" s="4">
        <f>(Table2[[#This Row],[Rating]] * Table2[[#This Row],[Review_count]])</f>
        <v>5692</v>
      </c>
    </row>
    <row r="106" spans="1:26" x14ac:dyDescent="0.2">
      <c r="A106" t="s">
        <v>2100</v>
      </c>
      <c r="B106" t="s">
        <v>2101</v>
      </c>
      <c r="C106" t="s">
        <v>2</v>
      </c>
      <c r="D106" s="5">
        <v>179</v>
      </c>
      <c r="E106" s="5">
        <v>399</v>
      </c>
      <c r="F106" s="1">
        <v>0.55000000000000004</v>
      </c>
      <c r="G106">
        <v>4</v>
      </c>
      <c r="H106" s="2">
        <v>1423</v>
      </c>
      <c r="I106" t="s">
        <v>680</v>
      </c>
      <c r="J106" t="s">
        <v>681</v>
      </c>
      <c r="K106" t="s">
        <v>682</v>
      </c>
      <c r="L106" t="s">
        <v>683</v>
      </c>
      <c r="M106" t="s">
        <v>684</v>
      </c>
      <c r="N106" t="s">
        <v>12769</v>
      </c>
      <c r="O106" t="s">
        <v>2102</v>
      </c>
      <c r="P106" t="s">
        <v>2103</v>
      </c>
      <c r="Q106" t="str">
        <f>IF(Table2[[#This Row],[Discount_percentage]] &lt; 50%, "Low discount", "High discount")</f>
        <v>High discount</v>
      </c>
      <c r="R106" s="5">
        <f>Table2[[#This Row],[Actual_price]]*Table2[[#This Row],[Review_count]]</f>
        <v>567777</v>
      </c>
      <c r="S106" s="5" t="str">
        <f>IF(Table2[[#This Row],[Discounted_price]] &lt; 200, "&lt; ₹200", IF(AND(Table2[[#This Row],[Discounted_price]] &gt; 200, Table2[[#This Row],[Discounted_price]] &lt; 500), "₹200-₹500", "&gt; ₹500"))</f>
        <v>&lt; ₹200</v>
      </c>
      <c r="T106" t="s">
        <v>12832</v>
      </c>
      <c r="U106" t="s">
        <v>12833</v>
      </c>
      <c r="V1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06" s="4" t="str">
        <f>IF(Table2[[#This Row],[Rating]] &lt; 1, "0 - 1.0", IF(AND(Table2[[#This Row],[Rating]] &lt; 2,Table2[[#This Row],[Rating]] &gt; 1), "1.0 - 2.0", IF(AND(Table2[[#This Row],[Rating]] &lt; 3,Table2[[#This Row],[Rating]] &gt; 2), "2.0 - 3.0", IF(AND(Table2[[#This Row],[Rating]] &lt; 4, Table2[[#This Row],[Rating]]&gt; 3), "3.0 - 4.0", "4.0 - 5.0"))))</f>
        <v>4.0 - 5.0</v>
      </c>
      <c r="X1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6" s="4" t="str">
        <f>IF(Table2[[#This Row],[Review_count]] &lt; 1000, "Low reviews", "High reviews")</f>
        <v>High reviews</v>
      </c>
      <c r="Z106" s="4">
        <f>(Table2[[#This Row],[Rating]] * Table2[[#This Row],[Review_count]])</f>
        <v>5692</v>
      </c>
    </row>
    <row r="107" spans="1:26" x14ac:dyDescent="0.2">
      <c r="A107" t="s">
        <v>284</v>
      </c>
      <c r="B107" t="s">
        <v>285</v>
      </c>
      <c r="C107" t="s">
        <v>2</v>
      </c>
      <c r="D107" s="5">
        <v>179</v>
      </c>
      <c r="E107" s="5">
        <v>499</v>
      </c>
      <c r="F107" s="1">
        <v>0.64</v>
      </c>
      <c r="G107">
        <v>4</v>
      </c>
      <c r="H107" s="2">
        <v>1933</v>
      </c>
      <c r="I107" t="s">
        <v>286</v>
      </c>
      <c r="J107" t="s">
        <v>287</v>
      </c>
      <c r="K107" t="s">
        <v>288</v>
      </c>
      <c r="L107" t="s">
        <v>289</v>
      </c>
      <c r="M107" t="s">
        <v>12765</v>
      </c>
      <c r="N107" t="s">
        <v>12766</v>
      </c>
      <c r="O107" t="s">
        <v>290</v>
      </c>
      <c r="P107" t="s">
        <v>6609</v>
      </c>
      <c r="Q107" t="str">
        <f>IF(Table2[[#This Row],[Discount_percentage]] &lt; 50%, "Low discount", "High discount")</f>
        <v>High discount</v>
      </c>
      <c r="R107" s="5">
        <f>Table2[[#This Row],[Actual_price]]*Table2[[#This Row],[Review_count]]</f>
        <v>964567</v>
      </c>
      <c r="S107" s="5" t="str">
        <f>IF(Table2[[#This Row],[Discounted_price]] &lt; 200, "&lt; ₹200", IF(AND(Table2[[#This Row],[Discounted_price]] &gt; 200, Table2[[#This Row],[Discounted_price]] &lt; 500), "₹200-₹500", "&gt; ₹500"))</f>
        <v>&lt; ₹200</v>
      </c>
      <c r="T107" t="s">
        <v>12832</v>
      </c>
      <c r="U107" t="s">
        <v>12833</v>
      </c>
      <c r="V1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07" s="4" t="str">
        <f>IF(Table2[[#This Row],[Rating]] &lt; 1, "0 - 1.0", IF(AND(Table2[[#This Row],[Rating]] &lt; 2,Table2[[#This Row],[Rating]] &gt; 1), "1.0 - 2.0", IF(AND(Table2[[#This Row],[Rating]] &lt; 3,Table2[[#This Row],[Rating]] &gt; 2), "2.0 - 3.0", IF(AND(Table2[[#This Row],[Rating]] &lt; 4, Table2[[#This Row],[Rating]]&gt; 3), "3.0 - 4.0", "4.0 - 5.0"))))</f>
        <v>4.0 - 5.0</v>
      </c>
      <c r="X1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7" s="4" t="str">
        <f>IF(Table2[[#This Row],[Review_count]] &lt; 1000, "Low reviews", "High reviews")</f>
        <v>High reviews</v>
      </c>
      <c r="Z107" s="4">
        <f>(Table2[[#This Row],[Rating]] * Table2[[#This Row],[Review_count]])</f>
        <v>7732</v>
      </c>
    </row>
    <row r="108" spans="1:26" x14ac:dyDescent="0.2">
      <c r="A108" t="s">
        <v>531</v>
      </c>
      <c r="B108" t="s">
        <v>532</v>
      </c>
      <c r="C108" t="s">
        <v>427</v>
      </c>
      <c r="D108" s="5">
        <v>179</v>
      </c>
      <c r="E108" s="5">
        <v>799</v>
      </c>
      <c r="F108" s="1">
        <v>0.78</v>
      </c>
      <c r="G108">
        <v>3.7</v>
      </c>
      <c r="H108" s="2">
        <v>2201</v>
      </c>
      <c r="I108" t="s">
        <v>533</v>
      </c>
      <c r="J108" t="s">
        <v>534</v>
      </c>
      <c r="K108" t="s">
        <v>535</v>
      </c>
      <c r="L108" t="s">
        <v>536</v>
      </c>
      <c r="M108" t="s">
        <v>537</v>
      </c>
      <c r="N108" t="s">
        <v>538</v>
      </c>
      <c r="O108" t="s">
        <v>539</v>
      </c>
      <c r="P108" t="s">
        <v>540</v>
      </c>
      <c r="Q108" t="str">
        <f>IF(Table2[[#This Row],[Discount_percentage]] &lt; 50%, "Low discount", "High discount")</f>
        <v>High discount</v>
      </c>
      <c r="R108" s="5">
        <f>Table2[[#This Row],[Actual_price]]*Table2[[#This Row],[Review_count]]</f>
        <v>1758599</v>
      </c>
      <c r="S108" s="5" t="str">
        <f>IF(Table2[[#This Row],[Discounted_price]] &lt; 200, "&lt; ₹200", IF(AND(Table2[[#This Row],[Discounted_price]] &gt; 200, Table2[[#This Row],[Discounted_price]] &lt; 500), "₹200-₹500", "&gt; ₹500"))</f>
        <v>&lt; ₹200</v>
      </c>
      <c r="T108" t="s">
        <v>12838</v>
      </c>
      <c r="U108" t="s">
        <v>12842</v>
      </c>
      <c r="V1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8" s="4" t="str">
        <f>IF(Table2[[#This Row],[Rating]] &lt; 1, "0 - 1.0", IF(AND(Table2[[#This Row],[Rating]] &lt; 2,Table2[[#This Row],[Rating]] &gt; 1), "1.0 - 2.0", IF(AND(Table2[[#This Row],[Rating]] &lt; 3,Table2[[#This Row],[Rating]] &gt; 2), "2.0 - 3.0", IF(AND(Table2[[#This Row],[Rating]] &lt; 4, Table2[[#This Row],[Rating]]&gt; 3), "3.0 - 4.0", "4.0 - 5.0"))))</f>
        <v>3.0 - 4.0</v>
      </c>
      <c r="X1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8" s="4" t="str">
        <f>IF(Table2[[#This Row],[Review_count]] &lt; 1000, "Low reviews", "High reviews")</f>
        <v>High reviews</v>
      </c>
      <c r="Z108" s="4">
        <f>(Table2[[#This Row],[Rating]] * Table2[[#This Row],[Review_count]])</f>
        <v>8143.7000000000007</v>
      </c>
    </row>
    <row r="109" spans="1:26" x14ac:dyDescent="0.2">
      <c r="A109" t="s">
        <v>5907</v>
      </c>
      <c r="B109" t="s">
        <v>5908</v>
      </c>
      <c r="C109" t="s">
        <v>5909</v>
      </c>
      <c r="D109" s="5">
        <v>179</v>
      </c>
      <c r="E109" s="5">
        <v>499</v>
      </c>
      <c r="F109" s="1">
        <v>0.64</v>
      </c>
      <c r="G109">
        <v>3.4</v>
      </c>
      <c r="H109" s="2">
        <v>9385</v>
      </c>
      <c r="I109" t="s">
        <v>5910</v>
      </c>
      <c r="J109" t="s">
        <v>5911</v>
      </c>
      <c r="K109" t="s">
        <v>5912</v>
      </c>
      <c r="L109" t="s">
        <v>5913</v>
      </c>
      <c r="M109" t="s">
        <v>5914</v>
      </c>
      <c r="N109" t="s">
        <v>5915</v>
      </c>
      <c r="O109" t="s">
        <v>5916</v>
      </c>
      <c r="P109" t="s">
        <v>5917</v>
      </c>
      <c r="Q109" t="str">
        <f>IF(Table2[[#This Row],[Discount_percentage]] &lt; 50%, "Low discount", "High discount")</f>
        <v>High discount</v>
      </c>
      <c r="R109" s="5">
        <f>Table2[[#This Row],[Actual_price]]*Table2[[#This Row],[Review_count]]</f>
        <v>4683115</v>
      </c>
      <c r="S109" s="5" t="str">
        <f>IF(Table2[[#This Row],[Discounted_price]] &lt; 200, "&lt; ₹200", IF(AND(Table2[[#This Row],[Discounted_price]] &gt; 200, Table2[[#This Row],[Discounted_price]] &lt; 500), "₹200-₹500", "&gt; ₹500"))</f>
        <v>&lt; ₹200</v>
      </c>
      <c r="T109" t="s">
        <v>12832</v>
      </c>
      <c r="U109" t="s">
        <v>12833</v>
      </c>
      <c r="V1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09" s="4" t="str">
        <f>IF(Table2[[#This Row],[Rating]] &lt; 1, "0 - 1.0", IF(AND(Table2[[#This Row],[Rating]] &lt; 2,Table2[[#This Row],[Rating]] &gt; 1), "1.0 - 2.0", IF(AND(Table2[[#This Row],[Rating]] &lt; 3,Table2[[#This Row],[Rating]] &gt; 2), "2.0 - 3.0", IF(AND(Table2[[#This Row],[Rating]] &lt; 4, Table2[[#This Row],[Rating]]&gt; 3), "3.0 - 4.0", "4.0 - 5.0"))))</f>
        <v>3.0 - 4.0</v>
      </c>
      <c r="X1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9" s="4" t="str">
        <f>IF(Table2[[#This Row],[Review_count]] &lt; 1000, "Low reviews", "High reviews")</f>
        <v>High reviews</v>
      </c>
      <c r="Z109" s="4">
        <f>(Table2[[#This Row],[Rating]] * Table2[[#This Row],[Review_count]])</f>
        <v>31909</v>
      </c>
    </row>
    <row r="110" spans="1:26" x14ac:dyDescent="0.2">
      <c r="A110" t="s">
        <v>6700</v>
      </c>
      <c r="B110" t="s">
        <v>6701</v>
      </c>
      <c r="C110" t="s">
        <v>6702</v>
      </c>
      <c r="D110" s="5">
        <v>179</v>
      </c>
      <c r="E110" s="5">
        <v>499</v>
      </c>
      <c r="F110" s="1">
        <v>0.64</v>
      </c>
      <c r="G110">
        <v>4.0999999999999996</v>
      </c>
      <c r="H110" s="2">
        <v>10174</v>
      </c>
      <c r="I110" t="s">
        <v>6703</v>
      </c>
      <c r="J110" t="s">
        <v>6704</v>
      </c>
      <c r="K110" t="s">
        <v>6705</v>
      </c>
      <c r="L110" t="s">
        <v>6706</v>
      </c>
      <c r="M110" t="s">
        <v>6707</v>
      </c>
      <c r="N110" t="s">
        <v>6708</v>
      </c>
      <c r="O110" t="s">
        <v>6709</v>
      </c>
      <c r="P110" t="s">
        <v>6710</v>
      </c>
      <c r="Q110" t="str">
        <f>IF(Table2[[#This Row],[Discount_percentage]] &lt; 50%, "Low discount", "High discount")</f>
        <v>High discount</v>
      </c>
      <c r="R110" s="5">
        <f>Table2[[#This Row],[Actual_price]]*Table2[[#This Row],[Review_count]]</f>
        <v>5076826</v>
      </c>
      <c r="S110" s="5" t="str">
        <f>IF(Table2[[#This Row],[Discounted_price]] &lt; 200, "&lt; ₹200", IF(AND(Table2[[#This Row],[Discounted_price]] &gt; 200, Table2[[#This Row],[Discounted_price]] &lt; 500), "₹200-₹500", "&gt; ₹500"))</f>
        <v>&lt; ₹200</v>
      </c>
      <c r="T110" t="s">
        <v>12832</v>
      </c>
      <c r="U110" t="s">
        <v>12833</v>
      </c>
      <c r="V1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0" s="4" t="str">
        <f>IF(Table2[[#This Row],[Rating]] &lt; 1, "0 - 1.0", IF(AND(Table2[[#This Row],[Rating]] &lt; 2,Table2[[#This Row],[Rating]] &gt; 1), "1.0 - 2.0", IF(AND(Table2[[#This Row],[Rating]] &lt; 3,Table2[[#This Row],[Rating]] &gt; 2), "2.0 - 3.0", IF(AND(Table2[[#This Row],[Rating]] &lt; 4, Table2[[#This Row],[Rating]]&gt; 3), "3.0 - 4.0", "4.0 - 5.0"))))</f>
        <v>4.0 - 5.0</v>
      </c>
      <c r="X1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0" s="4" t="str">
        <f>IF(Table2[[#This Row],[Review_count]] &lt; 1000, "Low reviews", "High reviews")</f>
        <v>High reviews</v>
      </c>
      <c r="Z110" s="4">
        <f>(Table2[[#This Row],[Rating]] * Table2[[#This Row],[Review_count]])</f>
        <v>41713.399999999994</v>
      </c>
    </row>
    <row r="111" spans="1:26" x14ac:dyDescent="0.2">
      <c r="A111" t="s">
        <v>456</v>
      </c>
      <c r="B111" t="s">
        <v>457</v>
      </c>
      <c r="C111" t="s">
        <v>2</v>
      </c>
      <c r="D111" s="5">
        <v>179</v>
      </c>
      <c r="E111" s="5">
        <v>500</v>
      </c>
      <c r="F111" s="1">
        <v>0.64</v>
      </c>
      <c r="G111">
        <v>4.2</v>
      </c>
      <c r="H111" s="2">
        <v>92595</v>
      </c>
      <c r="I111" t="s">
        <v>458</v>
      </c>
      <c r="J111" t="s">
        <v>439</v>
      </c>
      <c r="K111" t="s">
        <v>440</v>
      </c>
      <c r="L111" t="s">
        <v>441</v>
      </c>
      <c r="M111" t="s">
        <v>442</v>
      </c>
      <c r="N111" t="s">
        <v>443</v>
      </c>
      <c r="O111" t="s">
        <v>459</v>
      </c>
      <c r="P111" t="s">
        <v>460</v>
      </c>
      <c r="Q111" t="str">
        <f>IF(Table2[[#This Row],[Discount_percentage]] &lt; 50%, "Low discount", "High discount")</f>
        <v>High discount</v>
      </c>
      <c r="R111" s="5">
        <f>Table2[[#This Row],[Actual_price]]*Table2[[#This Row],[Review_count]]</f>
        <v>46297500</v>
      </c>
      <c r="S111" s="5" t="str">
        <f>IF(Table2[[#This Row],[Discounted_price]] &lt; 200, "&lt; ₹200", IF(AND(Table2[[#This Row],[Discounted_price]] &gt; 200, Table2[[#This Row],[Discounted_price]] &lt; 500), "₹200-₹500", "&gt; ₹500"))</f>
        <v>&lt; ₹200</v>
      </c>
      <c r="T111" t="s">
        <v>12832</v>
      </c>
      <c r="U111" t="s">
        <v>12833</v>
      </c>
      <c r="V1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1" s="4" t="str">
        <f>IF(Table2[[#This Row],[Rating]] &lt; 1, "0 - 1.0", IF(AND(Table2[[#This Row],[Rating]] &lt; 2,Table2[[#This Row],[Rating]] &gt; 1), "1.0 - 2.0", IF(AND(Table2[[#This Row],[Rating]] &lt; 3,Table2[[#This Row],[Rating]] &gt; 2), "2.0 - 3.0", IF(AND(Table2[[#This Row],[Rating]] &lt; 4, Table2[[#This Row],[Rating]]&gt; 3), "3.0 - 4.0", "4.0 - 5.0"))))</f>
        <v>4.0 - 5.0</v>
      </c>
      <c r="X1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1" s="4" t="str">
        <f>IF(Table2[[#This Row],[Review_count]] &lt; 1000, "Low reviews", "High reviews")</f>
        <v>High reviews</v>
      </c>
      <c r="Z111" s="4">
        <f>(Table2[[#This Row],[Rating]] * Table2[[#This Row],[Review_count]])</f>
        <v>388899</v>
      </c>
    </row>
    <row r="112" spans="1:26" x14ac:dyDescent="0.2">
      <c r="A112" t="s">
        <v>2202</v>
      </c>
      <c r="B112" t="s">
        <v>2203</v>
      </c>
      <c r="C112" t="s">
        <v>2</v>
      </c>
      <c r="D112" s="5">
        <v>182</v>
      </c>
      <c r="E112" s="5">
        <v>599</v>
      </c>
      <c r="F112" s="1">
        <v>0.7</v>
      </c>
      <c r="G112">
        <v>4</v>
      </c>
      <c r="H112" s="2">
        <v>9378</v>
      </c>
      <c r="I112" t="s">
        <v>2204</v>
      </c>
      <c r="J112" t="s">
        <v>210</v>
      </c>
      <c r="K112" t="s">
        <v>211</v>
      </c>
      <c r="L112" t="s">
        <v>212</v>
      </c>
      <c r="M112" t="s">
        <v>213</v>
      </c>
      <c r="N112" t="s">
        <v>1534</v>
      </c>
      <c r="O112" t="s">
        <v>2205</v>
      </c>
      <c r="P112" t="s">
        <v>2206</v>
      </c>
      <c r="Q112" t="str">
        <f>IF(Table2[[#This Row],[Discount_percentage]] &lt; 50%, "Low discount", "High discount")</f>
        <v>High discount</v>
      </c>
      <c r="R112" s="5">
        <f>Table2[[#This Row],[Actual_price]]*Table2[[#This Row],[Review_count]]</f>
        <v>5617422</v>
      </c>
      <c r="S112" s="5" t="str">
        <f>IF(Table2[[#This Row],[Discounted_price]] &lt; 200, "&lt; ₹200", IF(AND(Table2[[#This Row],[Discounted_price]] &gt; 200, Table2[[#This Row],[Discounted_price]] &lt; 500), "₹200-₹500", "&gt; ₹500"))</f>
        <v>&lt; ₹200</v>
      </c>
      <c r="T112" t="s">
        <v>12832</v>
      </c>
      <c r="U112" t="s">
        <v>12833</v>
      </c>
      <c r="V1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2" s="4" t="str">
        <f>IF(Table2[[#This Row],[Rating]] &lt; 1, "0 - 1.0", IF(AND(Table2[[#This Row],[Rating]] &lt; 2,Table2[[#This Row],[Rating]] &gt; 1), "1.0 - 2.0", IF(AND(Table2[[#This Row],[Rating]] &lt; 3,Table2[[#This Row],[Rating]] &gt; 2), "2.0 - 3.0", IF(AND(Table2[[#This Row],[Rating]] &lt; 4, Table2[[#This Row],[Rating]]&gt; 3), "3.0 - 4.0", "4.0 - 5.0"))))</f>
        <v>4.0 - 5.0</v>
      </c>
      <c r="X1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2" s="4" t="str">
        <f>IF(Table2[[#This Row],[Review_count]] &lt; 1000, "Low reviews", "High reviews")</f>
        <v>High reviews</v>
      </c>
      <c r="Z112" s="4">
        <f>(Table2[[#This Row],[Rating]] * Table2[[#This Row],[Review_count]])</f>
        <v>37512</v>
      </c>
    </row>
    <row r="113" spans="1:26" x14ac:dyDescent="0.2">
      <c r="A113" t="s">
        <v>12313</v>
      </c>
      <c r="B113" t="s">
        <v>12314</v>
      </c>
      <c r="C113" t="s">
        <v>11862</v>
      </c>
      <c r="D113" s="5">
        <v>184</v>
      </c>
      <c r="E113" s="5">
        <v>450</v>
      </c>
      <c r="F113" s="1">
        <v>0.59</v>
      </c>
      <c r="G113">
        <v>4.2</v>
      </c>
      <c r="H113" s="2">
        <v>4971</v>
      </c>
      <c r="I113" t="s">
        <v>12315</v>
      </c>
      <c r="J113" t="s">
        <v>12316</v>
      </c>
      <c r="K113" t="s">
        <v>12317</v>
      </c>
      <c r="L113" t="s">
        <v>12318</v>
      </c>
      <c r="M113" t="s">
        <v>12319</v>
      </c>
      <c r="N113" t="s">
        <v>12320</v>
      </c>
      <c r="O113" t="s">
        <v>12321</v>
      </c>
      <c r="P113" t="s">
        <v>12322</v>
      </c>
      <c r="Q113" t="str">
        <f>IF(Table2[[#This Row],[Discount_percentage]] &lt; 50%, "Low discount", "High discount")</f>
        <v>High discount</v>
      </c>
      <c r="R113" s="5">
        <f>Table2[[#This Row],[Actual_price]]*Table2[[#This Row],[Review_count]]</f>
        <v>2236950</v>
      </c>
      <c r="S113" s="5" t="str">
        <f>IF(Table2[[#This Row],[Discounted_price]] &lt; 200, "&lt; ₹200", IF(AND(Table2[[#This Row],[Discounted_price]] &gt; 200, Table2[[#This Row],[Discounted_price]] &lt; 500), "₹200-₹500", "&gt; ₹500"))</f>
        <v>&lt; ₹200</v>
      </c>
      <c r="T113" t="s">
        <v>12836</v>
      </c>
      <c r="U113" t="s">
        <v>12837</v>
      </c>
      <c r="V1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3" s="4" t="str">
        <f>IF(Table2[[#This Row],[Rating]] &lt; 1, "0 - 1.0", IF(AND(Table2[[#This Row],[Rating]] &lt; 2,Table2[[#This Row],[Rating]] &gt; 1), "1.0 - 2.0", IF(AND(Table2[[#This Row],[Rating]] &lt; 3,Table2[[#This Row],[Rating]] &gt; 2), "2.0 - 3.0", IF(AND(Table2[[#This Row],[Rating]] &lt; 4, Table2[[#This Row],[Rating]]&gt; 3), "3.0 - 4.0", "4.0 - 5.0"))))</f>
        <v>4.0 - 5.0</v>
      </c>
      <c r="X1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3" s="4" t="str">
        <f>IF(Table2[[#This Row],[Review_count]] &lt; 1000, "Low reviews", "High reviews")</f>
        <v>High reviews</v>
      </c>
      <c r="Z113" s="4">
        <f>(Table2[[#This Row],[Rating]] * Table2[[#This Row],[Review_count]])</f>
        <v>20878.2</v>
      </c>
    </row>
    <row r="114" spans="1:26" x14ac:dyDescent="0.2">
      <c r="A114" t="s">
        <v>2608</v>
      </c>
      <c r="B114" t="s">
        <v>2609</v>
      </c>
      <c r="C114" t="s">
        <v>104</v>
      </c>
      <c r="D114" s="5">
        <v>185</v>
      </c>
      <c r="E114" s="5">
        <v>499</v>
      </c>
      <c r="F114" s="1">
        <v>0.63</v>
      </c>
      <c r="G114">
        <v>4.2</v>
      </c>
      <c r="H114" s="2">
        <v>25</v>
      </c>
      <c r="I114" t="s">
        <v>2610</v>
      </c>
      <c r="J114" t="s">
        <v>2611</v>
      </c>
      <c r="K114" t="s">
        <v>2612</v>
      </c>
      <c r="L114" t="s">
        <v>2613</v>
      </c>
      <c r="M114" t="s">
        <v>2614</v>
      </c>
      <c r="N114" t="s">
        <v>2615</v>
      </c>
      <c r="O114" t="s">
        <v>2616</v>
      </c>
      <c r="P114" t="s">
        <v>2617</v>
      </c>
      <c r="Q114" t="str">
        <f>IF(Table2[[#This Row],[Discount_percentage]] &lt; 50%, "Low discount", "High discount")</f>
        <v>High discount</v>
      </c>
      <c r="R114" s="5">
        <f>Table2[[#This Row],[Actual_price]]*Table2[[#This Row],[Review_count]]</f>
        <v>12475</v>
      </c>
      <c r="S114" s="5" t="str">
        <f>IF(Table2[[#This Row],[Discounted_price]] &lt; 200, "&lt; ₹200", IF(AND(Table2[[#This Row],[Discounted_price]] &gt; 200, Table2[[#This Row],[Discounted_price]] &lt; 500), "₹200-₹500", "&gt; ₹500"))</f>
        <v>&lt; ₹200</v>
      </c>
      <c r="T114" t="s">
        <v>12838</v>
      </c>
      <c r="U114" t="s">
        <v>12842</v>
      </c>
      <c r="V1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4" s="4" t="str">
        <f>IF(Table2[[#This Row],[Rating]] &lt; 1, "0 - 1.0", IF(AND(Table2[[#This Row],[Rating]] &lt; 2,Table2[[#This Row],[Rating]] &gt; 1), "1.0 - 2.0", IF(AND(Table2[[#This Row],[Rating]] &lt; 3,Table2[[#This Row],[Rating]] &gt; 2), "2.0 - 3.0", IF(AND(Table2[[#This Row],[Rating]] &lt; 4, Table2[[#This Row],[Rating]]&gt; 3), "3.0 - 4.0", "4.0 - 5.0"))))</f>
        <v>4.0 - 5.0</v>
      </c>
      <c r="X1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4" s="4" t="str">
        <f>IF(Table2[[#This Row],[Review_count]] &lt; 1000, "Low reviews", "High reviews")</f>
        <v>Low reviews</v>
      </c>
      <c r="Z114" s="4">
        <f>(Table2[[#This Row],[Rating]] * Table2[[#This Row],[Review_count]])</f>
        <v>105</v>
      </c>
    </row>
    <row r="115" spans="1:26" x14ac:dyDescent="0.2">
      <c r="A115" t="s">
        <v>11840</v>
      </c>
      <c r="B115" t="s">
        <v>11841</v>
      </c>
      <c r="C115" t="s">
        <v>9374</v>
      </c>
      <c r="D115" s="5">
        <v>185</v>
      </c>
      <c r="E115" s="5">
        <v>599</v>
      </c>
      <c r="F115" s="1">
        <v>0.69</v>
      </c>
      <c r="G115">
        <v>3.9</v>
      </c>
      <c r="H115" s="2">
        <v>1306</v>
      </c>
      <c r="I115" t="s">
        <v>11842</v>
      </c>
      <c r="J115" t="s">
        <v>11843</v>
      </c>
      <c r="K115" t="s">
        <v>11844</v>
      </c>
      <c r="L115" t="s">
        <v>11845</v>
      </c>
      <c r="M115" t="s">
        <v>11846</v>
      </c>
      <c r="N115" t="s">
        <v>11847</v>
      </c>
      <c r="O115" t="s">
        <v>11848</v>
      </c>
      <c r="P115" t="s">
        <v>11849</v>
      </c>
      <c r="Q115" t="str">
        <f>IF(Table2[[#This Row],[Discount_percentage]] &lt; 50%, "Low discount", "High discount")</f>
        <v>High discount</v>
      </c>
      <c r="R115" s="5">
        <f>Table2[[#This Row],[Actual_price]]*Table2[[#This Row],[Review_count]]</f>
        <v>782294</v>
      </c>
      <c r="S115" s="5" t="str">
        <f>IF(Table2[[#This Row],[Discounted_price]] &lt; 200, "&lt; ₹200", IF(AND(Table2[[#This Row],[Discounted_price]] &gt; 200, Table2[[#This Row],[Discounted_price]] &lt; 500), "₹200-₹500", "&gt; ₹500"))</f>
        <v>&lt; ₹200</v>
      </c>
      <c r="T115" t="s">
        <v>12836</v>
      </c>
      <c r="U115" t="s">
        <v>12837</v>
      </c>
      <c r="V1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5" s="4" t="str">
        <f>IF(Table2[[#This Row],[Rating]] &lt; 1, "0 - 1.0", IF(AND(Table2[[#This Row],[Rating]] &lt; 2,Table2[[#This Row],[Rating]] &gt; 1), "1.0 - 2.0", IF(AND(Table2[[#This Row],[Rating]] &lt; 3,Table2[[#This Row],[Rating]] &gt; 2), "2.0 - 3.0", IF(AND(Table2[[#This Row],[Rating]] &lt; 4, Table2[[#This Row],[Rating]]&gt; 3), "3.0 - 4.0", "4.0 - 5.0"))))</f>
        <v>3.0 - 4.0</v>
      </c>
      <c r="X1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5" s="4" t="str">
        <f>IF(Table2[[#This Row],[Review_count]] &lt; 1000, "Low reviews", "High reviews")</f>
        <v>High reviews</v>
      </c>
      <c r="Z115" s="4">
        <f>(Table2[[#This Row],[Rating]] * Table2[[#This Row],[Review_count]])</f>
        <v>5093.3999999999996</v>
      </c>
    </row>
    <row r="116" spans="1:26" x14ac:dyDescent="0.2">
      <c r="A116" t="s">
        <v>10066</v>
      </c>
      <c r="B116" t="s">
        <v>10067</v>
      </c>
      <c r="C116" t="s">
        <v>10068</v>
      </c>
      <c r="D116" s="5">
        <v>189</v>
      </c>
      <c r="E116" s="5">
        <v>299</v>
      </c>
      <c r="F116" s="1">
        <v>0.37</v>
      </c>
      <c r="G116">
        <v>4.2</v>
      </c>
      <c r="H116" s="2">
        <v>2737</v>
      </c>
      <c r="I116" t="s">
        <v>10069</v>
      </c>
      <c r="J116" t="s">
        <v>10070</v>
      </c>
      <c r="K116" t="s">
        <v>10071</v>
      </c>
      <c r="L116" t="s">
        <v>10072</v>
      </c>
      <c r="M116" t="s">
        <v>10073</v>
      </c>
      <c r="N116" t="s">
        <v>10074</v>
      </c>
      <c r="O116" t="s">
        <v>10075</v>
      </c>
      <c r="P116" t="s">
        <v>10076</v>
      </c>
      <c r="Q116" t="str">
        <f>IF(Table2[[#This Row],[Discount_percentage]] &lt; 50%, "Low discount", "High discount")</f>
        <v>Low discount</v>
      </c>
      <c r="R116" s="5">
        <f>Table2[[#This Row],[Actual_price]]*Table2[[#This Row],[Review_count]]</f>
        <v>818363</v>
      </c>
      <c r="S116" s="5" t="str">
        <f>IF(Table2[[#This Row],[Discounted_price]] &lt; 200, "&lt; ₹200", IF(AND(Table2[[#This Row],[Discounted_price]] &gt; 200, Table2[[#This Row],[Discounted_price]] &lt; 500), "₹200-₹500", "&gt; ₹500"))</f>
        <v>&lt; ₹200</v>
      </c>
      <c r="T116" t="s">
        <v>12836</v>
      </c>
      <c r="U116" t="s">
        <v>12840</v>
      </c>
      <c r="V1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6" s="4" t="str">
        <f>IF(Table2[[#This Row],[Rating]] &lt; 1, "0 - 1.0", IF(AND(Table2[[#This Row],[Rating]] &lt; 2,Table2[[#This Row],[Rating]] &gt; 1), "1.0 - 2.0", IF(AND(Table2[[#This Row],[Rating]] &lt; 3,Table2[[#This Row],[Rating]] &gt; 2), "2.0 - 3.0", IF(AND(Table2[[#This Row],[Rating]] &lt; 4, Table2[[#This Row],[Rating]]&gt; 3), "3.0 - 4.0", "4.0 - 5.0"))))</f>
        <v>4.0 - 5.0</v>
      </c>
      <c r="X1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6" s="4" t="str">
        <f>IF(Table2[[#This Row],[Review_count]] &lt; 1000, "Low reviews", "High reviews")</f>
        <v>High reviews</v>
      </c>
      <c r="Z116" s="4">
        <f>(Table2[[#This Row],[Rating]] * Table2[[#This Row],[Review_count]])</f>
        <v>11495.4</v>
      </c>
    </row>
    <row r="117" spans="1:26" x14ac:dyDescent="0.2">
      <c r="A117" t="s">
        <v>6088</v>
      </c>
      <c r="B117" t="s">
        <v>6089</v>
      </c>
      <c r="C117" t="s">
        <v>4914</v>
      </c>
      <c r="D117" s="5">
        <v>190</v>
      </c>
      <c r="E117" s="5">
        <v>220</v>
      </c>
      <c r="F117" s="1">
        <v>0.14000000000000001</v>
      </c>
      <c r="G117">
        <v>4.4000000000000004</v>
      </c>
      <c r="H117" s="2">
        <v>2866</v>
      </c>
      <c r="I117" t="s">
        <v>6090</v>
      </c>
      <c r="J117" t="s">
        <v>6091</v>
      </c>
      <c r="K117" t="s">
        <v>6092</v>
      </c>
      <c r="L117" t="s">
        <v>6093</v>
      </c>
      <c r="M117" t="s">
        <v>6094</v>
      </c>
      <c r="N117" t="s">
        <v>6095</v>
      </c>
      <c r="O117" t="s">
        <v>6096</v>
      </c>
      <c r="P117" t="s">
        <v>6097</v>
      </c>
      <c r="Q117" t="str">
        <f>IF(Table2[[#This Row],[Discount_percentage]] &lt; 50%, "Low discount", "High discount")</f>
        <v>Low discount</v>
      </c>
      <c r="R117" s="5">
        <f>Table2[[#This Row],[Actual_price]]*Table2[[#This Row],[Review_count]]</f>
        <v>630520</v>
      </c>
      <c r="S117" s="5" t="str">
        <f>IF(Table2[[#This Row],[Discounted_price]] &lt; 200, "&lt; ₹200", IF(AND(Table2[[#This Row],[Discounted_price]] &gt; 200, Table2[[#This Row],[Discounted_price]] &lt; 500), "₹200-₹500", "&gt; ₹500"))</f>
        <v>&lt; ₹200</v>
      </c>
      <c r="T117" t="s">
        <v>12838</v>
      </c>
      <c r="U117" t="s">
        <v>12845</v>
      </c>
      <c r="V1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7" s="4" t="str">
        <f>IF(Table2[[#This Row],[Rating]] &lt; 1, "0 - 1.0", IF(AND(Table2[[#This Row],[Rating]] &lt; 2,Table2[[#This Row],[Rating]] &gt; 1), "1.0 - 2.0", IF(AND(Table2[[#This Row],[Rating]] &lt; 3,Table2[[#This Row],[Rating]] &gt; 2), "2.0 - 3.0", IF(AND(Table2[[#This Row],[Rating]] &lt; 4, Table2[[#This Row],[Rating]]&gt; 3), "3.0 - 4.0", "4.0 - 5.0"))))</f>
        <v>4.0 - 5.0</v>
      </c>
      <c r="X1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7" s="4" t="str">
        <f>IF(Table2[[#This Row],[Review_count]] &lt; 1000, "Low reviews", "High reviews")</f>
        <v>High reviews</v>
      </c>
      <c r="Z117" s="4">
        <f>(Table2[[#This Row],[Rating]] * Table2[[#This Row],[Review_count]])</f>
        <v>12610.400000000001</v>
      </c>
    </row>
    <row r="118" spans="1:26" x14ac:dyDescent="0.2">
      <c r="A118" t="s">
        <v>5192</v>
      </c>
      <c r="B118" t="s">
        <v>5193</v>
      </c>
      <c r="C118" t="s">
        <v>5194</v>
      </c>
      <c r="D118" s="5">
        <v>191</v>
      </c>
      <c r="E118" s="5">
        <v>225</v>
      </c>
      <c r="F118" s="1">
        <v>0.15</v>
      </c>
      <c r="G118">
        <v>4.4000000000000004</v>
      </c>
      <c r="H118" s="2">
        <v>7203</v>
      </c>
      <c r="I118" t="s">
        <v>5195</v>
      </c>
      <c r="J118" t="s">
        <v>5196</v>
      </c>
      <c r="K118" t="s">
        <v>5197</v>
      </c>
      <c r="L118" t="s">
        <v>5198</v>
      </c>
      <c r="M118" t="s">
        <v>5199</v>
      </c>
      <c r="N118" t="s">
        <v>5200</v>
      </c>
      <c r="O118" t="s">
        <v>5201</v>
      </c>
      <c r="P118" t="s">
        <v>5202</v>
      </c>
      <c r="Q118" t="str">
        <f>IF(Table2[[#This Row],[Discount_percentage]] &lt; 50%, "Low discount", "High discount")</f>
        <v>Low discount</v>
      </c>
      <c r="R118" s="5">
        <f>Table2[[#This Row],[Actual_price]]*Table2[[#This Row],[Review_count]]</f>
        <v>1620675</v>
      </c>
      <c r="S118" s="5" t="str">
        <f>IF(Table2[[#This Row],[Discounted_price]] &lt; 200, "&lt; ₹200", IF(AND(Table2[[#This Row],[Discounted_price]] &gt; 200, Table2[[#This Row],[Discounted_price]] &lt; 500), "₹200-₹500", "&gt; ₹500"))</f>
        <v>&lt; ₹200</v>
      </c>
      <c r="T118" t="s">
        <v>12836</v>
      </c>
      <c r="U118" t="s">
        <v>12841</v>
      </c>
      <c r="V1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8" s="4" t="str">
        <f>IF(Table2[[#This Row],[Rating]] &lt; 1, "0 - 1.0", IF(AND(Table2[[#This Row],[Rating]] &lt; 2,Table2[[#This Row],[Rating]] &gt; 1), "1.0 - 2.0", IF(AND(Table2[[#This Row],[Rating]] &lt; 3,Table2[[#This Row],[Rating]] &gt; 2), "2.0 - 3.0", IF(AND(Table2[[#This Row],[Rating]] &lt; 4, Table2[[#This Row],[Rating]]&gt; 3), "3.0 - 4.0", "4.0 - 5.0"))))</f>
        <v>4.0 - 5.0</v>
      </c>
      <c r="X1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8" s="4" t="str">
        <f>IF(Table2[[#This Row],[Review_count]] &lt; 1000, "Low reviews", "High reviews")</f>
        <v>High reviews</v>
      </c>
      <c r="Z118" s="4">
        <f>(Table2[[#This Row],[Rating]] * Table2[[#This Row],[Review_count]])</f>
        <v>31693.200000000004</v>
      </c>
    </row>
    <row r="119" spans="1:26" x14ac:dyDescent="0.2">
      <c r="A119" t="s">
        <v>11187</v>
      </c>
      <c r="B119" t="s">
        <v>11188</v>
      </c>
      <c r="C119" t="s">
        <v>9374</v>
      </c>
      <c r="D119" s="5">
        <v>193</v>
      </c>
      <c r="E119" s="5">
        <v>399</v>
      </c>
      <c r="F119" s="1">
        <v>0.52</v>
      </c>
      <c r="G119">
        <v>3.6</v>
      </c>
      <c r="H119" s="2">
        <v>37</v>
      </c>
      <c r="I119" t="s">
        <v>11189</v>
      </c>
      <c r="J119" t="s">
        <v>11190</v>
      </c>
      <c r="K119" t="s">
        <v>11191</v>
      </c>
      <c r="L119" t="s">
        <v>11192</v>
      </c>
      <c r="M119" t="s">
        <v>11193</v>
      </c>
      <c r="N119" t="s">
        <v>11194</v>
      </c>
      <c r="O119" t="s">
        <v>11195</v>
      </c>
      <c r="P119" t="s">
        <v>11196</v>
      </c>
      <c r="Q119" t="str">
        <f>IF(Table2[[#This Row],[Discount_percentage]] &lt; 50%, "Low discount", "High discount")</f>
        <v>High discount</v>
      </c>
      <c r="R119" s="5">
        <f>Table2[[#This Row],[Actual_price]]*Table2[[#This Row],[Review_count]]</f>
        <v>14763</v>
      </c>
      <c r="S119" s="5" t="str">
        <f>IF(Table2[[#This Row],[Discounted_price]] &lt; 200, "&lt; ₹200", IF(AND(Table2[[#This Row],[Discounted_price]] &gt; 200, Table2[[#This Row],[Discounted_price]] &lt; 500), "₹200-₹500", "&gt; ₹500"))</f>
        <v>&lt; ₹200</v>
      </c>
      <c r="T119" t="s">
        <v>12836</v>
      </c>
      <c r="U119" t="s">
        <v>12837</v>
      </c>
      <c r="V1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9" s="4" t="str">
        <f>IF(Table2[[#This Row],[Rating]] &lt; 1, "0 - 1.0", IF(AND(Table2[[#This Row],[Rating]] &lt; 2,Table2[[#This Row],[Rating]] &gt; 1), "1.0 - 2.0", IF(AND(Table2[[#This Row],[Rating]] &lt; 3,Table2[[#This Row],[Rating]] &gt; 2), "2.0 - 3.0", IF(AND(Table2[[#This Row],[Rating]] &lt; 4, Table2[[#This Row],[Rating]]&gt; 3), "3.0 - 4.0", "4.0 - 5.0"))))</f>
        <v>3.0 - 4.0</v>
      </c>
      <c r="X1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9" s="4" t="str">
        <f>IF(Table2[[#This Row],[Review_count]] &lt; 1000, "Low reviews", "High reviews")</f>
        <v>Low reviews</v>
      </c>
      <c r="Z119" s="4">
        <f>(Table2[[#This Row],[Rating]] * Table2[[#This Row],[Review_count]])</f>
        <v>133.20000000000002</v>
      </c>
    </row>
    <row r="120" spans="1:26" x14ac:dyDescent="0.2">
      <c r="A120" t="s">
        <v>1263</v>
      </c>
      <c r="B120" t="s">
        <v>1264</v>
      </c>
      <c r="C120" t="s">
        <v>427</v>
      </c>
      <c r="D120" s="5">
        <v>195</v>
      </c>
      <c r="E120" s="5">
        <v>499</v>
      </c>
      <c r="F120" s="1">
        <v>0.61</v>
      </c>
      <c r="G120">
        <v>3.7</v>
      </c>
      <c r="H120" s="2">
        <v>1383</v>
      </c>
      <c r="I120" t="s">
        <v>1265</v>
      </c>
      <c r="J120" t="s">
        <v>1266</v>
      </c>
      <c r="K120" t="s">
        <v>1267</v>
      </c>
      <c r="L120" t="s">
        <v>1268</v>
      </c>
      <c r="M120" t="s">
        <v>1269</v>
      </c>
      <c r="N120" t="s">
        <v>1270</v>
      </c>
      <c r="O120" t="s">
        <v>1271</v>
      </c>
      <c r="P120" t="s">
        <v>1272</v>
      </c>
      <c r="Q120" t="str">
        <f>IF(Table2[[#This Row],[Discount_percentage]] &lt; 50%, "Low discount", "High discount")</f>
        <v>High discount</v>
      </c>
      <c r="R120" s="5">
        <f>Table2[[#This Row],[Actual_price]]*Table2[[#This Row],[Review_count]]</f>
        <v>690117</v>
      </c>
      <c r="S120" s="5" t="str">
        <f>IF(Table2[[#This Row],[Discounted_price]] &lt; 200, "&lt; ₹200", IF(AND(Table2[[#This Row],[Discounted_price]] &gt; 200, Table2[[#This Row],[Discounted_price]] &lt; 500), "₹200-₹500", "&gt; ₹500"))</f>
        <v>&lt; ₹200</v>
      </c>
      <c r="T120" t="s">
        <v>12838</v>
      </c>
      <c r="U120" t="s">
        <v>12842</v>
      </c>
      <c r="V1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0" s="4" t="str">
        <f>IF(Table2[[#This Row],[Rating]] &lt; 1, "0 - 1.0", IF(AND(Table2[[#This Row],[Rating]] &lt; 2,Table2[[#This Row],[Rating]] &gt; 1), "1.0 - 2.0", IF(AND(Table2[[#This Row],[Rating]] &lt; 3,Table2[[#This Row],[Rating]] &gt; 2), "2.0 - 3.0", IF(AND(Table2[[#This Row],[Rating]] &lt; 4, Table2[[#This Row],[Rating]]&gt; 3), "3.0 - 4.0", "4.0 - 5.0"))))</f>
        <v>3.0 - 4.0</v>
      </c>
      <c r="X1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20" s="4" t="str">
        <f>IF(Table2[[#This Row],[Review_count]] &lt; 1000, "Low reviews", "High reviews")</f>
        <v>High reviews</v>
      </c>
      <c r="Z120" s="4">
        <f>(Table2[[#This Row],[Rating]] * Table2[[#This Row],[Review_count]])</f>
        <v>5117.1000000000004</v>
      </c>
    </row>
    <row r="121" spans="1:26" x14ac:dyDescent="0.2">
      <c r="A121" t="s">
        <v>2857</v>
      </c>
      <c r="B121" t="s">
        <v>2858</v>
      </c>
      <c r="C121" t="s">
        <v>427</v>
      </c>
      <c r="D121" s="5">
        <v>197</v>
      </c>
      <c r="E121" s="5">
        <v>499</v>
      </c>
      <c r="F121" s="1">
        <v>0.61</v>
      </c>
      <c r="G121">
        <v>3.8</v>
      </c>
      <c r="H121" s="2">
        <v>136</v>
      </c>
      <c r="I121" t="s">
        <v>2859</v>
      </c>
      <c r="J121" t="s">
        <v>2860</v>
      </c>
      <c r="K121" t="s">
        <v>2861</v>
      </c>
      <c r="L121" t="s">
        <v>2862</v>
      </c>
      <c r="M121" t="s">
        <v>2863</v>
      </c>
      <c r="N121" t="s">
        <v>2864</v>
      </c>
      <c r="O121" t="s">
        <v>2865</v>
      </c>
      <c r="P121" t="s">
        <v>2866</v>
      </c>
      <c r="Q121" t="str">
        <f>IF(Table2[[#This Row],[Discount_percentage]] &lt; 50%, "Low discount", "High discount")</f>
        <v>High discount</v>
      </c>
      <c r="R121" s="5">
        <f>Table2[[#This Row],[Actual_price]]*Table2[[#This Row],[Review_count]]</f>
        <v>67864</v>
      </c>
      <c r="S121" s="5" t="str">
        <f>IF(Table2[[#This Row],[Discounted_price]] &lt; 200, "&lt; ₹200", IF(AND(Table2[[#This Row],[Discounted_price]] &gt; 200, Table2[[#This Row],[Discounted_price]] &lt; 500), "₹200-₹500", "&gt; ₹500"))</f>
        <v>&lt; ₹200</v>
      </c>
      <c r="T121" t="s">
        <v>12838</v>
      </c>
      <c r="U121" t="s">
        <v>12842</v>
      </c>
      <c r="V1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1" s="4" t="str">
        <f>IF(Table2[[#This Row],[Rating]] &lt; 1, "0 - 1.0", IF(AND(Table2[[#This Row],[Rating]] &lt; 2,Table2[[#This Row],[Rating]] &gt; 1), "1.0 - 2.0", IF(AND(Table2[[#This Row],[Rating]] &lt; 3,Table2[[#This Row],[Rating]] &gt; 2), "2.0 - 3.0", IF(AND(Table2[[#This Row],[Rating]] &lt; 4, Table2[[#This Row],[Rating]]&gt; 3), "3.0 - 4.0", "4.0 - 5.0"))))</f>
        <v>3.0 - 4.0</v>
      </c>
      <c r="X1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21" s="4" t="str">
        <f>IF(Table2[[#This Row],[Review_count]] &lt; 1000, "Low reviews", "High reviews")</f>
        <v>Low reviews</v>
      </c>
      <c r="Z121" s="4">
        <f>(Table2[[#This Row],[Rating]] * Table2[[#This Row],[Review_count]])</f>
        <v>516.79999999999995</v>
      </c>
    </row>
    <row r="122" spans="1:26" x14ac:dyDescent="0.2">
      <c r="A122" t="s">
        <v>5574</v>
      </c>
      <c r="B122" t="s">
        <v>5575</v>
      </c>
      <c r="C122" t="s">
        <v>5576</v>
      </c>
      <c r="D122" s="5">
        <v>198</v>
      </c>
      <c r="E122" s="5">
        <v>800</v>
      </c>
      <c r="F122" s="1">
        <v>0.75</v>
      </c>
      <c r="G122">
        <v>4.0999999999999996</v>
      </c>
      <c r="H122" s="2">
        <v>9344</v>
      </c>
      <c r="I122" t="s">
        <v>5577</v>
      </c>
      <c r="J122" t="s">
        <v>5578</v>
      </c>
      <c r="K122" t="s">
        <v>5579</v>
      </c>
      <c r="L122" t="s">
        <v>5580</v>
      </c>
      <c r="M122" t="s">
        <v>5581</v>
      </c>
      <c r="N122" t="s">
        <v>5582</v>
      </c>
      <c r="O122" t="s">
        <v>5583</v>
      </c>
      <c r="P122" t="s">
        <v>5584</v>
      </c>
      <c r="Q122" t="str">
        <f>IF(Table2[[#This Row],[Discount_percentage]] &lt; 50%, "Low discount", "High discount")</f>
        <v>High discount</v>
      </c>
      <c r="R122" s="5">
        <f>Table2[[#This Row],[Actual_price]]*Table2[[#This Row],[Review_count]]</f>
        <v>7475200</v>
      </c>
      <c r="S122" s="5" t="str">
        <f>IF(Table2[[#This Row],[Discounted_price]] &lt; 200, "&lt; ₹200", IF(AND(Table2[[#This Row],[Discounted_price]] &gt; 200, Table2[[#This Row],[Discounted_price]] &lt; 500), "₹200-₹500", "&gt; ₹500"))</f>
        <v>&lt; ₹200</v>
      </c>
      <c r="T122" t="s">
        <v>12834</v>
      </c>
      <c r="U122" t="s">
        <v>12835</v>
      </c>
      <c r="V1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122" s="4" t="str">
        <f>IF(Table2[[#This Row],[Rating]] &lt; 1, "0 - 1.0", IF(AND(Table2[[#This Row],[Rating]] &lt; 2,Table2[[#This Row],[Rating]] &gt; 1), "1.0 - 2.0", IF(AND(Table2[[#This Row],[Rating]] &lt; 3,Table2[[#This Row],[Rating]] &gt; 2), "2.0 - 3.0", IF(AND(Table2[[#This Row],[Rating]] &lt; 4, Table2[[#This Row],[Rating]]&gt; 3), "3.0 - 4.0", "4.0 - 5.0"))))</f>
        <v>4.0 - 5.0</v>
      </c>
      <c r="X1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22" s="4" t="str">
        <f>IF(Table2[[#This Row],[Review_count]] &lt; 1000, "Low reviews", "High reviews")</f>
        <v>High reviews</v>
      </c>
      <c r="Z122" s="4">
        <f>(Table2[[#This Row],[Rating]] * Table2[[#This Row],[Review_count]])</f>
        <v>38310.399999999994</v>
      </c>
    </row>
    <row r="123" spans="1:26" x14ac:dyDescent="0.2">
      <c r="A123" t="s">
        <v>2438</v>
      </c>
      <c r="B123" t="s">
        <v>2439</v>
      </c>
      <c r="C123" t="s">
        <v>2</v>
      </c>
      <c r="D123" s="5">
        <v>199</v>
      </c>
      <c r="E123" s="5">
        <v>999</v>
      </c>
      <c r="F123" s="1">
        <v>0.8</v>
      </c>
      <c r="G123">
        <v>3</v>
      </c>
      <c r="H123" s="2">
        <v>5178</v>
      </c>
      <c r="I123" t="s">
        <v>2440</v>
      </c>
      <c r="J123" t="s">
        <v>2441</v>
      </c>
      <c r="K123" t="s">
        <v>2442</v>
      </c>
      <c r="L123" t="s">
        <v>2443</v>
      </c>
      <c r="M123" t="s">
        <v>2444</v>
      </c>
      <c r="N123" t="s">
        <v>2445</v>
      </c>
      <c r="O123" t="s">
        <v>2446</v>
      </c>
      <c r="P123" t="s">
        <v>2447</v>
      </c>
      <c r="Q123" t="str">
        <f>IF(Table2[[#This Row],[Discount_percentage]] &lt; 50%, "Low discount", "High discount")</f>
        <v>High discount</v>
      </c>
      <c r="R123" s="5">
        <f>Table2[[#This Row],[Actual_price]]*Table2[[#This Row],[Review_count]]</f>
        <v>5172822</v>
      </c>
      <c r="S123" s="5" t="str">
        <f>IF(Table2[[#This Row],[Discounted_price]] &lt; 200, "&lt; ₹200", IF(AND(Table2[[#This Row],[Discounted_price]] &gt; 200, Table2[[#This Row],[Discounted_price]] &lt; 500), "₹200-₹500", "&gt; ₹500"))</f>
        <v>&lt; ₹200</v>
      </c>
      <c r="T123" t="s">
        <v>12832</v>
      </c>
      <c r="U123" t="s">
        <v>12833</v>
      </c>
      <c r="V1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23" s="4" t="str">
        <f>IF(Table2[[#This Row],[Rating]] &lt; 1, "0 - 1.0", IF(AND(Table2[[#This Row],[Rating]] &lt; 2,Table2[[#This Row],[Rating]] &gt; 1), "1.0 - 2.0", IF(AND(Table2[[#This Row],[Rating]] &lt; 3,Table2[[#This Row],[Rating]] &gt; 2), "2.0 - 3.0", IF(AND(Table2[[#This Row],[Rating]] &lt; 4, Table2[[#This Row],[Rating]]&gt; 3), "3.0 - 4.0", "4.0 - 5.0"))))</f>
        <v>4.0 - 5.0</v>
      </c>
      <c r="X1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23" s="4" t="str">
        <f>IF(Table2[[#This Row],[Review_count]] &lt; 1000, "Low reviews", "High reviews")</f>
        <v>High reviews</v>
      </c>
      <c r="Z123" s="4">
        <f>(Table2[[#This Row],[Rating]] * Table2[[#This Row],[Review_count]])</f>
        <v>15534</v>
      </c>
    </row>
    <row r="124" spans="1:26" x14ac:dyDescent="0.2">
      <c r="A124" t="s">
        <v>12704</v>
      </c>
      <c r="B124" t="s">
        <v>12705</v>
      </c>
      <c r="C124" t="s">
        <v>8315</v>
      </c>
      <c r="D124" s="5">
        <v>199</v>
      </c>
      <c r="E124" s="5">
        <v>999</v>
      </c>
      <c r="F124" s="1">
        <v>0.8</v>
      </c>
      <c r="G124">
        <v>3.1</v>
      </c>
      <c r="H124" s="2">
        <v>2</v>
      </c>
      <c r="I124" t="s">
        <v>12706</v>
      </c>
      <c r="J124" t="s">
        <v>12707</v>
      </c>
      <c r="K124" t="s">
        <v>12708</v>
      </c>
      <c r="L124" t="s">
        <v>12709</v>
      </c>
      <c r="M124" t="s">
        <v>12710</v>
      </c>
      <c r="N124" t="s">
        <v>12711</v>
      </c>
      <c r="O124" t="s">
        <v>12712</v>
      </c>
      <c r="P124" t="s">
        <v>12713</v>
      </c>
      <c r="Q124" t="str">
        <f>IF(Table2[[#This Row],[Discount_percentage]] &lt; 50%, "Low discount", "High discount")</f>
        <v>High discount</v>
      </c>
      <c r="R124" s="5">
        <f>Table2[[#This Row],[Actual_price]]*Table2[[#This Row],[Review_count]]</f>
        <v>1998</v>
      </c>
      <c r="S124" s="5" t="str">
        <f>IF(Table2[[#This Row],[Discounted_price]] &lt; 200, "&lt; ₹200", IF(AND(Table2[[#This Row],[Discounted_price]] &gt; 200, Table2[[#This Row],[Discounted_price]] &lt; 500), "₹200-₹500", "&gt; ₹500"))</f>
        <v>&lt; ₹200</v>
      </c>
      <c r="T124" t="s">
        <v>12836</v>
      </c>
      <c r="U124" t="s">
        <v>12837</v>
      </c>
      <c r="V1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4" s="4" t="str">
        <f>IF(Table2[[#This Row],[Rating]] &lt; 1, "0 - 1.0", IF(AND(Table2[[#This Row],[Rating]] &lt; 2,Table2[[#This Row],[Rating]] &gt; 1), "1.0 - 2.0", IF(AND(Table2[[#This Row],[Rating]] &lt; 3,Table2[[#This Row],[Rating]] &gt; 2), "2.0 - 3.0", IF(AND(Table2[[#This Row],[Rating]] &lt; 4, Table2[[#This Row],[Rating]]&gt; 3), "3.0 - 4.0", "4.0 - 5.0"))))</f>
        <v>3.0 - 4.0</v>
      </c>
      <c r="X1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24" s="4" t="str">
        <f>IF(Table2[[#This Row],[Review_count]] &lt; 1000, "Low reviews", "High reviews")</f>
        <v>Low reviews</v>
      </c>
      <c r="Z124" s="4">
        <f>(Table2[[#This Row],[Rating]] * Table2[[#This Row],[Review_count]])</f>
        <v>6.2</v>
      </c>
    </row>
    <row r="125" spans="1:26" x14ac:dyDescent="0.2">
      <c r="A125" t="s">
        <v>9475</v>
      </c>
      <c r="B125" t="s">
        <v>9476</v>
      </c>
      <c r="C125" t="s">
        <v>9025</v>
      </c>
      <c r="D125" s="5">
        <v>199</v>
      </c>
      <c r="E125" s="5">
        <v>499</v>
      </c>
      <c r="F125" s="1">
        <v>0.6</v>
      </c>
      <c r="G125">
        <v>3.3</v>
      </c>
      <c r="H125" s="2">
        <v>12</v>
      </c>
      <c r="I125" t="s">
        <v>9477</v>
      </c>
      <c r="J125" t="s">
        <v>9478</v>
      </c>
      <c r="K125" t="s">
        <v>9479</v>
      </c>
      <c r="L125" t="s">
        <v>9480</v>
      </c>
      <c r="M125" t="s">
        <v>9481</v>
      </c>
      <c r="N125" t="s">
        <v>9482</v>
      </c>
      <c r="O125" t="s">
        <v>9483</v>
      </c>
      <c r="P125" t="s">
        <v>9484</v>
      </c>
      <c r="Q125" t="str">
        <f>IF(Table2[[#This Row],[Discount_percentage]] &lt; 50%, "Low discount", "High discount")</f>
        <v>High discount</v>
      </c>
      <c r="R125" s="5">
        <f>Table2[[#This Row],[Actual_price]]*Table2[[#This Row],[Review_count]]</f>
        <v>5988</v>
      </c>
      <c r="S125" s="5" t="str">
        <f>IF(Table2[[#This Row],[Discounted_price]] &lt; 200, "&lt; ₹200", IF(AND(Table2[[#This Row],[Discounted_price]] &gt; 200, Table2[[#This Row],[Discounted_price]] &lt; 500), "₹200-₹500", "&gt; ₹500"))</f>
        <v>&lt; ₹200</v>
      </c>
      <c r="T125" t="s">
        <v>12836</v>
      </c>
      <c r="U125" t="s">
        <v>12837</v>
      </c>
      <c r="V1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5" s="4" t="str">
        <f>IF(Table2[[#This Row],[Rating]] &lt; 1, "0 - 1.0", IF(AND(Table2[[#This Row],[Rating]] &lt; 2,Table2[[#This Row],[Rating]] &gt; 1), "1.0 - 2.0", IF(AND(Table2[[#This Row],[Rating]] &lt; 3,Table2[[#This Row],[Rating]] &gt; 2), "2.0 - 3.0", IF(AND(Table2[[#This Row],[Rating]] &lt; 4, Table2[[#This Row],[Rating]]&gt; 3), "3.0 - 4.0", "4.0 - 5.0"))))</f>
        <v>3.0 - 4.0</v>
      </c>
      <c r="X1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25" s="4" t="str">
        <f>IF(Table2[[#This Row],[Review_count]] &lt; 1000, "Low reviews", "High reviews")</f>
        <v>Low reviews</v>
      </c>
      <c r="Z125" s="4">
        <f>(Table2[[#This Row],[Rating]] * Table2[[#This Row],[Review_count]])</f>
        <v>39.599999999999994</v>
      </c>
    </row>
    <row r="126" spans="1:26" x14ac:dyDescent="0.2">
      <c r="A126" t="s">
        <v>2296</v>
      </c>
      <c r="B126" t="s">
        <v>2297</v>
      </c>
      <c r="C126" t="s">
        <v>2</v>
      </c>
      <c r="D126" s="5">
        <v>199</v>
      </c>
      <c r="E126" s="5">
        <v>999</v>
      </c>
      <c r="F126" s="1">
        <v>0.8</v>
      </c>
      <c r="G126">
        <v>4.2</v>
      </c>
      <c r="H126" s="2">
        <v>85</v>
      </c>
      <c r="I126" t="s">
        <v>2298</v>
      </c>
      <c r="J126" t="s">
        <v>2299</v>
      </c>
      <c r="K126" t="s">
        <v>2300</v>
      </c>
      <c r="L126" t="s">
        <v>2301</v>
      </c>
      <c r="M126" t="s">
        <v>2302</v>
      </c>
      <c r="N126" t="s">
        <v>2303</v>
      </c>
      <c r="O126" t="s">
        <v>2304</v>
      </c>
      <c r="P126" t="s">
        <v>2305</v>
      </c>
      <c r="Q126" t="str">
        <f>IF(Table2[[#This Row],[Discount_percentage]] &lt; 50%, "Low discount", "High discount")</f>
        <v>High discount</v>
      </c>
      <c r="R126" s="5">
        <f>Table2[[#This Row],[Actual_price]]*Table2[[#This Row],[Review_count]]</f>
        <v>84915</v>
      </c>
      <c r="S126" s="5" t="str">
        <f>IF(Table2[[#This Row],[Discounted_price]] &lt; 200, "&lt; ₹200", IF(AND(Table2[[#This Row],[Discounted_price]] &gt; 200, Table2[[#This Row],[Discounted_price]] &lt; 500), "₹200-₹500", "&gt; ₹500"))</f>
        <v>&lt; ₹200</v>
      </c>
      <c r="T126" t="s">
        <v>12832</v>
      </c>
      <c r="U126" t="s">
        <v>12833</v>
      </c>
      <c r="V1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26" s="4" t="str">
        <f>IF(Table2[[#This Row],[Rating]] &lt; 1, "0 - 1.0", IF(AND(Table2[[#This Row],[Rating]] &lt; 2,Table2[[#This Row],[Rating]] &gt; 1), "1.0 - 2.0", IF(AND(Table2[[#This Row],[Rating]] &lt; 3,Table2[[#This Row],[Rating]] &gt; 2), "2.0 - 3.0", IF(AND(Table2[[#This Row],[Rating]] &lt; 4, Table2[[#This Row],[Rating]]&gt; 3), "3.0 - 4.0", "4.0 - 5.0"))))</f>
        <v>4.0 - 5.0</v>
      </c>
      <c r="X1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26" s="4" t="str">
        <f>IF(Table2[[#This Row],[Review_count]] &lt; 1000, "Low reviews", "High reviews")</f>
        <v>Low reviews</v>
      </c>
      <c r="Z126" s="4">
        <f>(Table2[[#This Row],[Rating]] * Table2[[#This Row],[Review_count]])</f>
        <v>357</v>
      </c>
    </row>
    <row r="127" spans="1:26" x14ac:dyDescent="0.2">
      <c r="A127" t="s">
        <v>2628</v>
      </c>
      <c r="B127" t="s">
        <v>2629</v>
      </c>
      <c r="C127" t="s">
        <v>2</v>
      </c>
      <c r="D127" s="5">
        <v>199</v>
      </c>
      <c r="E127" s="5">
        <v>999</v>
      </c>
      <c r="F127" s="1">
        <v>0.8</v>
      </c>
      <c r="G127">
        <v>4.3</v>
      </c>
      <c r="H127" s="2">
        <v>87</v>
      </c>
      <c r="I127" t="s">
        <v>2630</v>
      </c>
      <c r="J127" t="s">
        <v>2631</v>
      </c>
      <c r="K127" t="s">
        <v>2632</v>
      </c>
      <c r="L127" t="s">
        <v>2633</v>
      </c>
      <c r="M127" t="s">
        <v>2634</v>
      </c>
      <c r="N127" t="s">
        <v>2635</v>
      </c>
      <c r="O127" t="s">
        <v>2636</v>
      </c>
      <c r="P127" t="s">
        <v>2637</v>
      </c>
      <c r="Q127" t="str">
        <f>IF(Table2[[#This Row],[Discount_percentage]] &lt; 50%, "Low discount", "High discount")</f>
        <v>High discount</v>
      </c>
      <c r="R127" s="5">
        <f>Table2[[#This Row],[Actual_price]]*Table2[[#This Row],[Review_count]]</f>
        <v>86913</v>
      </c>
      <c r="S127" s="5" t="str">
        <f>IF(Table2[[#This Row],[Discounted_price]] &lt; 200, "&lt; ₹200", IF(AND(Table2[[#This Row],[Discounted_price]] &gt; 200, Table2[[#This Row],[Discounted_price]] &lt; 500), "₹200-₹500", "&gt; ₹500"))</f>
        <v>&lt; ₹200</v>
      </c>
      <c r="T127" t="s">
        <v>12832</v>
      </c>
      <c r="U127" t="s">
        <v>12833</v>
      </c>
      <c r="V1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27" s="4" t="str">
        <f>IF(Table2[[#This Row],[Rating]] &lt; 1, "0 - 1.0", IF(AND(Table2[[#This Row],[Rating]] &lt; 2,Table2[[#This Row],[Rating]] &gt; 1), "1.0 - 2.0", IF(AND(Table2[[#This Row],[Rating]] &lt; 3,Table2[[#This Row],[Rating]] &gt; 2), "2.0 - 3.0", IF(AND(Table2[[#This Row],[Rating]] &lt; 4, Table2[[#This Row],[Rating]]&gt; 3), "3.0 - 4.0", "4.0 - 5.0"))))</f>
        <v>4.0 - 5.0</v>
      </c>
      <c r="X1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27" s="4" t="str">
        <f>IF(Table2[[#This Row],[Review_count]] &lt; 1000, "Low reviews", "High reviews")</f>
        <v>Low reviews</v>
      </c>
      <c r="Z127" s="4">
        <f>(Table2[[#This Row],[Rating]] * Table2[[#This Row],[Review_count]])</f>
        <v>374.09999999999997</v>
      </c>
    </row>
    <row r="128" spans="1:26" x14ac:dyDescent="0.2">
      <c r="A128" t="s">
        <v>774</v>
      </c>
      <c r="B128" t="s">
        <v>775</v>
      </c>
      <c r="C128" t="s">
        <v>2</v>
      </c>
      <c r="D128" s="5">
        <v>199</v>
      </c>
      <c r="E128" s="5">
        <v>999</v>
      </c>
      <c r="F128" s="1">
        <v>0.8</v>
      </c>
      <c r="G128">
        <v>4.5</v>
      </c>
      <c r="H128" s="2">
        <v>127</v>
      </c>
      <c r="I128" t="s">
        <v>776</v>
      </c>
      <c r="J128" t="s">
        <v>777</v>
      </c>
      <c r="K128" t="s">
        <v>778</v>
      </c>
      <c r="L128" t="s">
        <v>779</v>
      </c>
      <c r="M128" t="s">
        <v>780</v>
      </c>
      <c r="N128" t="s">
        <v>781</v>
      </c>
      <c r="O128" t="s">
        <v>782</v>
      </c>
      <c r="P128" t="s">
        <v>783</v>
      </c>
      <c r="Q128" t="str">
        <f>IF(Table2[[#This Row],[Discount_percentage]] &lt; 50%, "Low discount", "High discount")</f>
        <v>High discount</v>
      </c>
      <c r="R128" s="5">
        <f>Table2[[#This Row],[Actual_price]]*Table2[[#This Row],[Review_count]]</f>
        <v>126873</v>
      </c>
      <c r="S128" s="5" t="str">
        <f>IF(Table2[[#This Row],[Discounted_price]] &lt; 200, "&lt; ₹200", IF(AND(Table2[[#This Row],[Discounted_price]] &gt; 200, Table2[[#This Row],[Discounted_price]] &lt; 500), "₹200-₹500", "&gt; ₹500"))</f>
        <v>&lt; ₹200</v>
      </c>
      <c r="T128" t="s">
        <v>12832</v>
      </c>
      <c r="U128" t="s">
        <v>12833</v>
      </c>
      <c r="V1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28" s="4" t="str">
        <f>IF(Table2[[#This Row],[Rating]] &lt; 1, "0 - 1.0", IF(AND(Table2[[#This Row],[Rating]] &lt; 2,Table2[[#This Row],[Rating]] &gt; 1), "1.0 - 2.0", IF(AND(Table2[[#This Row],[Rating]] &lt; 3,Table2[[#This Row],[Rating]] &gt; 2), "2.0 - 3.0", IF(AND(Table2[[#This Row],[Rating]] &lt; 4, Table2[[#This Row],[Rating]]&gt; 3), "3.0 - 4.0", "4.0 - 5.0"))))</f>
        <v>4.0 - 5.0</v>
      </c>
      <c r="X1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28" s="4" t="str">
        <f>IF(Table2[[#This Row],[Review_count]] &lt; 1000, "Low reviews", "High reviews")</f>
        <v>Low reviews</v>
      </c>
      <c r="Z128" s="4">
        <f>(Table2[[#This Row],[Rating]] * Table2[[#This Row],[Review_count]])</f>
        <v>571.5</v>
      </c>
    </row>
    <row r="129" spans="1:26" x14ac:dyDescent="0.2">
      <c r="A129" t="s">
        <v>12604</v>
      </c>
      <c r="B129" t="s">
        <v>12605</v>
      </c>
      <c r="C129" t="s">
        <v>9374</v>
      </c>
      <c r="D129" s="5">
        <v>199</v>
      </c>
      <c r="E129" s="5">
        <v>699</v>
      </c>
      <c r="F129" s="1">
        <v>0.72</v>
      </c>
      <c r="G129">
        <v>2.9</v>
      </c>
      <c r="H129" s="2">
        <v>159</v>
      </c>
      <c r="I129" t="s">
        <v>12606</v>
      </c>
      <c r="J129" t="s">
        <v>12607</v>
      </c>
      <c r="K129" t="s">
        <v>12608</v>
      </c>
      <c r="L129" t="s">
        <v>12609</v>
      </c>
      <c r="M129" t="s">
        <v>12610</v>
      </c>
      <c r="N129" t="s">
        <v>12611</v>
      </c>
      <c r="O129" t="s">
        <v>12612</v>
      </c>
      <c r="P129" t="s">
        <v>12613</v>
      </c>
      <c r="Q129" t="str">
        <f>IF(Table2[[#This Row],[Discount_percentage]] &lt; 50%, "Low discount", "High discount")</f>
        <v>High discount</v>
      </c>
      <c r="R129" s="5">
        <f>Table2[[#This Row],[Actual_price]]*Table2[[#This Row],[Review_count]]</f>
        <v>111141</v>
      </c>
      <c r="S129" s="5" t="str">
        <f>IF(Table2[[#This Row],[Discounted_price]] &lt; 200, "&lt; ₹200", IF(AND(Table2[[#This Row],[Discounted_price]] &gt; 200, Table2[[#This Row],[Discounted_price]] &lt; 500), "₹200-₹500", "&gt; ₹500"))</f>
        <v>&lt; ₹200</v>
      </c>
      <c r="T129" t="s">
        <v>12836</v>
      </c>
      <c r="U129" t="s">
        <v>12837</v>
      </c>
      <c r="V1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9" s="4" t="str">
        <f>IF(Table2[[#This Row],[Rating]] &lt; 1, "0 - 1.0", IF(AND(Table2[[#This Row],[Rating]] &lt; 2,Table2[[#This Row],[Rating]] &gt; 1), "1.0 - 2.0", IF(AND(Table2[[#This Row],[Rating]] &lt; 3,Table2[[#This Row],[Rating]] &gt; 2), "2.0 - 3.0", IF(AND(Table2[[#This Row],[Rating]] &lt; 4, Table2[[#This Row],[Rating]]&gt; 3), "3.0 - 4.0", "4.0 - 5.0"))))</f>
        <v>2.0 - 3.0</v>
      </c>
      <c r="X1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29" s="4" t="str">
        <f>IF(Table2[[#This Row],[Review_count]] &lt; 1000, "Low reviews", "High reviews")</f>
        <v>Low reviews</v>
      </c>
      <c r="Z129" s="4">
        <f>(Table2[[#This Row],[Rating]] * Table2[[#This Row],[Review_count]])</f>
        <v>461.09999999999997</v>
      </c>
    </row>
    <row r="130" spans="1:26" x14ac:dyDescent="0.2">
      <c r="A130" t="s">
        <v>481</v>
      </c>
      <c r="B130" t="s">
        <v>482</v>
      </c>
      <c r="C130" t="s">
        <v>2</v>
      </c>
      <c r="D130" s="5">
        <v>199</v>
      </c>
      <c r="E130" s="5">
        <v>349</v>
      </c>
      <c r="F130" s="1">
        <v>0.43</v>
      </c>
      <c r="G130">
        <v>4.0999999999999996</v>
      </c>
      <c r="H130" s="2">
        <v>314</v>
      </c>
      <c r="I130" t="s">
        <v>483</v>
      </c>
      <c r="J130" t="s">
        <v>484</v>
      </c>
      <c r="K130" t="s">
        <v>485</v>
      </c>
      <c r="L130" t="s">
        <v>486</v>
      </c>
      <c r="M130" t="s">
        <v>487</v>
      </c>
      <c r="N130" t="s">
        <v>488</v>
      </c>
      <c r="O130" t="s">
        <v>489</v>
      </c>
      <c r="P130" t="s">
        <v>490</v>
      </c>
      <c r="Q130" t="str">
        <f>IF(Table2[[#This Row],[Discount_percentage]] &lt; 50%, "Low discount", "High discount")</f>
        <v>Low discount</v>
      </c>
      <c r="R130" s="5">
        <f>Table2[[#This Row],[Actual_price]]*Table2[[#This Row],[Review_count]]</f>
        <v>109586</v>
      </c>
      <c r="S130" s="5" t="str">
        <f>IF(Table2[[#This Row],[Discounted_price]] &lt; 200, "&lt; ₹200", IF(AND(Table2[[#This Row],[Discounted_price]] &gt; 200, Table2[[#This Row],[Discounted_price]] &lt; 500), "₹200-₹500", "&gt; ₹500"))</f>
        <v>&lt; ₹200</v>
      </c>
      <c r="T130" t="s">
        <v>12832</v>
      </c>
      <c r="U130" t="s">
        <v>12833</v>
      </c>
      <c r="V1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30" s="4" t="str">
        <f>IF(Table2[[#This Row],[Rating]] &lt; 1, "0 - 1.0", IF(AND(Table2[[#This Row],[Rating]] &lt; 2,Table2[[#This Row],[Rating]] &gt; 1), "1.0 - 2.0", IF(AND(Table2[[#This Row],[Rating]] &lt; 3,Table2[[#This Row],[Rating]] &gt; 2), "2.0 - 3.0", IF(AND(Table2[[#This Row],[Rating]] &lt; 4, Table2[[#This Row],[Rating]]&gt; 3), "3.0 - 4.0", "4.0 - 5.0"))))</f>
        <v>4.0 - 5.0</v>
      </c>
      <c r="X1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0" s="4" t="str">
        <f>IF(Table2[[#This Row],[Review_count]] &lt; 1000, "Low reviews", "High reviews")</f>
        <v>Low reviews</v>
      </c>
      <c r="Z130" s="4">
        <f>(Table2[[#This Row],[Rating]] * Table2[[#This Row],[Review_count]])</f>
        <v>1287.3999999999999</v>
      </c>
    </row>
    <row r="131" spans="1:26" x14ac:dyDescent="0.2">
      <c r="A131" t="s">
        <v>6977</v>
      </c>
      <c r="B131" t="s">
        <v>6978</v>
      </c>
      <c r="C131" t="s">
        <v>6979</v>
      </c>
      <c r="D131" s="5">
        <v>199</v>
      </c>
      <c r="E131" s="5">
        <v>999</v>
      </c>
      <c r="F131" s="1">
        <v>0.8</v>
      </c>
      <c r="G131">
        <v>4.2</v>
      </c>
      <c r="H131" s="2">
        <v>362</v>
      </c>
      <c r="I131" t="s">
        <v>6980</v>
      </c>
      <c r="J131" t="s">
        <v>6981</v>
      </c>
      <c r="K131" t="s">
        <v>6982</v>
      </c>
      <c r="L131" t="s">
        <v>6983</v>
      </c>
      <c r="M131" t="s">
        <v>6984</v>
      </c>
      <c r="N131" t="s">
        <v>6985</v>
      </c>
      <c r="O131" t="s">
        <v>6986</v>
      </c>
      <c r="P131" t="s">
        <v>6987</v>
      </c>
      <c r="Q131" t="str">
        <f>IF(Table2[[#This Row],[Discount_percentage]] &lt; 50%, "Low discount", "High discount")</f>
        <v>High discount</v>
      </c>
      <c r="R131" s="5">
        <f>Table2[[#This Row],[Actual_price]]*Table2[[#This Row],[Review_count]]</f>
        <v>361638</v>
      </c>
      <c r="S131" s="5" t="str">
        <f>IF(Table2[[#This Row],[Discounted_price]] &lt; 200, "&lt; ₹200", IF(AND(Table2[[#This Row],[Discounted_price]] &gt; 200, Table2[[#This Row],[Discounted_price]] &lt; 500), "₹200-₹500", "&gt; ₹500"))</f>
        <v>&lt; ₹200</v>
      </c>
      <c r="T131" t="s">
        <v>12832</v>
      </c>
      <c r="U131" t="s">
        <v>12850</v>
      </c>
      <c r="V1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31" s="4" t="str">
        <f>IF(Table2[[#This Row],[Rating]] &lt; 1, "0 - 1.0", IF(AND(Table2[[#This Row],[Rating]] &lt; 2,Table2[[#This Row],[Rating]] &gt; 1), "1.0 - 2.0", IF(AND(Table2[[#This Row],[Rating]] &lt; 3,Table2[[#This Row],[Rating]] &gt; 2), "2.0 - 3.0", IF(AND(Table2[[#This Row],[Rating]] &lt; 4, Table2[[#This Row],[Rating]]&gt; 3), "3.0 - 4.0", "4.0 - 5.0"))))</f>
        <v>4.0 - 5.0</v>
      </c>
      <c r="X1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31" s="4" t="str">
        <f>IF(Table2[[#This Row],[Review_count]] &lt; 1000, "Low reviews", "High reviews")</f>
        <v>Low reviews</v>
      </c>
      <c r="Z131" s="4">
        <f>(Table2[[#This Row],[Rating]] * Table2[[#This Row],[Review_count]])</f>
        <v>1520.4</v>
      </c>
    </row>
    <row r="132" spans="1:26" x14ac:dyDescent="0.2">
      <c r="A132" t="s">
        <v>808</v>
      </c>
      <c r="B132" t="s">
        <v>809</v>
      </c>
      <c r="C132" t="s">
        <v>2</v>
      </c>
      <c r="D132" s="5">
        <v>199</v>
      </c>
      <c r="E132" s="5">
        <v>999</v>
      </c>
      <c r="F132" s="1">
        <v>0.8</v>
      </c>
      <c r="G132">
        <v>4.0999999999999996</v>
      </c>
      <c r="H132" s="2">
        <v>425</v>
      </c>
      <c r="I132" t="s">
        <v>810</v>
      </c>
      <c r="J132" t="s">
        <v>811</v>
      </c>
      <c r="K132" t="s">
        <v>812</v>
      </c>
      <c r="L132" t="s">
        <v>813</v>
      </c>
      <c r="M132" t="s">
        <v>814</v>
      </c>
      <c r="N132" t="s">
        <v>815</v>
      </c>
      <c r="O132" t="s">
        <v>816</v>
      </c>
      <c r="P132" t="s">
        <v>817</v>
      </c>
      <c r="Q132" t="str">
        <f>IF(Table2[[#This Row],[Discount_percentage]] &lt; 50%, "Low discount", "High discount")</f>
        <v>High discount</v>
      </c>
      <c r="R132" s="5">
        <f>Table2[[#This Row],[Actual_price]]*Table2[[#This Row],[Review_count]]</f>
        <v>424575</v>
      </c>
      <c r="S132" s="5" t="str">
        <f>IF(Table2[[#This Row],[Discounted_price]] &lt; 200, "&lt; ₹200", IF(AND(Table2[[#This Row],[Discounted_price]] &gt; 200, Table2[[#This Row],[Discounted_price]] &lt; 500), "₹200-₹500", "&gt; ₹500"))</f>
        <v>&lt; ₹200</v>
      </c>
      <c r="T132" t="s">
        <v>12832</v>
      </c>
      <c r="U132" t="s">
        <v>12833</v>
      </c>
      <c r="V1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32" s="4" t="str">
        <f>IF(Table2[[#This Row],[Rating]] &lt; 1, "0 - 1.0", IF(AND(Table2[[#This Row],[Rating]] &lt; 2,Table2[[#This Row],[Rating]] &gt; 1), "1.0 - 2.0", IF(AND(Table2[[#This Row],[Rating]] &lt; 3,Table2[[#This Row],[Rating]] &gt; 2), "2.0 - 3.0", IF(AND(Table2[[#This Row],[Rating]] &lt; 4, Table2[[#This Row],[Rating]]&gt; 3), "3.0 - 4.0", "4.0 - 5.0"))))</f>
        <v>4.0 - 5.0</v>
      </c>
      <c r="X1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32" s="4" t="str">
        <f>IF(Table2[[#This Row],[Review_count]] &lt; 1000, "Low reviews", "High reviews")</f>
        <v>Low reviews</v>
      </c>
      <c r="Z132" s="4">
        <f>(Table2[[#This Row],[Rating]] * Table2[[#This Row],[Review_count]])</f>
        <v>1742.4999999999998</v>
      </c>
    </row>
    <row r="133" spans="1:26" x14ac:dyDescent="0.2">
      <c r="A133" t="s">
        <v>2772</v>
      </c>
      <c r="B133" t="s">
        <v>2773</v>
      </c>
      <c r="C133" t="s">
        <v>427</v>
      </c>
      <c r="D133" s="5">
        <v>199</v>
      </c>
      <c r="E133" s="5">
        <v>499</v>
      </c>
      <c r="F133" s="1">
        <v>0.6</v>
      </c>
      <c r="G133">
        <v>3.8</v>
      </c>
      <c r="H133" s="2">
        <v>538</v>
      </c>
      <c r="I133" t="s">
        <v>2774</v>
      </c>
      <c r="J133" t="s">
        <v>2775</v>
      </c>
      <c r="K133" t="s">
        <v>2776</v>
      </c>
      <c r="L133" t="s">
        <v>2777</v>
      </c>
      <c r="M133" t="s">
        <v>2778</v>
      </c>
      <c r="N133" t="s">
        <v>2779</v>
      </c>
      <c r="O133" t="s">
        <v>2780</v>
      </c>
      <c r="P133" t="s">
        <v>2781</v>
      </c>
      <c r="Q133" t="str">
        <f>IF(Table2[[#This Row],[Discount_percentage]] &lt; 50%, "Low discount", "High discount")</f>
        <v>High discount</v>
      </c>
      <c r="R133" s="5">
        <f>Table2[[#This Row],[Actual_price]]*Table2[[#This Row],[Review_count]]</f>
        <v>268462</v>
      </c>
      <c r="S133" s="5" t="str">
        <f>IF(Table2[[#This Row],[Discounted_price]] &lt; 200, "&lt; ₹200", IF(AND(Table2[[#This Row],[Discounted_price]] &gt; 200, Table2[[#This Row],[Discounted_price]] &lt; 500), "₹200-₹500", "&gt; ₹500"))</f>
        <v>&lt; ₹200</v>
      </c>
      <c r="T133" t="s">
        <v>12838</v>
      </c>
      <c r="U133" t="s">
        <v>12842</v>
      </c>
      <c r="V1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3" s="4" t="str">
        <f>IF(Table2[[#This Row],[Rating]] &lt; 1, "0 - 1.0", IF(AND(Table2[[#This Row],[Rating]] &lt; 2,Table2[[#This Row],[Rating]] &gt; 1), "1.0 - 2.0", IF(AND(Table2[[#This Row],[Rating]] &lt; 3,Table2[[#This Row],[Rating]] &gt; 2), "2.0 - 3.0", IF(AND(Table2[[#This Row],[Rating]] &lt; 4, Table2[[#This Row],[Rating]]&gt; 3), "3.0 - 4.0", "4.0 - 5.0"))))</f>
        <v>3.0 - 4.0</v>
      </c>
      <c r="X1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33" s="4" t="str">
        <f>IF(Table2[[#This Row],[Review_count]] &lt; 1000, "Low reviews", "High reviews")</f>
        <v>Low reviews</v>
      </c>
      <c r="Z133" s="4">
        <f>(Table2[[#This Row],[Rating]] * Table2[[#This Row],[Review_count]])</f>
        <v>2044.3999999999999</v>
      </c>
    </row>
    <row r="134" spans="1:26" x14ac:dyDescent="0.2">
      <c r="A134" t="s">
        <v>334</v>
      </c>
      <c r="B134" t="s">
        <v>335</v>
      </c>
      <c r="C134" t="s">
        <v>2</v>
      </c>
      <c r="D134" s="5">
        <v>199</v>
      </c>
      <c r="E134" s="5">
        <v>999</v>
      </c>
      <c r="F134" s="1">
        <v>0.8</v>
      </c>
      <c r="G134">
        <v>4</v>
      </c>
      <c r="H134" s="2">
        <v>575</v>
      </c>
      <c r="I134" t="s">
        <v>336</v>
      </c>
      <c r="J134" t="s">
        <v>337</v>
      </c>
      <c r="K134" t="s">
        <v>338</v>
      </c>
      <c r="L134" t="s">
        <v>339</v>
      </c>
      <c r="M134" t="s">
        <v>340</v>
      </c>
      <c r="N134" t="s">
        <v>341</v>
      </c>
      <c r="O134" t="s">
        <v>6780</v>
      </c>
      <c r="P134" t="s">
        <v>6781</v>
      </c>
      <c r="Q134" t="str">
        <f>IF(Table2[[#This Row],[Discount_percentage]] &lt; 50%, "Low discount", "High discount")</f>
        <v>High discount</v>
      </c>
      <c r="R134" s="5">
        <f>Table2[[#This Row],[Actual_price]]*Table2[[#This Row],[Review_count]]</f>
        <v>574425</v>
      </c>
      <c r="S134" s="5" t="str">
        <f>IF(Table2[[#This Row],[Discounted_price]] &lt; 200, "&lt; ₹200", IF(AND(Table2[[#This Row],[Discounted_price]] &gt; 200, Table2[[#This Row],[Discounted_price]] &lt; 500), "₹200-₹500", "&gt; ₹500"))</f>
        <v>&lt; ₹200</v>
      </c>
      <c r="T134" t="s">
        <v>12832</v>
      </c>
      <c r="U134" t="s">
        <v>12833</v>
      </c>
      <c r="V1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34" s="4" t="str">
        <f>IF(Table2[[#This Row],[Rating]] &lt; 1, "0 - 1.0", IF(AND(Table2[[#This Row],[Rating]] &lt; 2,Table2[[#This Row],[Rating]] &gt; 1), "1.0 - 2.0", IF(AND(Table2[[#This Row],[Rating]] &lt; 3,Table2[[#This Row],[Rating]] &gt; 2), "2.0 - 3.0", IF(AND(Table2[[#This Row],[Rating]] &lt; 4, Table2[[#This Row],[Rating]]&gt; 3), "3.0 - 4.0", "4.0 - 5.0"))))</f>
        <v>4.0 - 5.0</v>
      </c>
      <c r="X1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34" s="4" t="str">
        <f>IF(Table2[[#This Row],[Review_count]] &lt; 1000, "Low reviews", "High reviews")</f>
        <v>Low reviews</v>
      </c>
      <c r="Z134" s="4">
        <f>(Table2[[#This Row],[Rating]] * Table2[[#This Row],[Review_count]])</f>
        <v>2300</v>
      </c>
    </row>
    <row r="135" spans="1:26" x14ac:dyDescent="0.2">
      <c r="A135" t="s">
        <v>668</v>
      </c>
      <c r="B135" t="s">
        <v>669</v>
      </c>
      <c r="C135" t="s">
        <v>2</v>
      </c>
      <c r="D135" s="5">
        <v>199</v>
      </c>
      <c r="E135" s="5">
        <v>499</v>
      </c>
      <c r="F135" s="1">
        <v>0.6</v>
      </c>
      <c r="G135">
        <v>4.0999999999999996</v>
      </c>
      <c r="H135" s="2">
        <v>602</v>
      </c>
      <c r="I135" t="s">
        <v>670</v>
      </c>
      <c r="J135" t="s">
        <v>671</v>
      </c>
      <c r="K135" t="s">
        <v>672</v>
      </c>
      <c r="L135" t="s">
        <v>673</v>
      </c>
      <c r="M135" t="s">
        <v>674</v>
      </c>
      <c r="N135" t="s">
        <v>675</v>
      </c>
      <c r="O135" t="s">
        <v>676</v>
      </c>
      <c r="P135" t="s">
        <v>677</v>
      </c>
      <c r="Q135" t="str">
        <f>IF(Table2[[#This Row],[Discount_percentage]] &lt; 50%, "Low discount", "High discount")</f>
        <v>High discount</v>
      </c>
      <c r="R135" s="5">
        <f>Table2[[#This Row],[Actual_price]]*Table2[[#This Row],[Review_count]]</f>
        <v>300398</v>
      </c>
      <c r="S135" s="5" t="str">
        <f>IF(Table2[[#This Row],[Discounted_price]] &lt; 200, "&lt; ₹200", IF(AND(Table2[[#This Row],[Discounted_price]] &gt; 200, Table2[[#This Row],[Discounted_price]] &lt; 500), "₹200-₹500", "&gt; ₹500"))</f>
        <v>&lt; ₹200</v>
      </c>
      <c r="T135" t="s">
        <v>12832</v>
      </c>
      <c r="U135" t="s">
        <v>12833</v>
      </c>
      <c r="V1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35" s="4" t="str">
        <f>IF(Table2[[#This Row],[Rating]] &lt; 1, "0 - 1.0", IF(AND(Table2[[#This Row],[Rating]] &lt; 2,Table2[[#This Row],[Rating]] &gt; 1), "1.0 - 2.0", IF(AND(Table2[[#This Row],[Rating]] &lt; 3,Table2[[#This Row],[Rating]] &gt; 2), "2.0 - 3.0", IF(AND(Table2[[#This Row],[Rating]] &lt; 4, Table2[[#This Row],[Rating]]&gt; 3), "3.0 - 4.0", "4.0 - 5.0"))))</f>
        <v>4.0 - 5.0</v>
      </c>
      <c r="X1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35" s="4" t="str">
        <f>IF(Table2[[#This Row],[Review_count]] &lt; 1000, "Low reviews", "High reviews")</f>
        <v>Low reviews</v>
      </c>
      <c r="Z135" s="4">
        <f>(Table2[[#This Row],[Rating]] * Table2[[#This Row],[Review_count]])</f>
        <v>2468.1999999999998</v>
      </c>
    </row>
    <row r="136" spans="1:26" x14ac:dyDescent="0.2">
      <c r="A136" t="s">
        <v>1521</v>
      </c>
      <c r="B136" t="s">
        <v>1522</v>
      </c>
      <c r="C136" t="s">
        <v>73</v>
      </c>
      <c r="D136" s="5">
        <v>199</v>
      </c>
      <c r="E136" s="5">
        <v>499</v>
      </c>
      <c r="F136" s="1">
        <v>0.6</v>
      </c>
      <c r="G136">
        <v>3.7</v>
      </c>
      <c r="H136" s="2">
        <v>612</v>
      </c>
      <c r="I136" t="s">
        <v>1523</v>
      </c>
      <c r="J136" t="s">
        <v>1524</v>
      </c>
      <c r="K136" t="s">
        <v>1525</v>
      </c>
      <c r="L136" t="s">
        <v>1526</v>
      </c>
      <c r="M136" t="s">
        <v>1527</v>
      </c>
      <c r="N136" t="s">
        <v>1528</v>
      </c>
      <c r="O136" t="s">
        <v>1529</v>
      </c>
      <c r="P136" t="s">
        <v>1530</v>
      </c>
      <c r="Q136" t="str">
        <f>IF(Table2[[#This Row],[Discount_percentage]] &lt; 50%, "Low discount", "High discount")</f>
        <v>High discount</v>
      </c>
      <c r="R136" s="5">
        <f>Table2[[#This Row],[Actual_price]]*Table2[[#This Row],[Review_count]]</f>
        <v>305388</v>
      </c>
      <c r="S136" s="5" t="str">
        <f>IF(Table2[[#This Row],[Discounted_price]] &lt; 200, "&lt; ₹200", IF(AND(Table2[[#This Row],[Discounted_price]] &gt; 200, Table2[[#This Row],[Discounted_price]] &lt; 500), "₹200-₹500", "&gt; ₹500"))</f>
        <v>&lt; ₹200</v>
      </c>
      <c r="T136" t="s">
        <v>12832</v>
      </c>
      <c r="U136" t="s">
        <v>12849</v>
      </c>
      <c r="V1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36" s="4" t="str">
        <f>IF(Table2[[#This Row],[Rating]] &lt; 1, "0 - 1.0", IF(AND(Table2[[#This Row],[Rating]] &lt; 2,Table2[[#This Row],[Rating]] &gt; 1), "1.0 - 2.0", IF(AND(Table2[[#This Row],[Rating]] &lt; 3,Table2[[#This Row],[Rating]] &gt; 2), "2.0 - 3.0", IF(AND(Table2[[#This Row],[Rating]] &lt; 4, Table2[[#This Row],[Rating]]&gt; 3), "3.0 - 4.0", "4.0 - 5.0"))))</f>
        <v>3.0 - 4.0</v>
      </c>
      <c r="X1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36" s="4" t="str">
        <f>IF(Table2[[#This Row],[Review_count]] &lt; 1000, "Low reviews", "High reviews")</f>
        <v>Low reviews</v>
      </c>
      <c r="Z136" s="4">
        <f>(Table2[[#This Row],[Rating]] * Table2[[#This Row],[Review_count]])</f>
        <v>2264.4</v>
      </c>
    </row>
    <row r="137" spans="1:26" x14ac:dyDescent="0.2">
      <c r="A137" t="s">
        <v>311</v>
      </c>
      <c r="B137" t="s">
        <v>312</v>
      </c>
      <c r="C137" t="s">
        <v>2</v>
      </c>
      <c r="D137" s="5">
        <v>199</v>
      </c>
      <c r="E137" s="5">
        <v>999</v>
      </c>
      <c r="F137" s="1">
        <v>0.8</v>
      </c>
      <c r="G137">
        <v>3.9</v>
      </c>
      <c r="H137" s="2">
        <v>1075</v>
      </c>
      <c r="I137" t="s">
        <v>313</v>
      </c>
      <c r="J137" t="s">
        <v>314</v>
      </c>
      <c r="K137" t="s">
        <v>315</v>
      </c>
      <c r="L137" t="s">
        <v>316</v>
      </c>
      <c r="M137" t="s">
        <v>317</v>
      </c>
      <c r="N137" t="s">
        <v>318</v>
      </c>
      <c r="O137" t="s">
        <v>319</v>
      </c>
      <c r="P137" t="s">
        <v>320</v>
      </c>
      <c r="Q137" t="str">
        <f>IF(Table2[[#This Row],[Discount_percentage]] &lt; 50%, "Low discount", "High discount")</f>
        <v>High discount</v>
      </c>
      <c r="R137" s="5">
        <f>Table2[[#This Row],[Actual_price]]*Table2[[#This Row],[Review_count]]</f>
        <v>1073925</v>
      </c>
      <c r="S137" s="5" t="str">
        <f>IF(Table2[[#This Row],[Discounted_price]] &lt; 200, "&lt; ₹200", IF(AND(Table2[[#This Row],[Discounted_price]] &gt; 200, Table2[[#This Row],[Discounted_price]] &lt; 500), "₹200-₹500", "&gt; ₹500"))</f>
        <v>&lt; ₹200</v>
      </c>
      <c r="T137" t="s">
        <v>12832</v>
      </c>
      <c r="U137" t="s">
        <v>12833</v>
      </c>
      <c r="V1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37" s="4" t="str">
        <f>IF(Table2[[#This Row],[Rating]] &lt; 1, "0 - 1.0", IF(AND(Table2[[#This Row],[Rating]] &lt; 2,Table2[[#This Row],[Rating]] &gt; 1), "1.0 - 2.0", IF(AND(Table2[[#This Row],[Rating]] &lt; 3,Table2[[#This Row],[Rating]] &gt; 2), "2.0 - 3.0", IF(AND(Table2[[#This Row],[Rating]] &lt; 4, Table2[[#This Row],[Rating]]&gt; 3), "3.0 - 4.0", "4.0 - 5.0"))))</f>
        <v>3.0 - 4.0</v>
      </c>
      <c r="X1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37" s="4" t="str">
        <f>IF(Table2[[#This Row],[Review_count]] &lt; 1000, "Low reviews", "High reviews")</f>
        <v>High reviews</v>
      </c>
      <c r="Z137" s="4">
        <f>(Table2[[#This Row],[Rating]] * Table2[[#This Row],[Review_count]])</f>
        <v>4192.5</v>
      </c>
    </row>
    <row r="138" spans="1:26" x14ac:dyDescent="0.2">
      <c r="A138" t="s">
        <v>2118</v>
      </c>
      <c r="B138" t="s">
        <v>2119</v>
      </c>
      <c r="C138" t="s">
        <v>427</v>
      </c>
      <c r="D138" s="5">
        <v>199</v>
      </c>
      <c r="E138" s="5">
        <v>399</v>
      </c>
      <c r="F138" s="1">
        <v>0.5</v>
      </c>
      <c r="G138">
        <v>4.2</v>
      </c>
      <c r="H138" s="2">
        <v>1335</v>
      </c>
      <c r="I138" t="s">
        <v>2120</v>
      </c>
      <c r="J138" t="s">
        <v>2121</v>
      </c>
      <c r="K138" t="s">
        <v>2122</v>
      </c>
      <c r="L138" t="s">
        <v>2123</v>
      </c>
      <c r="M138" t="s">
        <v>2124</v>
      </c>
      <c r="N138" t="s">
        <v>2125</v>
      </c>
      <c r="O138" t="s">
        <v>2126</v>
      </c>
      <c r="P138" t="s">
        <v>2127</v>
      </c>
      <c r="Q138" t="str">
        <f>IF(Table2[[#This Row],[Discount_percentage]] &lt; 50%, "Low discount", "High discount")</f>
        <v>High discount</v>
      </c>
      <c r="R138" s="5">
        <f>Table2[[#This Row],[Actual_price]]*Table2[[#This Row],[Review_count]]</f>
        <v>532665</v>
      </c>
      <c r="S138" s="5" t="str">
        <f>IF(Table2[[#This Row],[Discounted_price]] &lt; 200, "&lt; ₹200", IF(AND(Table2[[#This Row],[Discounted_price]] &gt; 200, Table2[[#This Row],[Discounted_price]] &lt; 500), "₹200-₹500", "&gt; ₹500"))</f>
        <v>&lt; ₹200</v>
      </c>
      <c r="T138" t="s">
        <v>12838</v>
      </c>
      <c r="U138" t="s">
        <v>12842</v>
      </c>
      <c r="V1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8" s="4" t="str">
        <f>IF(Table2[[#This Row],[Rating]] &lt; 1, "0 - 1.0", IF(AND(Table2[[#This Row],[Rating]] &lt; 2,Table2[[#This Row],[Rating]] &gt; 1), "1.0 - 2.0", IF(AND(Table2[[#This Row],[Rating]] &lt; 3,Table2[[#This Row],[Rating]] &gt; 2), "2.0 - 3.0", IF(AND(Table2[[#This Row],[Rating]] &lt; 4, Table2[[#This Row],[Rating]]&gt; 3), "3.0 - 4.0", "4.0 - 5.0"))))</f>
        <v>4.0 - 5.0</v>
      </c>
      <c r="X1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8" s="4" t="str">
        <f>IF(Table2[[#This Row],[Review_count]] &lt; 1000, "Low reviews", "High reviews")</f>
        <v>High reviews</v>
      </c>
      <c r="Z138" s="4">
        <f>(Table2[[#This Row],[Rating]] * Table2[[#This Row],[Review_count]])</f>
        <v>5607</v>
      </c>
    </row>
    <row r="139" spans="1:26" x14ac:dyDescent="0.2">
      <c r="A139" t="s">
        <v>2561</v>
      </c>
      <c r="B139" t="s">
        <v>2119</v>
      </c>
      <c r="C139" t="s">
        <v>427</v>
      </c>
      <c r="D139" s="5">
        <v>199</v>
      </c>
      <c r="E139" s="5">
        <v>399</v>
      </c>
      <c r="F139" s="1">
        <v>0.5</v>
      </c>
      <c r="G139">
        <v>4.2</v>
      </c>
      <c r="H139" s="2">
        <v>1335</v>
      </c>
      <c r="I139" t="s">
        <v>2120</v>
      </c>
      <c r="J139" t="s">
        <v>2121</v>
      </c>
      <c r="K139" t="s">
        <v>2122</v>
      </c>
      <c r="L139" t="s">
        <v>2123</v>
      </c>
      <c r="M139" t="s">
        <v>2124</v>
      </c>
      <c r="N139" t="s">
        <v>2125</v>
      </c>
      <c r="O139" t="s">
        <v>2126</v>
      </c>
      <c r="P139" t="s">
        <v>2562</v>
      </c>
      <c r="Q139" t="str">
        <f>IF(Table2[[#This Row],[Discount_percentage]] &lt; 50%, "Low discount", "High discount")</f>
        <v>High discount</v>
      </c>
      <c r="R139" s="5">
        <f>Table2[[#This Row],[Actual_price]]*Table2[[#This Row],[Review_count]]</f>
        <v>532665</v>
      </c>
      <c r="S139" s="5" t="str">
        <f>IF(Table2[[#This Row],[Discounted_price]] &lt; 200, "&lt; ₹200", IF(AND(Table2[[#This Row],[Discounted_price]] &gt; 200, Table2[[#This Row],[Discounted_price]] &lt; 500), "₹200-₹500", "&gt; ₹500"))</f>
        <v>&lt; ₹200</v>
      </c>
      <c r="T139" t="s">
        <v>12838</v>
      </c>
      <c r="U139" t="s">
        <v>12842</v>
      </c>
      <c r="V1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9" s="4" t="str">
        <f>IF(Table2[[#This Row],[Rating]] &lt; 1, "0 - 1.0", IF(AND(Table2[[#This Row],[Rating]] &lt; 2,Table2[[#This Row],[Rating]] &gt; 1), "1.0 - 2.0", IF(AND(Table2[[#This Row],[Rating]] &lt; 3,Table2[[#This Row],[Rating]] &gt; 2), "2.0 - 3.0", IF(AND(Table2[[#This Row],[Rating]] &lt; 4, Table2[[#This Row],[Rating]]&gt; 3), "3.0 - 4.0", "4.0 - 5.0"))))</f>
        <v>4.0 - 5.0</v>
      </c>
      <c r="X1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9" s="4" t="str">
        <f>IF(Table2[[#This Row],[Review_count]] &lt; 1000, "Low reviews", "High reviews")</f>
        <v>High reviews</v>
      </c>
      <c r="Z139" s="4">
        <f>(Table2[[#This Row],[Rating]] * Table2[[#This Row],[Review_count]])</f>
        <v>5607</v>
      </c>
    </row>
    <row r="140" spans="1:26" x14ac:dyDescent="0.2">
      <c r="A140" t="s">
        <v>12513</v>
      </c>
      <c r="B140" t="s">
        <v>12514</v>
      </c>
      <c r="C140" t="s">
        <v>9374</v>
      </c>
      <c r="D140" s="5">
        <v>199</v>
      </c>
      <c r="E140" s="5">
        <v>400</v>
      </c>
      <c r="F140" s="1">
        <v>0.5</v>
      </c>
      <c r="G140">
        <v>4.0999999999999996</v>
      </c>
      <c r="H140" s="2">
        <v>1379</v>
      </c>
      <c r="I140" t="s">
        <v>12515</v>
      </c>
      <c r="J140" t="s">
        <v>12516</v>
      </c>
      <c r="K140" t="s">
        <v>12517</v>
      </c>
      <c r="L140" t="s">
        <v>12518</v>
      </c>
      <c r="M140" t="s">
        <v>12519</v>
      </c>
      <c r="N140" t="s">
        <v>12520</v>
      </c>
      <c r="O140" t="s">
        <v>12521</v>
      </c>
      <c r="P140" t="s">
        <v>12522</v>
      </c>
      <c r="Q140" t="str">
        <f>IF(Table2[[#This Row],[Discount_percentage]] &lt; 50%, "Low discount", "High discount")</f>
        <v>High discount</v>
      </c>
      <c r="R140" s="5">
        <f>Table2[[#This Row],[Actual_price]]*Table2[[#This Row],[Review_count]]</f>
        <v>551600</v>
      </c>
      <c r="S140" s="5" t="str">
        <f>IF(Table2[[#This Row],[Discounted_price]] &lt; 200, "&lt; ₹200", IF(AND(Table2[[#This Row],[Discounted_price]] &gt; 200, Table2[[#This Row],[Discounted_price]] &lt; 500), "₹200-₹500", "&gt; ₹500"))</f>
        <v>&lt; ₹200</v>
      </c>
      <c r="T140" t="s">
        <v>12836</v>
      </c>
      <c r="U140" t="s">
        <v>12837</v>
      </c>
      <c r="V1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40" s="4" t="str">
        <f>IF(Table2[[#This Row],[Rating]] &lt; 1, "0 - 1.0", IF(AND(Table2[[#This Row],[Rating]] &lt; 2,Table2[[#This Row],[Rating]] &gt; 1), "1.0 - 2.0", IF(AND(Table2[[#This Row],[Rating]] &lt; 3,Table2[[#This Row],[Rating]] &gt; 2), "2.0 - 3.0", IF(AND(Table2[[#This Row],[Rating]] &lt; 4, Table2[[#This Row],[Rating]]&gt; 3), "3.0 - 4.0", "4.0 - 5.0"))))</f>
        <v>4.0 - 5.0</v>
      </c>
      <c r="X1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40" s="4" t="str">
        <f>IF(Table2[[#This Row],[Review_count]] &lt; 1000, "Low reviews", "High reviews")</f>
        <v>High reviews</v>
      </c>
      <c r="Z140" s="4">
        <f>(Table2[[#This Row],[Rating]] * Table2[[#This Row],[Review_count]])</f>
        <v>5653.9</v>
      </c>
    </row>
    <row r="141" spans="1:26" x14ac:dyDescent="0.2">
      <c r="A141" t="s">
        <v>3501</v>
      </c>
      <c r="B141" t="s">
        <v>3502</v>
      </c>
      <c r="C141" t="s">
        <v>3442</v>
      </c>
      <c r="D141" s="5">
        <v>199</v>
      </c>
      <c r="E141" s="5">
        <v>499</v>
      </c>
      <c r="F141" s="1">
        <v>0.6</v>
      </c>
      <c r="G141">
        <v>4.0999999999999996</v>
      </c>
      <c r="H141" s="2">
        <v>1786</v>
      </c>
      <c r="I141" t="s">
        <v>3503</v>
      </c>
      <c r="J141" t="s">
        <v>3504</v>
      </c>
      <c r="K141" t="s">
        <v>3505</v>
      </c>
      <c r="L141" t="s">
        <v>3506</v>
      </c>
      <c r="M141" t="s">
        <v>3507</v>
      </c>
      <c r="N141" t="s">
        <v>3508</v>
      </c>
      <c r="O141" t="s">
        <v>3509</v>
      </c>
      <c r="P141" t="s">
        <v>3510</v>
      </c>
      <c r="Q141" t="str">
        <f>IF(Table2[[#This Row],[Discount_percentage]] &lt; 50%, "Low discount", "High discount")</f>
        <v>High discount</v>
      </c>
      <c r="R141" s="5">
        <f>Table2[[#This Row],[Actual_price]]*Table2[[#This Row],[Review_count]]</f>
        <v>891214</v>
      </c>
      <c r="S141" s="5" t="str">
        <f>IF(Table2[[#This Row],[Discounted_price]] &lt; 200, "&lt; ₹200", IF(AND(Table2[[#This Row],[Discounted_price]] &gt; 200, Table2[[#This Row],[Discounted_price]] &lt; 500), "₹200-₹500", "&gt; ₹500"))</f>
        <v>&lt; ₹200</v>
      </c>
      <c r="T141" t="s">
        <v>12838</v>
      </c>
      <c r="U141" t="s">
        <v>12839</v>
      </c>
      <c r="V1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41" s="4" t="str">
        <f>IF(Table2[[#This Row],[Rating]] &lt; 1, "0 - 1.0", IF(AND(Table2[[#This Row],[Rating]] &lt; 2,Table2[[#This Row],[Rating]] &gt; 1), "1.0 - 2.0", IF(AND(Table2[[#This Row],[Rating]] &lt; 3,Table2[[#This Row],[Rating]] &gt; 2), "2.0 - 3.0", IF(AND(Table2[[#This Row],[Rating]] &lt; 4, Table2[[#This Row],[Rating]]&gt; 3), "3.0 - 4.0", "4.0 - 5.0"))))</f>
        <v>4.0 - 5.0</v>
      </c>
      <c r="X1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41" s="4" t="str">
        <f>IF(Table2[[#This Row],[Review_count]] &lt; 1000, "Low reviews", "High reviews")</f>
        <v>High reviews</v>
      </c>
      <c r="Z141" s="4">
        <f>(Table2[[#This Row],[Rating]] * Table2[[#This Row],[Review_count]])</f>
        <v>7322.5999999999995</v>
      </c>
    </row>
    <row r="142" spans="1:26" x14ac:dyDescent="0.2">
      <c r="A142" t="s">
        <v>9955</v>
      </c>
      <c r="B142" t="s">
        <v>9956</v>
      </c>
      <c r="C142" t="s">
        <v>8627</v>
      </c>
      <c r="D142" s="5">
        <v>199</v>
      </c>
      <c r="E142" s="5">
        <v>499</v>
      </c>
      <c r="F142" s="1">
        <v>0.6</v>
      </c>
      <c r="G142">
        <v>4.0999999999999996</v>
      </c>
      <c r="H142" s="2">
        <v>1996</v>
      </c>
      <c r="I142" t="s">
        <v>9957</v>
      </c>
      <c r="J142" t="s">
        <v>9958</v>
      </c>
      <c r="K142" t="s">
        <v>9959</v>
      </c>
      <c r="L142" t="s">
        <v>9960</v>
      </c>
      <c r="M142" t="s">
        <v>9961</v>
      </c>
      <c r="N142" t="s">
        <v>9962</v>
      </c>
      <c r="O142" t="s">
        <v>9963</v>
      </c>
      <c r="P142" t="s">
        <v>9964</v>
      </c>
      <c r="Q142" t="str">
        <f>IF(Table2[[#This Row],[Discount_percentage]] &lt; 50%, "Low discount", "High discount")</f>
        <v>High discount</v>
      </c>
      <c r="R142" s="5">
        <f>Table2[[#This Row],[Actual_price]]*Table2[[#This Row],[Review_count]]</f>
        <v>996004</v>
      </c>
      <c r="S142" s="5" t="str">
        <f>IF(Table2[[#This Row],[Discounted_price]] &lt; 200, "&lt; ₹200", IF(AND(Table2[[#This Row],[Discounted_price]] &gt; 200, Table2[[#This Row],[Discounted_price]] &lt; 500), "₹200-₹500", "&gt; ₹500"))</f>
        <v>&lt; ₹200</v>
      </c>
      <c r="T142" t="s">
        <v>12836</v>
      </c>
      <c r="U142" t="s">
        <v>12840</v>
      </c>
      <c r="V1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42" s="4" t="str">
        <f>IF(Table2[[#This Row],[Rating]] &lt; 1, "0 - 1.0", IF(AND(Table2[[#This Row],[Rating]] &lt; 2,Table2[[#This Row],[Rating]] &gt; 1), "1.0 - 2.0", IF(AND(Table2[[#This Row],[Rating]] &lt; 3,Table2[[#This Row],[Rating]] &gt; 2), "2.0 - 3.0", IF(AND(Table2[[#This Row],[Rating]] &lt; 4, Table2[[#This Row],[Rating]]&gt; 3), "3.0 - 4.0", "4.0 - 5.0"))))</f>
        <v>4.0 - 5.0</v>
      </c>
      <c r="X1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42" s="4" t="str">
        <f>IF(Table2[[#This Row],[Review_count]] &lt; 1000, "Low reviews", "High reviews")</f>
        <v>High reviews</v>
      </c>
      <c r="Z142" s="4">
        <f>(Table2[[#This Row],[Rating]] * Table2[[#This Row],[Review_count]])</f>
        <v>8183.5999999999995</v>
      </c>
    </row>
    <row r="143" spans="1:26" x14ac:dyDescent="0.2">
      <c r="A143" t="s">
        <v>8324</v>
      </c>
      <c r="B143" t="s">
        <v>8325</v>
      </c>
      <c r="C143" t="s">
        <v>8326</v>
      </c>
      <c r="D143" s="5">
        <v>199</v>
      </c>
      <c r="E143" s="5">
        <v>1999</v>
      </c>
      <c r="F143" s="1">
        <v>0.9</v>
      </c>
      <c r="G143">
        <v>3.7</v>
      </c>
      <c r="H143" s="2">
        <v>2031</v>
      </c>
      <c r="I143" t="s">
        <v>8327</v>
      </c>
      <c r="J143" t="s">
        <v>8328</v>
      </c>
      <c r="K143" t="s">
        <v>8329</v>
      </c>
      <c r="L143" t="s">
        <v>8330</v>
      </c>
      <c r="M143" t="s">
        <v>8331</v>
      </c>
      <c r="N143" t="s">
        <v>8332</v>
      </c>
      <c r="O143" t="s">
        <v>8333</v>
      </c>
      <c r="P143" t="s">
        <v>8334</v>
      </c>
      <c r="Q143" t="str">
        <f>IF(Table2[[#This Row],[Discount_percentage]] &lt; 50%, "Low discount", "High discount")</f>
        <v>High discount</v>
      </c>
      <c r="R143" s="5">
        <f>Table2[[#This Row],[Actual_price]]*Table2[[#This Row],[Review_count]]</f>
        <v>4059969</v>
      </c>
      <c r="S143" s="5" t="str">
        <f>IF(Table2[[#This Row],[Discounted_price]] &lt; 200, "&lt; ₹200", IF(AND(Table2[[#This Row],[Discounted_price]] &gt; 200, Table2[[#This Row],[Discounted_price]] &lt; 500), "₹200-₹500", "&gt; ₹500"))</f>
        <v>&lt; ₹200</v>
      </c>
      <c r="T143" t="s">
        <v>12836</v>
      </c>
      <c r="U143" t="s">
        <v>12837</v>
      </c>
      <c r="V1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43" s="4" t="str">
        <f>IF(Table2[[#This Row],[Rating]] &lt; 1, "0 - 1.0", IF(AND(Table2[[#This Row],[Rating]] &lt; 2,Table2[[#This Row],[Rating]] &gt; 1), "1.0 - 2.0", IF(AND(Table2[[#This Row],[Rating]] &lt; 3,Table2[[#This Row],[Rating]] &gt; 2), "2.0 - 3.0", IF(AND(Table2[[#This Row],[Rating]] &lt; 4, Table2[[#This Row],[Rating]]&gt; 3), "3.0 - 4.0", "4.0 - 5.0"))))</f>
        <v>3.0 - 4.0</v>
      </c>
      <c r="X1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43" s="4" t="str">
        <f>IF(Table2[[#This Row],[Review_count]] &lt; 1000, "Low reviews", "High reviews")</f>
        <v>High reviews</v>
      </c>
      <c r="Z143" s="4">
        <f>(Table2[[#This Row],[Rating]] * Table2[[#This Row],[Review_count]])</f>
        <v>7514.7000000000007</v>
      </c>
    </row>
    <row r="144" spans="1:26" x14ac:dyDescent="0.2">
      <c r="A144" t="s">
        <v>6770</v>
      </c>
      <c r="B144" t="s">
        <v>6771</v>
      </c>
      <c r="C144" t="s">
        <v>3025</v>
      </c>
      <c r="D144" s="5">
        <v>199</v>
      </c>
      <c r="E144" s="5">
        <v>499</v>
      </c>
      <c r="F144" s="1">
        <v>0.6</v>
      </c>
      <c r="G144">
        <v>3.6</v>
      </c>
      <c r="H144" s="2">
        <v>2492</v>
      </c>
      <c r="I144" t="s">
        <v>6772</v>
      </c>
      <c r="J144" t="s">
        <v>6773</v>
      </c>
      <c r="K144" t="s">
        <v>6774</v>
      </c>
      <c r="L144" t="s">
        <v>6775</v>
      </c>
      <c r="M144" t="s">
        <v>6776</v>
      </c>
      <c r="N144" t="s">
        <v>6777</v>
      </c>
      <c r="O144" t="s">
        <v>6778</v>
      </c>
      <c r="P144" t="s">
        <v>6779</v>
      </c>
      <c r="Q144" t="str">
        <f>IF(Table2[[#This Row],[Discount_percentage]] &lt; 50%, "Low discount", "High discount")</f>
        <v>High discount</v>
      </c>
      <c r="R144" s="5">
        <f>Table2[[#This Row],[Actual_price]]*Table2[[#This Row],[Review_count]]</f>
        <v>1243508</v>
      </c>
      <c r="S144" s="5" t="str">
        <f>IF(Table2[[#This Row],[Discounted_price]] &lt; 200, "&lt; ₹200", IF(AND(Table2[[#This Row],[Discounted_price]] &gt; 200, Table2[[#This Row],[Discounted_price]] &lt; 500), "₹200-₹500", "&gt; ₹500"))</f>
        <v>&lt; ₹200</v>
      </c>
      <c r="T144" t="s">
        <v>12838</v>
      </c>
      <c r="U144" t="s">
        <v>12844</v>
      </c>
      <c r="V1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44" s="4" t="str">
        <f>IF(Table2[[#This Row],[Rating]] &lt; 1, "0 - 1.0", IF(AND(Table2[[#This Row],[Rating]] &lt; 2,Table2[[#This Row],[Rating]] &gt; 1), "1.0 - 2.0", IF(AND(Table2[[#This Row],[Rating]] &lt; 3,Table2[[#This Row],[Rating]] &gt; 2), "2.0 - 3.0", IF(AND(Table2[[#This Row],[Rating]] &lt; 4, Table2[[#This Row],[Rating]]&gt; 3), "3.0 - 4.0", "4.0 - 5.0"))))</f>
        <v>3.0 - 4.0</v>
      </c>
      <c r="X1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44" s="4" t="str">
        <f>IF(Table2[[#This Row],[Review_count]] &lt; 1000, "Low reviews", "High reviews")</f>
        <v>High reviews</v>
      </c>
      <c r="Z144" s="4">
        <f>(Table2[[#This Row],[Rating]] * Table2[[#This Row],[Review_count]])</f>
        <v>8971.2000000000007</v>
      </c>
    </row>
    <row r="145" spans="1:26" x14ac:dyDescent="0.2">
      <c r="A145" t="s">
        <v>6160</v>
      </c>
      <c r="B145" t="s">
        <v>6161</v>
      </c>
      <c r="C145" t="s">
        <v>5945</v>
      </c>
      <c r="D145" s="5">
        <v>199</v>
      </c>
      <c r="E145" s="5">
        <v>499</v>
      </c>
      <c r="F145" s="1">
        <v>0.6</v>
      </c>
      <c r="G145">
        <v>3.3</v>
      </c>
      <c r="H145" s="2">
        <v>2804</v>
      </c>
      <c r="I145" t="s">
        <v>6162</v>
      </c>
      <c r="J145" t="s">
        <v>6163</v>
      </c>
      <c r="K145" t="s">
        <v>6164</v>
      </c>
      <c r="L145" t="s">
        <v>6165</v>
      </c>
      <c r="M145" t="s">
        <v>6166</v>
      </c>
      <c r="N145" t="s">
        <v>6167</v>
      </c>
      <c r="O145" t="s">
        <v>6168</v>
      </c>
      <c r="P145" t="s">
        <v>6169</v>
      </c>
      <c r="Q145" t="str">
        <f>IF(Table2[[#This Row],[Discount_percentage]] &lt; 50%, "Low discount", "High discount")</f>
        <v>High discount</v>
      </c>
      <c r="R145" s="5">
        <f>Table2[[#This Row],[Actual_price]]*Table2[[#This Row],[Review_count]]</f>
        <v>1399196</v>
      </c>
      <c r="S145" s="5" t="str">
        <f>IF(Table2[[#This Row],[Discounted_price]] &lt; 200, "&lt; ₹200", IF(AND(Table2[[#This Row],[Discounted_price]] &gt; 200, Table2[[#This Row],[Discounted_price]] &lt; 500), "₹200-₹500", "&gt; ₹500"))</f>
        <v>&lt; ₹200</v>
      </c>
      <c r="T145" t="s">
        <v>12832</v>
      </c>
      <c r="U145" t="s">
        <v>12833</v>
      </c>
      <c r="V1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45" s="4" t="str">
        <f>IF(Table2[[#This Row],[Rating]] &lt; 1, "0 - 1.0", IF(AND(Table2[[#This Row],[Rating]] &lt; 2,Table2[[#This Row],[Rating]] &gt; 1), "1.0 - 2.0", IF(AND(Table2[[#This Row],[Rating]] &lt; 3,Table2[[#This Row],[Rating]] &gt; 2), "2.0 - 3.0", IF(AND(Table2[[#This Row],[Rating]] &lt; 4, Table2[[#This Row],[Rating]]&gt; 3), "3.0 - 4.0", "4.0 - 5.0"))))</f>
        <v>3.0 - 4.0</v>
      </c>
      <c r="X1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45" s="4" t="str">
        <f>IF(Table2[[#This Row],[Review_count]] &lt; 1000, "Low reviews", "High reviews")</f>
        <v>High reviews</v>
      </c>
      <c r="Z145" s="4">
        <f>(Table2[[#This Row],[Rating]] * Table2[[#This Row],[Review_count]])</f>
        <v>9253.1999999999989</v>
      </c>
    </row>
    <row r="146" spans="1:26" x14ac:dyDescent="0.2">
      <c r="A146" t="s">
        <v>4030</v>
      </c>
      <c r="B146" t="s">
        <v>4031</v>
      </c>
      <c r="C146" t="s">
        <v>3119</v>
      </c>
      <c r="D146" s="5">
        <v>199</v>
      </c>
      <c r="E146" s="5">
        <v>1099</v>
      </c>
      <c r="F146" s="1">
        <v>0.82</v>
      </c>
      <c r="G146">
        <v>4</v>
      </c>
      <c r="H146" s="2">
        <v>3197</v>
      </c>
      <c r="I146" t="s">
        <v>4032</v>
      </c>
      <c r="J146" t="s">
        <v>4033</v>
      </c>
      <c r="K146" t="s">
        <v>4034</v>
      </c>
      <c r="L146" t="s">
        <v>4035</v>
      </c>
      <c r="M146" t="s">
        <v>4036</v>
      </c>
      <c r="N146" t="s">
        <v>4037</v>
      </c>
      <c r="O146" t="s">
        <v>4038</v>
      </c>
      <c r="P146" t="s">
        <v>4039</v>
      </c>
      <c r="Q146" t="str">
        <f>IF(Table2[[#This Row],[Discount_percentage]] &lt; 50%, "Low discount", "High discount")</f>
        <v>High discount</v>
      </c>
      <c r="R146" s="5">
        <f>Table2[[#This Row],[Actual_price]]*Table2[[#This Row],[Review_count]]</f>
        <v>3513503</v>
      </c>
      <c r="S146" s="5" t="str">
        <f>IF(Table2[[#This Row],[Discounted_price]] &lt; 200, "&lt; ₹200", IF(AND(Table2[[#This Row],[Discounted_price]] &gt; 200, Table2[[#This Row],[Discounted_price]] &lt; 500), "₹200-₹500", "&gt; ₹500"))</f>
        <v>&lt; ₹200</v>
      </c>
      <c r="T146" t="s">
        <v>12838</v>
      </c>
      <c r="U146" t="s">
        <v>12839</v>
      </c>
      <c r="V1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46" s="4" t="str">
        <f>IF(Table2[[#This Row],[Rating]] &lt; 1, "0 - 1.0", IF(AND(Table2[[#This Row],[Rating]] &lt; 2,Table2[[#This Row],[Rating]] &gt; 1), "1.0 - 2.0", IF(AND(Table2[[#This Row],[Rating]] &lt; 3,Table2[[#This Row],[Rating]] &gt; 2), "2.0 - 3.0", IF(AND(Table2[[#This Row],[Rating]] &lt; 4, Table2[[#This Row],[Rating]]&gt; 3), "3.0 - 4.0", "4.0 - 5.0"))))</f>
        <v>4.0 - 5.0</v>
      </c>
      <c r="X1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46" s="4" t="str">
        <f>IF(Table2[[#This Row],[Review_count]] &lt; 1000, "Low reviews", "High reviews")</f>
        <v>High reviews</v>
      </c>
      <c r="Z146" s="4">
        <f>(Table2[[#This Row],[Rating]] * Table2[[#This Row],[Review_count]])</f>
        <v>12788</v>
      </c>
    </row>
    <row r="147" spans="1:26" x14ac:dyDescent="0.2">
      <c r="A147" t="s">
        <v>4374</v>
      </c>
      <c r="B147" t="s">
        <v>4375</v>
      </c>
      <c r="C147" t="s">
        <v>3891</v>
      </c>
      <c r="D147" s="5">
        <v>199</v>
      </c>
      <c r="E147" s="5">
        <v>1899</v>
      </c>
      <c r="F147" s="1">
        <v>0.9</v>
      </c>
      <c r="G147">
        <v>4</v>
      </c>
      <c r="H147" s="2">
        <v>4740</v>
      </c>
      <c r="I147" t="s">
        <v>4376</v>
      </c>
      <c r="J147" t="s">
        <v>4377</v>
      </c>
      <c r="K147" t="s">
        <v>4378</v>
      </c>
      <c r="L147" t="s">
        <v>4379</v>
      </c>
      <c r="M147" t="s">
        <v>4380</v>
      </c>
      <c r="N147" t="s">
        <v>4381</v>
      </c>
      <c r="O147" t="s">
        <v>4382</v>
      </c>
      <c r="P147" t="s">
        <v>4383</v>
      </c>
      <c r="Q147" t="str">
        <f>IF(Table2[[#This Row],[Discount_percentage]] &lt; 50%, "Low discount", "High discount")</f>
        <v>High discount</v>
      </c>
      <c r="R147" s="5">
        <f>Table2[[#This Row],[Actual_price]]*Table2[[#This Row],[Review_count]]</f>
        <v>9001260</v>
      </c>
      <c r="S147" s="5" t="str">
        <f>IF(Table2[[#This Row],[Discounted_price]] &lt; 200, "&lt; ₹200", IF(AND(Table2[[#This Row],[Discounted_price]] &gt; 200, Table2[[#This Row],[Discounted_price]] &lt; 500), "₹200-₹500", "&gt; ₹500"))</f>
        <v>&lt; ₹200</v>
      </c>
      <c r="T147" t="s">
        <v>12838</v>
      </c>
      <c r="U147" t="s">
        <v>12839</v>
      </c>
      <c r="V1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47" s="4" t="str">
        <f>IF(Table2[[#This Row],[Rating]] &lt; 1, "0 - 1.0", IF(AND(Table2[[#This Row],[Rating]] &lt; 2,Table2[[#This Row],[Rating]] &gt; 1), "1.0 - 2.0", IF(AND(Table2[[#This Row],[Rating]] &lt; 3,Table2[[#This Row],[Rating]] &gt; 2), "2.0 - 3.0", IF(AND(Table2[[#This Row],[Rating]] &lt; 4, Table2[[#This Row],[Rating]]&gt; 3), "3.0 - 4.0", "4.0 - 5.0"))))</f>
        <v>4.0 - 5.0</v>
      </c>
      <c r="X1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47" s="4" t="str">
        <f>IF(Table2[[#This Row],[Review_count]] &lt; 1000, "Low reviews", "High reviews")</f>
        <v>High reviews</v>
      </c>
      <c r="Z147" s="4">
        <f>(Table2[[#This Row],[Rating]] * Table2[[#This Row],[Review_count]])</f>
        <v>18960</v>
      </c>
    </row>
    <row r="148" spans="1:26" x14ac:dyDescent="0.2">
      <c r="A148" t="s">
        <v>8168</v>
      </c>
      <c r="B148" t="s">
        <v>8169</v>
      </c>
      <c r="C148" t="s">
        <v>8170</v>
      </c>
      <c r="D148" s="5">
        <v>199</v>
      </c>
      <c r="E148" s="5">
        <v>799</v>
      </c>
      <c r="F148" s="1">
        <v>0.75</v>
      </c>
      <c r="G148">
        <v>4.0999999999999996</v>
      </c>
      <c r="H148" s="2">
        <v>7333</v>
      </c>
      <c r="I148" t="s">
        <v>8171</v>
      </c>
      <c r="J148" t="s">
        <v>8172</v>
      </c>
      <c r="K148" t="s">
        <v>8173</v>
      </c>
      <c r="L148" t="s">
        <v>8174</v>
      </c>
      <c r="M148" t="s">
        <v>8175</v>
      </c>
      <c r="N148" t="s">
        <v>8176</v>
      </c>
      <c r="O148" t="s">
        <v>8177</v>
      </c>
      <c r="P148" t="s">
        <v>8178</v>
      </c>
      <c r="Q148" t="str">
        <f>IF(Table2[[#This Row],[Discount_percentage]] &lt; 50%, "Low discount", "High discount")</f>
        <v>High discount</v>
      </c>
      <c r="R148" s="5">
        <f>Table2[[#This Row],[Actual_price]]*Table2[[#This Row],[Review_count]]</f>
        <v>5859067</v>
      </c>
      <c r="S148" s="5" t="str">
        <f>IF(Table2[[#This Row],[Discounted_price]] &lt; 200, "&lt; ₹200", IF(AND(Table2[[#This Row],[Discounted_price]] &gt; 200, Table2[[#This Row],[Discounted_price]] &lt; 500), "₹200-₹500", "&gt; ₹500"))</f>
        <v>&lt; ₹200</v>
      </c>
      <c r="T148" t="s">
        <v>12832</v>
      </c>
      <c r="U148" t="s">
        <v>12833</v>
      </c>
      <c r="V1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48" s="4" t="str">
        <f>IF(Table2[[#This Row],[Rating]] &lt; 1, "0 - 1.0", IF(AND(Table2[[#This Row],[Rating]] &lt; 2,Table2[[#This Row],[Rating]] &gt; 1), "1.0 - 2.0", IF(AND(Table2[[#This Row],[Rating]] &lt; 3,Table2[[#This Row],[Rating]] &gt; 2), "2.0 - 3.0", IF(AND(Table2[[#This Row],[Rating]] &lt; 4, Table2[[#This Row],[Rating]]&gt; 3), "3.0 - 4.0", "4.0 - 5.0"))))</f>
        <v>4.0 - 5.0</v>
      </c>
      <c r="X1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48" s="4" t="str">
        <f>IF(Table2[[#This Row],[Review_count]] &lt; 1000, "Low reviews", "High reviews")</f>
        <v>High reviews</v>
      </c>
      <c r="Z148" s="4">
        <f>(Table2[[#This Row],[Rating]] * Table2[[#This Row],[Review_count]])</f>
        <v>30065.299999999996</v>
      </c>
    </row>
    <row r="149" spans="1:26" x14ac:dyDescent="0.2">
      <c r="A149" t="s">
        <v>19</v>
      </c>
      <c r="B149" t="s">
        <v>20</v>
      </c>
      <c r="C149" t="s">
        <v>2</v>
      </c>
      <c r="D149" s="5">
        <v>199</v>
      </c>
      <c r="E149" s="5">
        <v>999</v>
      </c>
      <c r="F149" s="1">
        <v>0.8</v>
      </c>
      <c r="G149">
        <v>3.9</v>
      </c>
      <c r="H149" s="2">
        <v>7928</v>
      </c>
      <c r="I149" t="s">
        <v>3267</v>
      </c>
      <c r="J149" t="s">
        <v>21</v>
      </c>
      <c r="K149" t="s">
        <v>22</v>
      </c>
      <c r="L149" t="s">
        <v>23</v>
      </c>
      <c r="M149" t="s">
        <v>24</v>
      </c>
      <c r="N149" t="s">
        <v>3268</v>
      </c>
      <c r="O149" t="s">
        <v>3269</v>
      </c>
      <c r="P149" t="s">
        <v>3270</v>
      </c>
      <c r="Q149" t="str">
        <f>IF(Table2[[#This Row],[Discount_percentage]] &lt; 50%, "Low discount", "High discount")</f>
        <v>High discount</v>
      </c>
      <c r="R149" s="5">
        <f>Table2[[#This Row],[Actual_price]]*Table2[[#This Row],[Review_count]]</f>
        <v>7920072</v>
      </c>
      <c r="S149" s="5" t="str">
        <f>IF(Table2[[#This Row],[Discounted_price]] &lt; 200, "&lt; ₹200", IF(AND(Table2[[#This Row],[Discounted_price]] &gt; 200, Table2[[#This Row],[Discounted_price]] &lt; 500), "₹200-₹500", "&gt; ₹500"))</f>
        <v>&lt; ₹200</v>
      </c>
      <c r="T149" t="s">
        <v>12832</v>
      </c>
      <c r="U149" t="s">
        <v>12833</v>
      </c>
      <c r="V1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49" s="4" t="str">
        <f>IF(Table2[[#This Row],[Rating]] &lt; 1, "0 - 1.0", IF(AND(Table2[[#This Row],[Rating]] &lt; 2,Table2[[#This Row],[Rating]] &gt; 1), "1.0 - 2.0", IF(AND(Table2[[#This Row],[Rating]] &lt; 3,Table2[[#This Row],[Rating]] &gt; 2), "2.0 - 3.0", IF(AND(Table2[[#This Row],[Rating]] &lt; 4, Table2[[#This Row],[Rating]]&gt; 3), "3.0 - 4.0", "4.0 - 5.0"))))</f>
        <v>3.0 - 4.0</v>
      </c>
      <c r="X1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49" s="4" t="str">
        <f>IF(Table2[[#This Row],[Review_count]] &lt; 1000, "Low reviews", "High reviews")</f>
        <v>High reviews</v>
      </c>
      <c r="Z149" s="4">
        <f>(Table2[[#This Row],[Rating]] * Table2[[#This Row],[Review_count]])</f>
        <v>30919.200000000001</v>
      </c>
    </row>
    <row r="150" spans="1:26" x14ac:dyDescent="0.2">
      <c r="A150" t="s">
        <v>12031</v>
      </c>
      <c r="B150" t="s">
        <v>12032</v>
      </c>
      <c r="C150" t="s">
        <v>8627</v>
      </c>
      <c r="D150" s="5">
        <v>199</v>
      </c>
      <c r="E150" s="5">
        <v>399</v>
      </c>
      <c r="F150" s="1">
        <v>0.5</v>
      </c>
      <c r="G150">
        <v>3.7</v>
      </c>
      <c r="H150" s="2">
        <v>7945</v>
      </c>
      <c r="I150" t="s">
        <v>12033</v>
      </c>
      <c r="J150" t="s">
        <v>12034</v>
      </c>
      <c r="K150" t="s">
        <v>12035</v>
      </c>
      <c r="L150" t="s">
        <v>12036</v>
      </c>
      <c r="M150" t="s">
        <v>12037</v>
      </c>
      <c r="N150" t="s">
        <v>12038</v>
      </c>
      <c r="O150" t="s">
        <v>12039</v>
      </c>
      <c r="P150" t="s">
        <v>12040</v>
      </c>
      <c r="Q150" t="str">
        <f>IF(Table2[[#This Row],[Discount_percentage]] &lt; 50%, "Low discount", "High discount")</f>
        <v>High discount</v>
      </c>
      <c r="R150" s="5">
        <f>Table2[[#This Row],[Actual_price]]*Table2[[#This Row],[Review_count]]</f>
        <v>3170055</v>
      </c>
      <c r="S150" s="5" t="str">
        <f>IF(Table2[[#This Row],[Discounted_price]] &lt; 200, "&lt; ₹200", IF(AND(Table2[[#This Row],[Discounted_price]] &gt; 200, Table2[[#This Row],[Discounted_price]] &lt; 500), "₹200-₹500", "&gt; ₹500"))</f>
        <v>&lt; ₹200</v>
      </c>
      <c r="T150" t="s">
        <v>12836</v>
      </c>
      <c r="U150" t="s">
        <v>12840</v>
      </c>
      <c r="V1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50" s="4" t="str">
        <f>IF(Table2[[#This Row],[Rating]] &lt; 1, "0 - 1.0", IF(AND(Table2[[#This Row],[Rating]] &lt; 2,Table2[[#This Row],[Rating]] &gt; 1), "1.0 - 2.0", IF(AND(Table2[[#This Row],[Rating]] &lt; 3,Table2[[#This Row],[Rating]] &gt; 2), "2.0 - 3.0", IF(AND(Table2[[#This Row],[Rating]] &lt; 4, Table2[[#This Row],[Rating]]&gt; 3), "3.0 - 4.0", "4.0 - 5.0"))))</f>
        <v>3.0 - 4.0</v>
      </c>
      <c r="X1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50" s="4" t="str">
        <f>IF(Table2[[#This Row],[Review_count]] &lt; 1000, "Low reviews", "High reviews")</f>
        <v>High reviews</v>
      </c>
      <c r="Z150" s="4">
        <f>(Table2[[#This Row],[Rating]] * Table2[[#This Row],[Review_count]])</f>
        <v>29396.5</v>
      </c>
    </row>
    <row r="151" spans="1:26" x14ac:dyDescent="0.2">
      <c r="A151" t="s">
        <v>6957</v>
      </c>
      <c r="B151" t="s">
        <v>6958</v>
      </c>
      <c r="C151" t="s">
        <v>5205</v>
      </c>
      <c r="D151" s="5">
        <v>199</v>
      </c>
      <c r="E151" s="5">
        <v>499</v>
      </c>
      <c r="F151" s="1">
        <v>0.6</v>
      </c>
      <c r="G151">
        <v>4.3</v>
      </c>
      <c r="H151" s="2">
        <v>9998</v>
      </c>
      <c r="I151" t="s">
        <v>6959</v>
      </c>
      <c r="J151" t="s">
        <v>6960</v>
      </c>
      <c r="K151" t="s">
        <v>6961</v>
      </c>
      <c r="L151" t="s">
        <v>6962</v>
      </c>
      <c r="M151" t="s">
        <v>6963</v>
      </c>
      <c r="N151" t="s">
        <v>6964</v>
      </c>
      <c r="O151" t="s">
        <v>6965</v>
      </c>
      <c r="P151" t="s">
        <v>6966</v>
      </c>
      <c r="Q151" t="str">
        <f>IF(Table2[[#This Row],[Discount_percentage]] &lt; 50%, "Low discount", "High discount")</f>
        <v>High discount</v>
      </c>
      <c r="R151" s="5">
        <f>Table2[[#This Row],[Actual_price]]*Table2[[#This Row],[Review_count]]</f>
        <v>4989002</v>
      </c>
      <c r="S151" s="5" t="str">
        <f>IF(Table2[[#This Row],[Discounted_price]] &lt; 200, "&lt; ₹200", IF(AND(Table2[[#This Row],[Discounted_price]] &gt; 200, Table2[[#This Row],[Discounted_price]] &lt; 500), "₹200-₹500", "&gt; ₹500"))</f>
        <v>&lt; ₹200</v>
      </c>
      <c r="T151" t="s">
        <v>12832</v>
      </c>
      <c r="U151" t="s">
        <v>12833</v>
      </c>
      <c r="V1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51" s="4" t="str">
        <f>IF(Table2[[#This Row],[Rating]] &lt; 1, "0 - 1.0", IF(AND(Table2[[#This Row],[Rating]] &lt; 2,Table2[[#This Row],[Rating]] &gt; 1), "1.0 - 2.0", IF(AND(Table2[[#This Row],[Rating]] &lt; 3,Table2[[#This Row],[Rating]] &gt; 2), "2.0 - 3.0", IF(AND(Table2[[#This Row],[Rating]] &lt; 4, Table2[[#This Row],[Rating]]&gt; 3), "3.0 - 4.0", "4.0 - 5.0"))))</f>
        <v>4.0 - 5.0</v>
      </c>
      <c r="X1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51" s="4" t="str">
        <f>IF(Table2[[#This Row],[Review_count]] &lt; 1000, "Low reviews", "High reviews")</f>
        <v>High reviews</v>
      </c>
      <c r="Z151" s="4">
        <f>(Table2[[#This Row],[Rating]] * Table2[[#This Row],[Review_count]])</f>
        <v>42991.4</v>
      </c>
    </row>
    <row r="152" spans="1:26" x14ac:dyDescent="0.2">
      <c r="A152" t="s">
        <v>10087</v>
      </c>
      <c r="B152" t="s">
        <v>10088</v>
      </c>
      <c r="C152" t="s">
        <v>8627</v>
      </c>
      <c r="D152" s="5">
        <v>199</v>
      </c>
      <c r="E152" s="5">
        <v>499</v>
      </c>
      <c r="F152" s="1">
        <v>0.6</v>
      </c>
      <c r="G152">
        <v>4</v>
      </c>
      <c r="H152" s="2">
        <v>10234</v>
      </c>
      <c r="I152" t="s">
        <v>10089</v>
      </c>
      <c r="J152" t="s">
        <v>10090</v>
      </c>
      <c r="K152" t="s">
        <v>10091</v>
      </c>
      <c r="L152" t="s">
        <v>10092</v>
      </c>
      <c r="M152" t="s">
        <v>10093</v>
      </c>
      <c r="N152" t="s">
        <v>10094</v>
      </c>
      <c r="O152" t="s">
        <v>10095</v>
      </c>
      <c r="P152" t="s">
        <v>10096</v>
      </c>
      <c r="Q152" t="str">
        <f>IF(Table2[[#This Row],[Discount_percentage]] &lt; 50%, "Low discount", "High discount")</f>
        <v>High discount</v>
      </c>
      <c r="R152" s="5">
        <f>Table2[[#This Row],[Actual_price]]*Table2[[#This Row],[Review_count]]</f>
        <v>5106766</v>
      </c>
      <c r="S152" s="5" t="str">
        <f>IF(Table2[[#This Row],[Discounted_price]] &lt; 200, "&lt; ₹200", IF(AND(Table2[[#This Row],[Discounted_price]] &gt; 200, Table2[[#This Row],[Discounted_price]] &lt; 500), "₹200-₹500", "&gt; ₹500"))</f>
        <v>&lt; ₹200</v>
      </c>
      <c r="T152" t="s">
        <v>12836</v>
      </c>
      <c r="U152" t="s">
        <v>12840</v>
      </c>
      <c r="V1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52" s="4" t="str">
        <f>IF(Table2[[#This Row],[Rating]] &lt; 1, "0 - 1.0", IF(AND(Table2[[#This Row],[Rating]] &lt; 2,Table2[[#This Row],[Rating]] &gt; 1), "1.0 - 2.0", IF(AND(Table2[[#This Row],[Rating]] &lt; 3,Table2[[#This Row],[Rating]] &gt; 2), "2.0 - 3.0", IF(AND(Table2[[#This Row],[Rating]] &lt; 4, Table2[[#This Row],[Rating]]&gt; 3), "3.0 - 4.0", "4.0 - 5.0"))))</f>
        <v>4.0 - 5.0</v>
      </c>
      <c r="X1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52" s="4" t="str">
        <f>IF(Table2[[#This Row],[Review_count]] &lt; 1000, "Low reviews", "High reviews")</f>
        <v>High reviews</v>
      </c>
      <c r="Z152" s="4">
        <f>(Table2[[#This Row],[Rating]] * Table2[[#This Row],[Review_count]])</f>
        <v>40936</v>
      </c>
    </row>
    <row r="153" spans="1:26" x14ac:dyDescent="0.2">
      <c r="A153" t="s">
        <v>224</v>
      </c>
      <c r="B153" t="s">
        <v>225</v>
      </c>
      <c r="C153" t="s">
        <v>104</v>
      </c>
      <c r="D153" s="5">
        <v>199</v>
      </c>
      <c r="E153" s="5">
        <v>699</v>
      </c>
      <c r="F153" s="1">
        <v>0.72</v>
      </c>
      <c r="G153">
        <v>4.2</v>
      </c>
      <c r="H153" s="2">
        <v>12153</v>
      </c>
      <c r="I153" t="s">
        <v>226</v>
      </c>
      <c r="J153" t="s">
        <v>227</v>
      </c>
      <c r="K153" t="s">
        <v>228</v>
      </c>
      <c r="L153" t="s">
        <v>229</v>
      </c>
      <c r="M153" t="s">
        <v>230</v>
      </c>
      <c r="N153" t="s">
        <v>231</v>
      </c>
      <c r="O153" t="s">
        <v>232</v>
      </c>
      <c r="P153" t="s">
        <v>233</v>
      </c>
      <c r="Q153" t="str">
        <f>IF(Table2[[#This Row],[Discount_percentage]] &lt; 50%, "Low discount", "High discount")</f>
        <v>High discount</v>
      </c>
      <c r="R153" s="5">
        <f>Table2[[#This Row],[Actual_price]]*Table2[[#This Row],[Review_count]]</f>
        <v>8494947</v>
      </c>
      <c r="S153" s="5" t="str">
        <f>IF(Table2[[#This Row],[Discounted_price]] &lt; 200, "&lt; ₹200", IF(AND(Table2[[#This Row],[Discounted_price]] &gt; 200, Table2[[#This Row],[Discounted_price]] &lt; 500), "₹200-₹500", "&gt; ₹500"))</f>
        <v>&lt; ₹200</v>
      </c>
      <c r="T153" t="s">
        <v>12838</v>
      </c>
      <c r="U153" t="s">
        <v>12842</v>
      </c>
      <c r="V1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53" s="4" t="str">
        <f>IF(Table2[[#This Row],[Rating]] &lt; 1, "0 - 1.0", IF(AND(Table2[[#This Row],[Rating]] &lt; 2,Table2[[#This Row],[Rating]] &gt; 1), "1.0 - 2.0", IF(AND(Table2[[#This Row],[Rating]] &lt; 3,Table2[[#This Row],[Rating]] &gt; 2), "2.0 - 3.0", IF(AND(Table2[[#This Row],[Rating]] &lt; 4, Table2[[#This Row],[Rating]]&gt; 3), "3.0 - 4.0", "4.0 - 5.0"))))</f>
        <v>4.0 - 5.0</v>
      </c>
      <c r="X1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53" s="4" t="str">
        <f>IF(Table2[[#This Row],[Review_count]] &lt; 1000, "Low reviews", "High reviews")</f>
        <v>High reviews</v>
      </c>
      <c r="Z153" s="4">
        <f>(Table2[[#This Row],[Rating]] * Table2[[#This Row],[Review_count]])</f>
        <v>51042.6</v>
      </c>
    </row>
    <row r="154" spans="1:26" x14ac:dyDescent="0.2">
      <c r="A154" t="s">
        <v>157</v>
      </c>
      <c r="B154" t="s">
        <v>158</v>
      </c>
      <c r="C154" t="s">
        <v>2</v>
      </c>
      <c r="D154" s="5">
        <v>199</v>
      </c>
      <c r="E154" s="5">
        <v>499</v>
      </c>
      <c r="F154" s="1">
        <v>0.6</v>
      </c>
      <c r="G154">
        <v>4.0999999999999996</v>
      </c>
      <c r="H154" s="2">
        <v>13045</v>
      </c>
      <c r="I154" t="s">
        <v>159</v>
      </c>
      <c r="J154" t="s">
        <v>160</v>
      </c>
      <c r="K154" t="s">
        <v>161</v>
      </c>
      <c r="L154" t="s">
        <v>162</v>
      </c>
      <c r="M154" t="s">
        <v>163</v>
      </c>
      <c r="N154" t="s">
        <v>164</v>
      </c>
      <c r="O154" t="s">
        <v>165</v>
      </c>
      <c r="P154" t="s">
        <v>166</v>
      </c>
      <c r="Q154" t="str">
        <f>IF(Table2[[#This Row],[Discount_percentage]] &lt; 50%, "Low discount", "High discount")</f>
        <v>High discount</v>
      </c>
      <c r="R154" s="5">
        <f>Table2[[#This Row],[Actual_price]]*Table2[[#This Row],[Review_count]]</f>
        <v>6509455</v>
      </c>
      <c r="S154" s="5" t="str">
        <f>IF(Table2[[#This Row],[Discounted_price]] &lt; 200, "&lt; ₹200", IF(AND(Table2[[#This Row],[Discounted_price]] &gt; 200, Table2[[#This Row],[Discounted_price]] &lt; 500), "₹200-₹500", "&gt; ₹500"))</f>
        <v>&lt; ₹200</v>
      </c>
      <c r="T154" t="s">
        <v>12832</v>
      </c>
      <c r="U154" t="s">
        <v>12833</v>
      </c>
      <c r="V1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54" s="4" t="str">
        <f>IF(Table2[[#This Row],[Rating]] &lt; 1, "0 - 1.0", IF(AND(Table2[[#This Row],[Rating]] &lt; 2,Table2[[#This Row],[Rating]] &gt; 1), "1.0 - 2.0", IF(AND(Table2[[#This Row],[Rating]] &lt; 3,Table2[[#This Row],[Rating]] &gt; 2), "2.0 - 3.0", IF(AND(Table2[[#This Row],[Rating]] &lt; 4, Table2[[#This Row],[Rating]]&gt; 3), "3.0 - 4.0", "4.0 - 5.0"))))</f>
        <v>4.0 - 5.0</v>
      </c>
      <c r="X1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54" s="4" t="str">
        <f>IF(Table2[[#This Row],[Review_count]] &lt; 1000, "Low reviews", "High reviews")</f>
        <v>High reviews</v>
      </c>
      <c r="Z154" s="4">
        <f>(Table2[[#This Row],[Rating]] * Table2[[#This Row],[Review_count]])</f>
        <v>53484.499999999993</v>
      </c>
    </row>
    <row r="155" spans="1:26" x14ac:dyDescent="0.2">
      <c r="A155" t="s">
        <v>5214</v>
      </c>
      <c r="B155" t="s">
        <v>5215</v>
      </c>
      <c r="C155" t="s">
        <v>5216</v>
      </c>
      <c r="D155" s="5">
        <v>199</v>
      </c>
      <c r="E155" s="5">
        <v>599</v>
      </c>
      <c r="F155" s="1">
        <v>0.67</v>
      </c>
      <c r="G155">
        <v>4.5</v>
      </c>
      <c r="H155" s="2">
        <v>13568</v>
      </c>
      <c r="I155" t="s">
        <v>5217</v>
      </c>
      <c r="J155" t="s">
        <v>5218</v>
      </c>
      <c r="K155" t="s">
        <v>5219</v>
      </c>
      <c r="L155" t="s">
        <v>5220</v>
      </c>
      <c r="M155" t="s">
        <v>5221</v>
      </c>
      <c r="N155" t="s">
        <v>5222</v>
      </c>
      <c r="O155" t="s">
        <v>5223</v>
      </c>
      <c r="P155" t="s">
        <v>5224</v>
      </c>
      <c r="Q155" t="str">
        <f>IF(Table2[[#This Row],[Discount_percentage]] &lt; 50%, "Low discount", "High discount")</f>
        <v>High discount</v>
      </c>
      <c r="R155" s="5">
        <f>Table2[[#This Row],[Actual_price]]*Table2[[#This Row],[Review_count]]</f>
        <v>8127232</v>
      </c>
      <c r="S155" s="5" t="str">
        <f>IF(Table2[[#This Row],[Discounted_price]] &lt; 200, "&lt; ₹200", IF(AND(Table2[[#This Row],[Discounted_price]] &gt; 200, Table2[[#This Row],[Discounted_price]] &lt; 500), "₹200-₹500", "&gt; ₹500"))</f>
        <v>&lt; ₹200</v>
      </c>
      <c r="T155" t="s">
        <v>12832</v>
      </c>
      <c r="U155" t="s">
        <v>12833</v>
      </c>
      <c r="V1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55" s="4" t="str">
        <f>IF(Table2[[#This Row],[Rating]] &lt; 1, "0 - 1.0", IF(AND(Table2[[#This Row],[Rating]] &lt; 2,Table2[[#This Row],[Rating]] &gt; 1), "1.0 - 2.0", IF(AND(Table2[[#This Row],[Rating]] &lt; 3,Table2[[#This Row],[Rating]] &gt; 2), "2.0 - 3.0", IF(AND(Table2[[#This Row],[Rating]] &lt; 4, Table2[[#This Row],[Rating]]&gt; 3), "3.0 - 4.0", "4.0 - 5.0"))))</f>
        <v>4.0 - 5.0</v>
      </c>
      <c r="X1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55" s="4" t="str">
        <f>IF(Table2[[#This Row],[Review_count]] &lt; 1000, "Low reviews", "High reviews")</f>
        <v>High reviews</v>
      </c>
      <c r="Z155" s="4">
        <f>(Table2[[#This Row],[Rating]] * Table2[[#This Row],[Review_count]])</f>
        <v>61056</v>
      </c>
    </row>
    <row r="156" spans="1:26" x14ac:dyDescent="0.2">
      <c r="A156" t="s">
        <v>11</v>
      </c>
      <c r="B156" t="s">
        <v>12</v>
      </c>
      <c r="C156" t="s">
        <v>2</v>
      </c>
      <c r="D156" s="5">
        <v>199</v>
      </c>
      <c r="E156" s="5">
        <v>349</v>
      </c>
      <c r="F156" s="1">
        <v>0.43</v>
      </c>
      <c r="G156">
        <v>4</v>
      </c>
      <c r="H156" s="2">
        <v>43993</v>
      </c>
      <c r="I156" t="s">
        <v>13</v>
      </c>
      <c r="J156" t="s">
        <v>14</v>
      </c>
      <c r="K156" t="s">
        <v>15</v>
      </c>
      <c r="L156" t="s">
        <v>16</v>
      </c>
      <c r="M156" t="s">
        <v>17</v>
      </c>
      <c r="N156" t="s">
        <v>18</v>
      </c>
      <c r="O156" t="s">
        <v>3255</v>
      </c>
      <c r="P156" t="s">
        <v>3256</v>
      </c>
      <c r="Q156" t="str">
        <f>IF(Table2[[#This Row],[Discount_percentage]] &lt; 50%, "Low discount", "High discount")</f>
        <v>Low discount</v>
      </c>
      <c r="R156" s="5">
        <f>Table2[[#This Row],[Actual_price]]*Table2[[#This Row],[Review_count]]</f>
        <v>15353557</v>
      </c>
      <c r="S156" s="5" t="str">
        <f>IF(Table2[[#This Row],[Discounted_price]] &lt; 200, "&lt; ₹200", IF(AND(Table2[[#This Row],[Discounted_price]] &gt; 200, Table2[[#This Row],[Discounted_price]] &lt; 500), "₹200-₹500", "&gt; ₹500"))</f>
        <v>&lt; ₹200</v>
      </c>
      <c r="T156" t="s">
        <v>12832</v>
      </c>
      <c r="U156" t="s">
        <v>12833</v>
      </c>
      <c r="V1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56" s="4" t="str">
        <f>IF(Table2[[#This Row],[Rating]] &lt; 1, "0 - 1.0", IF(AND(Table2[[#This Row],[Rating]] &lt; 2,Table2[[#This Row],[Rating]] &gt; 1), "1.0 - 2.0", IF(AND(Table2[[#This Row],[Rating]] &lt; 3,Table2[[#This Row],[Rating]] &gt; 2), "2.0 - 3.0", IF(AND(Table2[[#This Row],[Rating]] &lt; 4, Table2[[#This Row],[Rating]]&gt; 3), "3.0 - 4.0", "4.0 - 5.0"))))</f>
        <v>4.0 - 5.0</v>
      </c>
      <c r="X1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56" s="4" t="str">
        <f>IF(Table2[[#This Row],[Review_count]] &lt; 1000, "Low reviews", "High reviews")</f>
        <v>High reviews</v>
      </c>
      <c r="Z156" s="4">
        <f>(Table2[[#This Row],[Rating]] * Table2[[#This Row],[Review_count]])</f>
        <v>175972</v>
      </c>
    </row>
    <row r="157" spans="1:26" x14ac:dyDescent="0.2">
      <c r="A157" t="s">
        <v>82</v>
      </c>
      <c r="B157" t="s">
        <v>83</v>
      </c>
      <c r="C157" t="s">
        <v>2</v>
      </c>
      <c r="D157" s="5">
        <v>199</v>
      </c>
      <c r="E157" s="5">
        <v>299</v>
      </c>
      <c r="F157" s="1">
        <v>0.33</v>
      </c>
      <c r="G157">
        <v>4</v>
      </c>
      <c r="H157" s="2">
        <v>43994</v>
      </c>
      <c r="I157" t="s">
        <v>84</v>
      </c>
      <c r="J157" t="s">
        <v>14</v>
      </c>
      <c r="K157" t="s">
        <v>15</v>
      </c>
      <c r="L157" t="s">
        <v>16</v>
      </c>
      <c r="M157" t="s">
        <v>17</v>
      </c>
      <c r="N157" t="s">
        <v>18</v>
      </c>
      <c r="O157" t="s">
        <v>85</v>
      </c>
      <c r="P157" t="s">
        <v>86</v>
      </c>
      <c r="Q157" t="str">
        <f>IF(Table2[[#This Row],[Discount_percentage]] &lt; 50%, "Low discount", "High discount")</f>
        <v>Low discount</v>
      </c>
      <c r="R157" s="5">
        <f>Table2[[#This Row],[Actual_price]]*Table2[[#This Row],[Review_count]]</f>
        <v>13154206</v>
      </c>
      <c r="S157" s="5" t="str">
        <f>IF(Table2[[#This Row],[Discounted_price]] &lt; 200, "&lt; ₹200", IF(AND(Table2[[#This Row],[Discounted_price]] &gt; 200, Table2[[#This Row],[Discounted_price]] &lt; 500), "₹200-₹500", "&gt; ₹500"))</f>
        <v>&lt; ₹200</v>
      </c>
      <c r="T157" t="s">
        <v>12832</v>
      </c>
      <c r="U157" t="s">
        <v>12833</v>
      </c>
      <c r="V1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57" s="4" t="str">
        <f>IF(Table2[[#This Row],[Rating]] &lt; 1, "0 - 1.0", IF(AND(Table2[[#This Row],[Rating]] &lt; 2,Table2[[#This Row],[Rating]] &gt; 1), "1.0 - 2.0", IF(AND(Table2[[#This Row],[Rating]] &lt; 3,Table2[[#This Row],[Rating]] &gt; 2), "2.0 - 3.0", IF(AND(Table2[[#This Row],[Rating]] &lt; 4, Table2[[#This Row],[Rating]]&gt; 3), "3.0 - 4.0", "4.0 - 5.0"))))</f>
        <v>4.0 - 5.0</v>
      </c>
      <c r="X1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57" s="4" t="str">
        <f>IF(Table2[[#This Row],[Review_count]] &lt; 1000, "Low reviews", "High reviews")</f>
        <v>High reviews</v>
      </c>
      <c r="Z157" s="4">
        <f>(Table2[[#This Row],[Rating]] * Table2[[#This Row],[Review_count]])</f>
        <v>175976</v>
      </c>
    </row>
    <row r="158" spans="1:26" x14ac:dyDescent="0.2">
      <c r="A158" t="s">
        <v>274</v>
      </c>
      <c r="B158" t="s">
        <v>275</v>
      </c>
      <c r="C158" t="s">
        <v>2</v>
      </c>
      <c r="D158" s="5">
        <v>199</v>
      </c>
      <c r="E158" s="5">
        <v>750</v>
      </c>
      <c r="F158" s="1">
        <v>0.73</v>
      </c>
      <c r="G158">
        <v>4.5</v>
      </c>
      <c r="H158" s="2">
        <v>74976</v>
      </c>
      <c r="I158" t="s">
        <v>276</v>
      </c>
      <c r="J158" t="s">
        <v>277</v>
      </c>
      <c r="K158" t="s">
        <v>278</v>
      </c>
      <c r="L158" t="s">
        <v>279</v>
      </c>
      <c r="M158" t="s">
        <v>280</v>
      </c>
      <c r="N158" t="s">
        <v>281</v>
      </c>
      <c r="O158" t="s">
        <v>282</v>
      </c>
      <c r="P158" t="s">
        <v>283</v>
      </c>
      <c r="Q158" t="str">
        <f>IF(Table2[[#This Row],[Discount_percentage]] &lt; 50%, "Low discount", "High discount")</f>
        <v>High discount</v>
      </c>
      <c r="R158" s="5">
        <f>Table2[[#This Row],[Actual_price]]*Table2[[#This Row],[Review_count]]</f>
        <v>56232000</v>
      </c>
      <c r="S158" s="5" t="str">
        <f>IF(Table2[[#This Row],[Discounted_price]] &lt; 200, "&lt; ₹200", IF(AND(Table2[[#This Row],[Discounted_price]] &gt; 200, Table2[[#This Row],[Discounted_price]] &lt; 500), "₹200-₹500", "&gt; ₹500"))</f>
        <v>&lt; ₹200</v>
      </c>
      <c r="T158" t="s">
        <v>12832</v>
      </c>
      <c r="U158" t="s">
        <v>12833</v>
      </c>
      <c r="V1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58" s="4" t="str">
        <f>IF(Table2[[#This Row],[Rating]] &lt; 1, "0 - 1.0", IF(AND(Table2[[#This Row],[Rating]] &lt; 2,Table2[[#This Row],[Rating]] &gt; 1), "1.0 - 2.0", IF(AND(Table2[[#This Row],[Rating]] &lt; 3,Table2[[#This Row],[Rating]] &gt; 2), "2.0 - 3.0", IF(AND(Table2[[#This Row],[Rating]] &lt; 4, Table2[[#This Row],[Rating]]&gt; 3), "3.0 - 4.0", "4.0 - 5.0"))))</f>
        <v>4.0 - 5.0</v>
      </c>
      <c r="X1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58" s="4" t="str">
        <f>IF(Table2[[#This Row],[Review_count]] &lt; 1000, "Low reviews", "High reviews")</f>
        <v>High reviews</v>
      </c>
      <c r="Z158" s="4">
        <f>(Table2[[#This Row],[Rating]] * Table2[[#This Row],[Review_count]])</f>
        <v>337392</v>
      </c>
    </row>
    <row r="159" spans="1:26" x14ac:dyDescent="0.2">
      <c r="A159" t="s">
        <v>436</v>
      </c>
      <c r="B159" t="s">
        <v>437</v>
      </c>
      <c r="C159" t="s">
        <v>2</v>
      </c>
      <c r="D159" s="5">
        <v>199</v>
      </c>
      <c r="E159" s="5">
        <v>395</v>
      </c>
      <c r="F159" s="1">
        <v>0.5</v>
      </c>
      <c r="G159">
        <v>4.2</v>
      </c>
      <c r="H159" s="2">
        <v>92595</v>
      </c>
      <c r="I159" t="s">
        <v>438</v>
      </c>
      <c r="J159" t="s">
        <v>439</v>
      </c>
      <c r="K159" t="s">
        <v>440</v>
      </c>
      <c r="L159" t="s">
        <v>441</v>
      </c>
      <c r="M159" t="s">
        <v>442</v>
      </c>
      <c r="N159" t="s">
        <v>443</v>
      </c>
      <c r="O159" t="s">
        <v>444</v>
      </c>
      <c r="P159" t="s">
        <v>445</v>
      </c>
      <c r="Q159" t="str">
        <f>IF(Table2[[#This Row],[Discount_percentage]] &lt; 50%, "Low discount", "High discount")</f>
        <v>High discount</v>
      </c>
      <c r="R159" s="5">
        <f>Table2[[#This Row],[Actual_price]]*Table2[[#This Row],[Review_count]]</f>
        <v>36575025</v>
      </c>
      <c r="S159" s="5" t="str">
        <f>IF(Table2[[#This Row],[Discounted_price]] &lt; 200, "&lt; ₹200", IF(AND(Table2[[#This Row],[Discounted_price]] &gt; 200, Table2[[#This Row],[Discounted_price]] &lt; 500), "₹200-₹500", "&gt; ₹500"))</f>
        <v>&lt; ₹200</v>
      </c>
      <c r="T159" t="s">
        <v>12832</v>
      </c>
      <c r="U159" t="s">
        <v>12833</v>
      </c>
      <c r="V1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59" s="4" t="str">
        <f>IF(Table2[[#This Row],[Rating]] &lt; 1, "0 - 1.0", IF(AND(Table2[[#This Row],[Rating]] &lt; 2,Table2[[#This Row],[Rating]] &gt; 1), "1.0 - 2.0", IF(AND(Table2[[#This Row],[Rating]] &lt; 3,Table2[[#This Row],[Rating]] &gt; 2), "2.0 - 3.0", IF(AND(Table2[[#This Row],[Rating]] &lt; 4, Table2[[#This Row],[Rating]]&gt; 3), "3.0 - 4.0", "4.0 - 5.0"))))</f>
        <v>4.0 - 5.0</v>
      </c>
      <c r="X1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59" s="4" t="str">
        <f>IF(Table2[[#This Row],[Review_count]] &lt; 1000, "Low reviews", "High reviews")</f>
        <v>High reviews</v>
      </c>
      <c r="Z159" s="4">
        <f>(Table2[[#This Row],[Rating]] * Table2[[#This Row],[Review_count]])</f>
        <v>388899</v>
      </c>
    </row>
    <row r="160" spans="1:26" x14ac:dyDescent="0.2">
      <c r="A160" t="s">
        <v>8345</v>
      </c>
      <c r="B160" t="s">
        <v>8346</v>
      </c>
      <c r="C160" t="s">
        <v>8347</v>
      </c>
      <c r="D160" s="5">
        <v>199</v>
      </c>
      <c r="E160" s="5">
        <v>495</v>
      </c>
      <c r="F160" s="1">
        <v>0.6</v>
      </c>
      <c r="G160">
        <v>4.0999999999999996</v>
      </c>
      <c r="H160" s="2">
        <v>270563</v>
      </c>
      <c r="I160" t="s">
        <v>8348</v>
      </c>
      <c r="J160" t="s">
        <v>8349</v>
      </c>
      <c r="K160" t="s">
        <v>8350</v>
      </c>
      <c r="L160" t="s">
        <v>8351</v>
      </c>
      <c r="M160" t="s">
        <v>8352</v>
      </c>
      <c r="N160" t="s">
        <v>8353</v>
      </c>
      <c r="O160" t="s">
        <v>8354</v>
      </c>
      <c r="P160" t="s">
        <v>8355</v>
      </c>
      <c r="Q160" t="str">
        <f>IF(Table2[[#This Row],[Discount_percentage]] &lt; 50%, "Low discount", "High discount")</f>
        <v>High discount</v>
      </c>
      <c r="R160" s="5">
        <f>Table2[[#This Row],[Actual_price]]*Table2[[#This Row],[Review_count]]</f>
        <v>133928685</v>
      </c>
      <c r="S160" s="5" t="str">
        <f>IF(Table2[[#This Row],[Discounted_price]] &lt; 200, "&lt; ₹200", IF(AND(Table2[[#This Row],[Discounted_price]] &gt; 200, Table2[[#This Row],[Discounted_price]] &lt; 500), "₹200-₹500", "&gt; ₹500"))</f>
        <v>&lt; ₹200</v>
      </c>
      <c r="T160" t="s">
        <v>12836</v>
      </c>
      <c r="U160" t="s">
        <v>12848</v>
      </c>
      <c r="V1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60" s="4" t="str">
        <f>IF(Table2[[#This Row],[Rating]] &lt; 1, "0 - 1.0", IF(AND(Table2[[#This Row],[Rating]] &lt; 2,Table2[[#This Row],[Rating]] &gt; 1), "1.0 - 2.0", IF(AND(Table2[[#This Row],[Rating]] &lt; 3,Table2[[#This Row],[Rating]] &gt; 2), "2.0 - 3.0", IF(AND(Table2[[#This Row],[Rating]] &lt; 4, Table2[[#This Row],[Rating]]&gt; 3), "3.0 - 4.0", "4.0 - 5.0"))))</f>
        <v>4.0 - 5.0</v>
      </c>
      <c r="X1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60" s="4" t="str">
        <f>IF(Table2[[#This Row],[Review_count]] &lt; 1000, "Low reviews", "High reviews")</f>
        <v>High reviews</v>
      </c>
      <c r="Z160" s="4">
        <f>(Table2[[#This Row],[Rating]] * Table2[[#This Row],[Review_count]])</f>
        <v>1109308.2999999998</v>
      </c>
    </row>
    <row r="161" spans="1:26" x14ac:dyDescent="0.2">
      <c r="A161" t="s">
        <v>7324</v>
      </c>
      <c r="B161" t="s">
        <v>7325</v>
      </c>
      <c r="C161" t="s">
        <v>5194</v>
      </c>
      <c r="D161" s="5">
        <v>200</v>
      </c>
      <c r="E161" s="5">
        <v>230</v>
      </c>
      <c r="F161" s="1">
        <v>0.13</v>
      </c>
      <c r="G161">
        <v>4.4000000000000004</v>
      </c>
      <c r="H161" s="2">
        <v>10170</v>
      </c>
      <c r="I161" t="s">
        <v>7326</v>
      </c>
      <c r="J161" t="s">
        <v>7327</v>
      </c>
      <c r="K161" t="s">
        <v>7328</v>
      </c>
      <c r="L161" t="s">
        <v>7329</v>
      </c>
      <c r="M161" t="s">
        <v>7330</v>
      </c>
      <c r="N161" t="s">
        <v>7331</v>
      </c>
      <c r="O161" t="s">
        <v>7332</v>
      </c>
      <c r="P161" t="s">
        <v>7333</v>
      </c>
      <c r="Q161" t="str">
        <f>IF(Table2[[#This Row],[Discount_percentage]] &lt; 50%, "Low discount", "High discount")</f>
        <v>Low discount</v>
      </c>
      <c r="R161" s="5">
        <f>Table2[[#This Row],[Actual_price]]*Table2[[#This Row],[Review_count]]</f>
        <v>2339100</v>
      </c>
      <c r="S161" s="5" t="str">
        <f>IF(Table2[[#This Row],[Discounted_price]] &lt; 200, "&lt; ₹200", IF(AND(Table2[[#This Row],[Discounted_price]] &gt; 200, Table2[[#This Row],[Discounted_price]] &lt; 500), "₹200-₹500", "&gt; ₹500"))</f>
        <v>&gt; ₹500</v>
      </c>
      <c r="T161" t="s">
        <v>12836</v>
      </c>
      <c r="U161" t="s">
        <v>12841</v>
      </c>
      <c r="V1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61" s="4" t="str">
        <f>IF(Table2[[#This Row],[Rating]] &lt; 1, "0 - 1.0", IF(AND(Table2[[#This Row],[Rating]] &lt; 2,Table2[[#This Row],[Rating]] &gt; 1), "1.0 - 2.0", IF(AND(Table2[[#This Row],[Rating]] &lt; 3,Table2[[#This Row],[Rating]] &gt; 2), "2.0 - 3.0", IF(AND(Table2[[#This Row],[Rating]] &lt; 4, Table2[[#This Row],[Rating]]&gt; 3), "3.0 - 4.0", "4.0 - 5.0"))))</f>
        <v>4.0 - 5.0</v>
      </c>
      <c r="X1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61" s="4" t="str">
        <f>IF(Table2[[#This Row],[Review_count]] &lt; 1000, "Low reviews", "High reviews")</f>
        <v>High reviews</v>
      </c>
      <c r="Z161" s="4">
        <f>(Table2[[#This Row],[Rating]] * Table2[[#This Row],[Review_count]])</f>
        <v>44748</v>
      </c>
    </row>
    <row r="162" spans="1:26" x14ac:dyDescent="0.2">
      <c r="A162" t="s">
        <v>1804</v>
      </c>
      <c r="B162" t="s">
        <v>1805</v>
      </c>
      <c r="C162" t="s">
        <v>427</v>
      </c>
      <c r="D162" s="5">
        <v>204</v>
      </c>
      <c r="E162" s="5">
        <v>599</v>
      </c>
      <c r="F162" s="1">
        <v>0.66</v>
      </c>
      <c r="G162">
        <v>3.6</v>
      </c>
      <c r="H162" s="2">
        <v>339</v>
      </c>
      <c r="I162" t="s">
        <v>1806</v>
      </c>
      <c r="J162" t="s">
        <v>1807</v>
      </c>
      <c r="K162" t="s">
        <v>1808</v>
      </c>
      <c r="L162" t="s">
        <v>1809</v>
      </c>
      <c r="M162" t="s">
        <v>1810</v>
      </c>
      <c r="N162" t="s">
        <v>1811</v>
      </c>
      <c r="O162" t="s">
        <v>1812</v>
      </c>
      <c r="P162" t="s">
        <v>1813</v>
      </c>
      <c r="Q162" t="str">
        <f>IF(Table2[[#This Row],[Discount_percentage]] &lt; 50%, "Low discount", "High discount")</f>
        <v>High discount</v>
      </c>
      <c r="R162" s="5">
        <f>Table2[[#This Row],[Actual_price]]*Table2[[#This Row],[Review_count]]</f>
        <v>203061</v>
      </c>
      <c r="S162" s="5" t="str">
        <f>IF(Table2[[#This Row],[Discounted_price]] &lt; 200, "&lt; ₹200", IF(AND(Table2[[#This Row],[Discounted_price]] &gt; 200, Table2[[#This Row],[Discounted_price]] &lt; 500), "₹200-₹500", "&gt; ₹500"))</f>
        <v>₹200-₹500</v>
      </c>
      <c r="T162" t="s">
        <v>12838</v>
      </c>
      <c r="U162" t="s">
        <v>12842</v>
      </c>
      <c r="V1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62" s="4" t="str">
        <f>IF(Table2[[#This Row],[Rating]] &lt; 1, "0 - 1.0", IF(AND(Table2[[#This Row],[Rating]] &lt; 2,Table2[[#This Row],[Rating]] &gt; 1), "1.0 - 2.0", IF(AND(Table2[[#This Row],[Rating]] &lt; 3,Table2[[#This Row],[Rating]] &gt; 2), "2.0 - 3.0", IF(AND(Table2[[#This Row],[Rating]] &lt; 4, Table2[[#This Row],[Rating]]&gt; 3), "3.0 - 4.0", "4.0 - 5.0"))))</f>
        <v>3.0 - 4.0</v>
      </c>
      <c r="X1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62" s="4" t="str">
        <f>IF(Table2[[#This Row],[Review_count]] &lt; 1000, "Low reviews", "High reviews")</f>
        <v>Low reviews</v>
      </c>
      <c r="Z162" s="4">
        <f>(Table2[[#This Row],[Rating]] * Table2[[#This Row],[Review_count]])</f>
        <v>1220.4000000000001</v>
      </c>
    </row>
    <row r="163" spans="1:26" x14ac:dyDescent="0.2">
      <c r="A163" t="s">
        <v>1557</v>
      </c>
      <c r="B163" t="s">
        <v>1558</v>
      </c>
      <c r="C163" t="s">
        <v>427</v>
      </c>
      <c r="D163" s="5">
        <v>205</v>
      </c>
      <c r="E163" s="5">
        <v>499</v>
      </c>
      <c r="F163" s="1">
        <v>0.59</v>
      </c>
      <c r="G163">
        <v>3.8</v>
      </c>
      <c r="H163" s="2">
        <v>313</v>
      </c>
      <c r="I163" t="s">
        <v>1559</v>
      </c>
      <c r="J163" t="s">
        <v>1560</v>
      </c>
      <c r="K163" t="s">
        <v>1561</v>
      </c>
      <c r="L163" t="s">
        <v>1562</v>
      </c>
      <c r="M163" t="s">
        <v>1563</v>
      </c>
      <c r="N163" t="s">
        <v>1564</v>
      </c>
      <c r="O163" t="s">
        <v>1565</v>
      </c>
      <c r="P163" t="s">
        <v>1566</v>
      </c>
      <c r="Q163" t="str">
        <f>IF(Table2[[#This Row],[Discount_percentage]] &lt; 50%, "Low discount", "High discount")</f>
        <v>High discount</v>
      </c>
      <c r="R163" s="5">
        <f>Table2[[#This Row],[Actual_price]]*Table2[[#This Row],[Review_count]]</f>
        <v>156187</v>
      </c>
      <c r="S163" s="5" t="str">
        <f>IF(Table2[[#This Row],[Discounted_price]] &lt; 200, "&lt; ₹200", IF(AND(Table2[[#This Row],[Discounted_price]] &gt; 200, Table2[[#This Row],[Discounted_price]] &lt; 500), "₹200-₹500", "&gt; ₹500"))</f>
        <v>₹200-₹500</v>
      </c>
      <c r="T163" t="s">
        <v>12838</v>
      </c>
      <c r="U163" t="s">
        <v>12842</v>
      </c>
      <c r="V1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63" s="4" t="str">
        <f>IF(Table2[[#This Row],[Rating]] &lt; 1, "0 - 1.0", IF(AND(Table2[[#This Row],[Rating]] &lt; 2,Table2[[#This Row],[Rating]] &gt; 1), "1.0 - 2.0", IF(AND(Table2[[#This Row],[Rating]] &lt; 3,Table2[[#This Row],[Rating]] &gt; 2), "2.0 - 3.0", IF(AND(Table2[[#This Row],[Rating]] &lt; 4, Table2[[#This Row],[Rating]]&gt; 3), "3.0 - 4.0", "4.0 - 5.0"))))</f>
        <v>3.0 - 4.0</v>
      </c>
      <c r="X1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63" s="4" t="str">
        <f>IF(Table2[[#This Row],[Review_count]] &lt; 1000, "Low reviews", "High reviews")</f>
        <v>Low reviews</v>
      </c>
      <c r="Z163" s="4">
        <f>(Table2[[#This Row],[Rating]] * Table2[[#This Row],[Review_count]])</f>
        <v>1189.3999999999999</v>
      </c>
    </row>
    <row r="164" spans="1:26" x14ac:dyDescent="0.2">
      <c r="A164" t="s">
        <v>4265</v>
      </c>
      <c r="B164" t="s">
        <v>4266</v>
      </c>
      <c r="C164" t="s">
        <v>3442</v>
      </c>
      <c r="D164" s="5">
        <v>209</v>
      </c>
      <c r="E164" s="5">
        <v>499</v>
      </c>
      <c r="F164" s="1">
        <v>0.57999999999999996</v>
      </c>
      <c r="G164">
        <v>3.6</v>
      </c>
      <c r="H164" s="2">
        <v>104</v>
      </c>
      <c r="I164" t="s">
        <v>4267</v>
      </c>
      <c r="J164" t="s">
        <v>4268</v>
      </c>
      <c r="K164" t="s">
        <v>4269</v>
      </c>
      <c r="L164" t="s">
        <v>4270</v>
      </c>
      <c r="M164" t="s">
        <v>4271</v>
      </c>
      <c r="N164" t="s">
        <v>4272</v>
      </c>
      <c r="O164" t="s">
        <v>4273</v>
      </c>
      <c r="P164" t="s">
        <v>4274</v>
      </c>
      <c r="Q164" t="str">
        <f>IF(Table2[[#This Row],[Discount_percentage]] &lt; 50%, "Low discount", "High discount")</f>
        <v>High discount</v>
      </c>
      <c r="R164" s="5">
        <f>Table2[[#This Row],[Actual_price]]*Table2[[#This Row],[Review_count]]</f>
        <v>51896</v>
      </c>
      <c r="S164" s="5" t="str">
        <f>IF(Table2[[#This Row],[Discounted_price]] &lt; 200, "&lt; ₹200", IF(AND(Table2[[#This Row],[Discounted_price]] &gt; 200, Table2[[#This Row],[Discounted_price]] &lt; 500), "₹200-₹500", "&gt; ₹500"))</f>
        <v>₹200-₹500</v>
      </c>
      <c r="T164" t="s">
        <v>12838</v>
      </c>
      <c r="U164" t="s">
        <v>12839</v>
      </c>
      <c r="V1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64" s="4" t="str">
        <f>IF(Table2[[#This Row],[Rating]] &lt; 1, "0 - 1.0", IF(AND(Table2[[#This Row],[Rating]] &lt; 2,Table2[[#This Row],[Rating]] &gt; 1), "1.0 - 2.0", IF(AND(Table2[[#This Row],[Rating]] &lt; 3,Table2[[#This Row],[Rating]] &gt; 2), "2.0 - 3.0", IF(AND(Table2[[#This Row],[Rating]] &lt; 4, Table2[[#This Row],[Rating]]&gt; 3), "3.0 - 4.0", "4.0 - 5.0"))))</f>
        <v>3.0 - 4.0</v>
      </c>
      <c r="X1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64" s="4" t="str">
        <f>IF(Table2[[#This Row],[Review_count]] &lt; 1000, "Low reviews", "High reviews")</f>
        <v>Low reviews</v>
      </c>
      <c r="Z164" s="4">
        <f>(Table2[[#This Row],[Rating]] * Table2[[#This Row],[Review_count]])</f>
        <v>374.40000000000003</v>
      </c>
    </row>
    <row r="165" spans="1:26" x14ac:dyDescent="0.2">
      <c r="A165" t="s">
        <v>1965</v>
      </c>
      <c r="B165" t="s">
        <v>1966</v>
      </c>
      <c r="C165" t="s">
        <v>427</v>
      </c>
      <c r="D165" s="5">
        <v>209</v>
      </c>
      <c r="E165" s="5">
        <v>499</v>
      </c>
      <c r="F165" s="1">
        <v>0.57999999999999996</v>
      </c>
      <c r="G165">
        <v>4</v>
      </c>
      <c r="H165" s="2">
        <v>479</v>
      </c>
      <c r="I165" t="s">
        <v>1967</v>
      </c>
      <c r="J165" t="s">
        <v>1968</v>
      </c>
      <c r="K165" t="s">
        <v>1969</v>
      </c>
      <c r="L165" t="s">
        <v>1970</v>
      </c>
      <c r="M165" t="s">
        <v>1971</v>
      </c>
      <c r="N165" t="s">
        <v>1972</v>
      </c>
      <c r="O165" t="s">
        <v>1973</v>
      </c>
      <c r="P165" t="s">
        <v>1974</v>
      </c>
      <c r="Q165" t="str">
        <f>IF(Table2[[#This Row],[Discount_percentage]] &lt; 50%, "Low discount", "High discount")</f>
        <v>High discount</v>
      </c>
      <c r="R165" s="5">
        <f>Table2[[#This Row],[Actual_price]]*Table2[[#This Row],[Review_count]]</f>
        <v>239021</v>
      </c>
      <c r="S165" s="5" t="str">
        <f>IF(Table2[[#This Row],[Discounted_price]] &lt; 200, "&lt; ₹200", IF(AND(Table2[[#This Row],[Discounted_price]] &gt; 200, Table2[[#This Row],[Discounted_price]] &lt; 500), "₹200-₹500", "&gt; ₹500"))</f>
        <v>₹200-₹500</v>
      </c>
      <c r="T165" t="s">
        <v>12838</v>
      </c>
      <c r="U165" t="s">
        <v>12842</v>
      </c>
      <c r="V1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65" s="4" t="str">
        <f>IF(Table2[[#This Row],[Rating]] &lt; 1, "0 - 1.0", IF(AND(Table2[[#This Row],[Rating]] &lt; 2,Table2[[#This Row],[Rating]] &gt; 1), "1.0 - 2.0", IF(AND(Table2[[#This Row],[Rating]] &lt; 3,Table2[[#This Row],[Rating]] &gt; 2), "2.0 - 3.0", IF(AND(Table2[[#This Row],[Rating]] &lt; 4, Table2[[#This Row],[Rating]]&gt; 3), "3.0 - 4.0", "4.0 - 5.0"))))</f>
        <v>4.0 - 5.0</v>
      </c>
      <c r="X1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65" s="4" t="str">
        <f>IF(Table2[[#This Row],[Review_count]] &lt; 1000, "Low reviews", "High reviews")</f>
        <v>Low reviews</v>
      </c>
      <c r="Z165" s="4">
        <f>(Table2[[#This Row],[Rating]] * Table2[[#This Row],[Review_count]])</f>
        <v>1916</v>
      </c>
    </row>
    <row r="166" spans="1:26" x14ac:dyDescent="0.2">
      <c r="A166" t="s">
        <v>697</v>
      </c>
      <c r="B166" t="s">
        <v>698</v>
      </c>
      <c r="C166" t="s">
        <v>2</v>
      </c>
      <c r="D166" s="5">
        <v>209</v>
      </c>
      <c r="E166" s="5">
        <v>499</v>
      </c>
      <c r="F166" s="1">
        <v>0.57999999999999996</v>
      </c>
      <c r="G166">
        <v>3.9</v>
      </c>
      <c r="H166" s="2">
        <v>536</v>
      </c>
      <c r="I166" t="s">
        <v>699</v>
      </c>
      <c r="J166" t="s">
        <v>700</v>
      </c>
      <c r="K166" t="s">
        <v>701</v>
      </c>
      <c r="L166" t="s">
        <v>702</v>
      </c>
      <c r="M166" t="s">
        <v>703</v>
      </c>
      <c r="N166" t="s">
        <v>704</v>
      </c>
      <c r="O166" t="s">
        <v>705</v>
      </c>
      <c r="P166" t="s">
        <v>706</v>
      </c>
      <c r="Q166" t="str">
        <f>IF(Table2[[#This Row],[Discount_percentage]] &lt; 50%, "Low discount", "High discount")</f>
        <v>High discount</v>
      </c>
      <c r="R166" s="5">
        <f>Table2[[#This Row],[Actual_price]]*Table2[[#This Row],[Review_count]]</f>
        <v>267464</v>
      </c>
      <c r="S166" s="5" t="str">
        <f>IF(Table2[[#This Row],[Discounted_price]] &lt; 200, "&lt; ₹200", IF(AND(Table2[[#This Row],[Discounted_price]] &gt; 200, Table2[[#This Row],[Discounted_price]] &lt; 500), "₹200-₹500", "&gt; ₹500"))</f>
        <v>₹200-₹500</v>
      </c>
      <c r="T166" t="s">
        <v>12832</v>
      </c>
      <c r="U166" t="s">
        <v>12833</v>
      </c>
      <c r="V1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66" s="4" t="str">
        <f>IF(Table2[[#This Row],[Rating]] &lt; 1, "0 - 1.0", IF(AND(Table2[[#This Row],[Rating]] &lt; 2,Table2[[#This Row],[Rating]] &gt; 1), "1.0 - 2.0", IF(AND(Table2[[#This Row],[Rating]] &lt; 3,Table2[[#This Row],[Rating]] &gt; 2), "2.0 - 3.0", IF(AND(Table2[[#This Row],[Rating]] &lt; 4, Table2[[#This Row],[Rating]]&gt; 3), "3.0 - 4.0", "4.0 - 5.0"))))</f>
        <v>3.0 - 4.0</v>
      </c>
      <c r="X1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66" s="4" t="str">
        <f>IF(Table2[[#This Row],[Review_count]] &lt; 1000, "Low reviews", "High reviews")</f>
        <v>Low reviews</v>
      </c>
      <c r="Z166" s="4">
        <f>(Table2[[#This Row],[Rating]] * Table2[[#This Row],[Review_count]])</f>
        <v>2090.4</v>
      </c>
    </row>
    <row r="167" spans="1:26" x14ac:dyDescent="0.2">
      <c r="A167" t="s">
        <v>1889</v>
      </c>
      <c r="B167" t="s">
        <v>1890</v>
      </c>
      <c r="C167" t="s">
        <v>1891</v>
      </c>
      <c r="D167" s="5">
        <v>209</v>
      </c>
      <c r="E167" s="5">
        <v>600</v>
      </c>
      <c r="F167" s="1">
        <v>0.65</v>
      </c>
      <c r="G167">
        <v>4.4000000000000004</v>
      </c>
      <c r="H167" s="2">
        <v>18872</v>
      </c>
      <c r="I167" t="s">
        <v>1892</v>
      </c>
      <c r="J167" t="s">
        <v>1893</v>
      </c>
      <c r="K167" t="s">
        <v>1894</v>
      </c>
      <c r="L167" t="s">
        <v>1895</v>
      </c>
      <c r="M167" t="s">
        <v>1896</v>
      </c>
      <c r="N167" t="s">
        <v>1897</v>
      </c>
      <c r="O167" t="s">
        <v>1898</v>
      </c>
      <c r="P167" t="s">
        <v>1899</v>
      </c>
      <c r="Q167" t="str">
        <f>IF(Table2[[#This Row],[Discount_percentage]] &lt; 50%, "Low discount", "High discount")</f>
        <v>High discount</v>
      </c>
      <c r="R167" s="5">
        <f>Table2[[#This Row],[Actual_price]]*Table2[[#This Row],[Review_count]]</f>
        <v>11323200</v>
      </c>
      <c r="S167" s="5" t="str">
        <f>IF(Table2[[#This Row],[Discounted_price]] &lt; 200, "&lt; ₹200", IF(AND(Table2[[#This Row],[Discounted_price]] &gt; 200, Table2[[#This Row],[Discounted_price]] &lt; 500), "₹200-₹500", "&gt; ₹500"))</f>
        <v>₹200-₹500</v>
      </c>
      <c r="T167" t="s">
        <v>12838</v>
      </c>
      <c r="U167" t="s">
        <v>12851</v>
      </c>
      <c r="V1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67" s="4" t="str">
        <f>IF(Table2[[#This Row],[Rating]] &lt; 1, "0 - 1.0", IF(AND(Table2[[#This Row],[Rating]] &lt; 2,Table2[[#This Row],[Rating]] &gt; 1), "1.0 - 2.0", IF(AND(Table2[[#This Row],[Rating]] &lt; 3,Table2[[#This Row],[Rating]] &gt; 2), "2.0 - 3.0", IF(AND(Table2[[#This Row],[Rating]] &lt; 4, Table2[[#This Row],[Rating]]&gt; 3), "3.0 - 4.0", "4.0 - 5.0"))))</f>
        <v>4.0 - 5.0</v>
      </c>
      <c r="X1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67" s="4" t="str">
        <f>IF(Table2[[#This Row],[Review_count]] &lt; 1000, "Low reviews", "High reviews")</f>
        <v>High reviews</v>
      </c>
      <c r="Z167" s="4">
        <f>(Table2[[#This Row],[Rating]] * Table2[[#This Row],[Review_count]])</f>
        <v>83036.800000000003</v>
      </c>
    </row>
    <row r="168" spans="1:26" x14ac:dyDescent="0.2">
      <c r="A168" t="s">
        <v>362</v>
      </c>
      <c r="B168" t="s">
        <v>363</v>
      </c>
      <c r="C168" t="s">
        <v>2</v>
      </c>
      <c r="D168" s="5">
        <v>209</v>
      </c>
      <c r="E168" s="5">
        <v>695</v>
      </c>
      <c r="F168" s="1">
        <v>0.7</v>
      </c>
      <c r="G168">
        <v>4.5</v>
      </c>
      <c r="H168" s="2">
        <v>107686</v>
      </c>
      <c r="I168" t="s">
        <v>364</v>
      </c>
      <c r="J168" t="s">
        <v>365</v>
      </c>
      <c r="K168" t="s">
        <v>366</v>
      </c>
      <c r="L168" t="s">
        <v>367</v>
      </c>
      <c r="M168" t="s">
        <v>368</v>
      </c>
      <c r="N168" t="s">
        <v>369</v>
      </c>
      <c r="O168" t="s">
        <v>370</v>
      </c>
      <c r="P168" t="s">
        <v>6886</v>
      </c>
      <c r="Q168" t="str">
        <f>IF(Table2[[#This Row],[Discount_percentage]] &lt; 50%, "Low discount", "High discount")</f>
        <v>High discount</v>
      </c>
      <c r="R168" s="5">
        <f>Table2[[#This Row],[Actual_price]]*Table2[[#This Row],[Review_count]]</f>
        <v>74841770</v>
      </c>
      <c r="S168" s="5" t="str">
        <f>IF(Table2[[#This Row],[Discounted_price]] &lt; 200, "&lt; ₹200", IF(AND(Table2[[#This Row],[Discounted_price]] &gt; 200, Table2[[#This Row],[Discounted_price]] &lt; 500), "₹200-₹500", "&gt; ₹500"))</f>
        <v>₹200-₹500</v>
      </c>
      <c r="T168" t="s">
        <v>12832</v>
      </c>
      <c r="U168" t="s">
        <v>12833</v>
      </c>
      <c r="V1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68" s="4" t="str">
        <f>IF(Table2[[#This Row],[Rating]] &lt; 1, "0 - 1.0", IF(AND(Table2[[#This Row],[Rating]] &lt; 2,Table2[[#This Row],[Rating]] &gt; 1), "1.0 - 2.0", IF(AND(Table2[[#This Row],[Rating]] &lt; 3,Table2[[#This Row],[Rating]] &gt; 2), "2.0 - 3.0", IF(AND(Table2[[#This Row],[Rating]] &lt; 4, Table2[[#This Row],[Rating]]&gt; 3), "3.0 - 4.0", "4.0 - 5.0"))))</f>
        <v>4.0 - 5.0</v>
      </c>
      <c r="X1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68" s="4" t="str">
        <f>IF(Table2[[#This Row],[Review_count]] &lt; 1000, "Low reviews", "High reviews")</f>
        <v>High reviews</v>
      </c>
      <c r="Z168" s="4">
        <f>(Table2[[#This Row],[Rating]] * Table2[[#This Row],[Review_count]])</f>
        <v>484587</v>
      </c>
    </row>
    <row r="169" spans="1:26" x14ac:dyDescent="0.2">
      <c r="A169" t="s">
        <v>10431</v>
      </c>
      <c r="B169" t="s">
        <v>10432</v>
      </c>
      <c r="C169" t="s">
        <v>8429</v>
      </c>
      <c r="D169" s="5">
        <v>210</v>
      </c>
      <c r="E169" s="5">
        <v>699</v>
      </c>
      <c r="F169" s="1">
        <v>0.7</v>
      </c>
      <c r="G169">
        <v>3.7</v>
      </c>
      <c r="H169" s="2">
        <v>74</v>
      </c>
      <c r="I169" t="s">
        <v>10433</v>
      </c>
      <c r="J169" t="s">
        <v>10434</v>
      </c>
      <c r="K169" t="s">
        <v>10435</v>
      </c>
      <c r="L169" t="s">
        <v>10436</v>
      </c>
      <c r="M169" t="s">
        <v>10437</v>
      </c>
      <c r="N169" t="s">
        <v>10438</v>
      </c>
      <c r="O169" t="s">
        <v>10439</v>
      </c>
      <c r="P169" t="s">
        <v>10440</v>
      </c>
      <c r="Q169" t="str">
        <f>IF(Table2[[#This Row],[Discount_percentage]] &lt; 50%, "Low discount", "High discount")</f>
        <v>High discount</v>
      </c>
      <c r="R169" s="5">
        <f>Table2[[#This Row],[Actual_price]]*Table2[[#This Row],[Review_count]]</f>
        <v>51726</v>
      </c>
      <c r="S169" s="5" t="str">
        <f>IF(Table2[[#This Row],[Discounted_price]] &lt; 200, "&lt; ₹200", IF(AND(Table2[[#This Row],[Discounted_price]] &gt; 200, Table2[[#This Row],[Discounted_price]] &lt; 500), "₹200-₹500", "&gt; ₹500"))</f>
        <v>₹200-₹500</v>
      </c>
      <c r="T169" t="s">
        <v>12836</v>
      </c>
      <c r="U169" t="s">
        <v>12837</v>
      </c>
      <c r="V1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69" s="4" t="str">
        <f>IF(Table2[[#This Row],[Rating]] &lt; 1, "0 - 1.0", IF(AND(Table2[[#This Row],[Rating]] &lt; 2,Table2[[#This Row],[Rating]] &gt; 1), "1.0 - 2.0", IF(AND(Table2[[#This Row],[Rating]] &lt; 3,Table2[[#This Row],[Rating]] &gt; 2), "2.0 - 3.0", IF(AND(Table2[[#This Row],[Rating]] &lt; 4, Table2[[#This Row],[Rating]]&gt; 3), "3.0 - 4.0", "4.0 - 5.0"))))</f>
        <v>3.0 - 4.0</v>
      </c>
      <c r="X1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69" s="4" t="str">
        <f>IF(Table2[[#This Row],[Review_count]] &lt; 1000, "Low reviews", "High reviews")</f>
        <v>Low reviews</v>
      </c>
      <c r="Z169" s="4">
        <f>(Table2[[#This Row],[Rating]] * Table2[[#This Row],[Review_count]])</f>
        <v>273.8</v>
      </c>
    </row>
    <row r="170" spans="1:26" x14ac:dyDescent="0.2">
      <c r="A170" t="s">
        <v>1002</v>
      </c>
      <c r="B170" t="s">
        <v>1003</v>
      </c>
      <c r="C170" t="s">
        <v>2</v>
      </c>
      <c r="D170" s="5">
        <v>210</v>
      </c>
      <c r="E170" s="5">
        <v>399</v>
      </c>
      <c r="F170" s="1">
        <v>0.47</v>
      </c>
      <c r="G170">
        <v>4.0999999999999996</v>
      </c>
      <c r="H170" s="2">
        <v>1717</v>
      </c>
      <c r="I170" t="s">
        <v>1004</v>
      </c>
      <c r="J170" t="s">
        <v>1005</v>
      </c>
      <c r="K170" t="s">
        <v>1006</v>
      </c>
      <c r="L170" t="s">
        <v>1007</v>
      </c>
      <c r="M170" t="s">
        <v>1008</v>
      </c>
      <c r="N170" t="s">
        <v>1009</v>
      </c>
      <c r="O170" t="s">
        <v>1010</v>
      </c>
      <c r="P170" t="s">
        <v>1011</v>
      </c>
      <c r="Q170" t="str">
        <f>IF(Table2[[#This Row],[Discount_percentage]] &lt; 50%, "Low discount", "High discount")</f>
        <v>Low discount</v>
      </c>
      <c r="R170" s="5">
        <f>Table2[[#This Row],[Actual_price]]*Table2[[#This Row],[Review_count]]</f>
        <v>685083</v>
      </c>
      <c r="S170" s="5" t="str">
        <f>IF(Table2[[#This Row],[Discounted_price]] &lt; 200, "&lt; ₹200", IF(AND(Table2[[#This Row],[Discounted_price]] &gt; 200, Table2[[#This Row],[Discounted_price]] &lt; 500), "₹200-₹500", "&gt; ₹500"))</f>
        <v>₹200-₹500</v>
      </c>
      <c r="T170" t="s">
        <v>12832</v>
      </c>
      <c r="U170" t="s">
        <v>12833</v>
      </c>
      <c r="V1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70" s="4" t="str">
        <f>IF(Table2[[#This Row],[Rating]] &lt; 1, "0 - 1.0", IF(AND(Table2[[#This Row],[Rating]] &lt; 2,Table2[[#This Row],[Rating]] &gt; 1), "1.0 - 2.0", IF(AND(Table2[[#This Row],[Rating]] &lt; 3,Table2[[#This Row],[Rating]] &gt; 2), "2.0 - 3.0", IF(AND(Table2[[#This Row],[Rating]] &lt; 4, Table2[[#This Row],[Rating]]&gt; 3), "3.0 - 4.0", "4.0 - 5.0"))))</f>
        <v>4.0 - 5.0</v>
      </c>
      <c r="X1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70" s="4" t="str">
        <f>IF(Table2[[#This Row],[Review_count]] &lt; 1000, "Low reviews", "High reviews")</f>
        <v>High reviews</v>
      </c>
      <c r="Z170" s="4">
        <f>(Table2[[#This Row],[Rating]] * Table2[[#This Row],[Review_count]])</f>
        <v>7039.7</v>
      </c>
    </row>
    <row r="171" spans="1:26" x14ac:dyDescent="0.2">
      <c r="A171" t="s">
        <v>1955</v>
      </c>
      <c r="B171" t="s">
        <v>1956</v>
      </c>
      <c r="C171" t="s">
        <v>427</v>
      </c>
      <c r="D171" s="5">
        <v>213</v>
      </c>
      <c r="E171" s="5">
        <v>499</v>
      </c>
      <c r="F171" s="1">
        <v>0.56999999999999995</v>
      </c>
      <c r="G171">
        <v>3.7</v>
      </c>
      <c r="H171" s="2">
        <v>246</v>
      </c>
      <c r="I171" t="s">
        <v>1957</v>
      </c>
      <c r="J171" t="s">
        <v>1958</v>
      </c>
      <c r="K171" t="s">
        <v>1959</v>
      </c>
      <c r="L171" t="s">
        <v>1960</v>
      </c>
      <c r="M171" t="s">
        <v>1961</v>
      </c>
      <c r="N171" t="s">
        <v>1962</v>
      </c>
      <c r="O171" t="s">
        <v>1963</v>
      </c>
      <c r="P171" t="s">
        <v>1964</v>
      </c>
      <c r="Q171" t="str">
        <f>IF(Table2[[#This Row],[Discount_percentage]] &lt; 50%, "Low discount", "High discount")</f>
        <v>High discount</v>
      </c>
      <c r="R171" s="5">
        <f>Table2[[#This Row],[Actual_price]]*Table2[[#This Row],[Review_count]]</f>
        <v>122754</v>
      </c>
      <c r="S171" s="5" t="str">
        <f>IF(Table2[[#This Row],[Discounted_price]] &lt; 200, "&lt; ₹200", IF(AND(Table2[[#This Row],[Discounted_price]] &gt; 200, Table2[[#This Row],[Discounted_price]] &lt; 500), "₹200-₹500", "&gt; ₹500"))</f>
        <v>₹200-₹500</v>
      </c>
      <c r="T171" t="s">
        <v>12838</v>
      </c>
      <c r="U171" t="s">
        <v>12842</v>
      </c>
      <c r="V1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71" s="4" t="str">
        <f>IF(Table2[[#This Row],[Rating]] &lt; 1, "0 - 1.0", IF(AND(Table2[[#This Row],[Rating]] &lt; 2,Table2[[#This Row],[Rating]] &gt; 1), "1.0 - 2.0", IF(AND(Table2[[#This Row],[Rating]] &lt; 3,Table2[[#This Row],[Rating]] &gt; 2), "2.0 - 3.0", IF(AND(Table2[[#This Row],[Rating]] &lt; 4, Table2[[#This Row],[Rating]]&gt; 3), "3.0 - 4.0", "4.0 - 5.0"))))</f>
        <v>3.0 - 4.0</v>
      </c>
      <c r="X1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71" s="4" t="str">
        <f>IF(Table2[[#This Row],[Review_count]] &lt; 1000, "Low reviews", "High reviews")</f>
        <v>Low reviews</v>
      </c>
      <c r="Z171" s="4">
        <f>(Table2[[#This Row],[Rating]] * Table2[[#This Row],[Review_count]])</f>
        <v>910.2</v>
      </c>
    </row>
    <row r="172" spans="1:26" x14ac:dyDescent="0.2">
      <c r="A172" t="s">
        <v>2452</v>
      </c>
      <c r="B172" t="s">
        <v>2453</v>
      </c>
      <c r="C172" t="s">
        <v>427</v>
      </c>
      <c r="D172" s="5">
        <v>215</v>
      </c>
      <c r="E172" s="5">
        <v>499</v>
      </c>
      <c r="F172" s="1">
        <v>0.56999999999999995</v>
      </c>
      <c r="G172">
        <v>3.5</v>
      </c>
      <c r="H172" s="2">
        <v>121</v>
      </c>
      <c r="I172" t="s">
        <v>2454</v>
      </c>
      <c r="J172" t="s">
        <v>2455</v>
      </c>
      <c r="K172" t="s">
        <v>2456</v>
      </c>
      <c r="L172" t="s">
        <v>2457</v>
      </c>
      <c r="M172" t="s">
        <v>2458</v>
      </c>
      <c r="N172" t="s">
        <v>2459</v>
      </c>
      <c r="O172" t="s">
        <v>2460</v>
      </c>
      <c r="P172" t="s">
        <v>2461</v>
      </c>
      <c r="Q172" t="str">
        <f>IF(Table2[[#This Row],[Discount_percentage]] &lt; 50%, "Low discount", "High discount")</f>
        <v>High discount</v>
      </c>
      <c r="R172" s="5">
        <f>Table2[[#This Row],[Actual_price]]*Table2[[#This Row],[Review_count]]</f>
        <v>60379</v>
      </c>
      <c r="S172" s="5" t="str">
        <f>IF(Table2[[#This Row],[Discounted_price]] &lt; 200, "&lt; ₹200", IF(AND(Table2[[#This Row],[Discounted_price]] &gt; 200, Table2[[#This Row],[Discounted_price]] &lt; 500), "₹200-₹500", "&gt; ₹500"))</f>
        <v>₹200-₹500</v>
      </c>
      <c r="T172" t="s">
        <v>12838</v>
      </c>
      <c r="U172" t="s">
        <v>12842</v>
      </c>
      <c r="V1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72" s="4" t="str">
        <f>IF(Table2[[#This Row],[Rating]] &lt; 1, "0 - 1.0", IF(AND(Table2[[#This Row],[Rating]] &lt; 2,Table2[[#This Row],[Rating]] &gt; 1), "1.0 - 2.0", IF(AND(Table2[[#This Row],[Rating]] &lt; 3,Table2[[#This Row],[Rating]] &gt; 2), "2.0 - 3.0", IF(AND(Table2[[#This Row],[Rating]] &lt; 4, Table2[[#This Row],[Rating]]&gt; 3), "3.0 - 4.0", "4.0 - 5.0"))))</f>
        <v>3.0 - 4.0</v>
      </c>
      <c r="X1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72" s="4" t="str">
        <f>IF(Table2[[#This Row],[Review_count]] &lt; 1000, "Low reviews", "High reviews")</f>
        <v>Low reviews</v>
      </c>
      <c r="Z172" s="4">
        <f>(Table2[[#This Row],[Rating]] * Table2[[#This Row],[Review_count]])</f>
        <v>423.5</v>
      </c>
    </row>
    <row r="173" spans="1:26" x14ac:dyDescent="0.2">
      <c r="A173" t="s">
        <v>11871</v>
      </c>
      <c r="B173" t="s">
        <v>11872</v>
      </c>
      <c r="C173" t="s">
        <v>9374</v>
      </c>
      <c r="D173" s="5">
        <v>215</v>
      </c>
      <c r="E173" s="5">
        <v>1499</v>
      </c>
      <c r="F173" s="1">
        <v>0.86</v>
      </c>
      <c r="G173">
        <v>3.9</v>
      </c>
      <c r="H173" s="2">
        <v>1004</v>
      </c>
      <c r="I173" t="s">
        <v>11873</v>
      </c>
      <c r="J173" t="s">
        <v>11874</v>
      </c>
      <c r="K173" t="s">
        <v>11875</v>
      </c>
      <c r="L173" t="s">
        <v>11876</v>
      </c>
      <c r="M173" t="s">
        <v>11877</v>
      </c>
      <c r="N173" t="s">
        <v>11878</v>
      </c>
      <c r="O173" t="s">
        <v>11879</v>
      </c>
      <c r="P173" t="s">
        <v>11880</v>
      </c>
      <c r="Q173" t="str">
        <f>IF(Table2[[#This Row],[Discount_percentage]] &lt; 50%, "Low discount", "High discount")</f>
        <v>High discount</v>
      </c>
      <c r="R173" s="5">
        <f>Table2[[#This Row],[Actual_price]]*Table2[[#This Row],[Review_count]]</f>
        <v>1504996</v>
      </c>
      <c r="S173" s="5" t="str">
        <f>IF(Table2[[#This Row],[Discounted_price]] &lt; 200, "&lt; ₹200", IF(AND(Table2[[#This Row],[Discounted_price]] &gt; 200, Table2[[#This Row],[Discounted_price]] &lt; 500), "₹200-₹500", "&gt; ₹500"))</f>
        <v>₹200-₹500</v>
      </c>
      <c r="T173" t="s">
        <v>12836</v>
      </c>
      <c r="U173" t="s">
        <v>12837</v>
      </c>
      <c r="V1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73" s="4" t="str">
        <f>IF(Table2[[#This Row],[Rating]] &lt; 1, "0 - 1.0", IF(AND(Table2[[#This Row],[Rating]] &lt; 2,Table2[[#This Row],[Rating]] &gt; 1), "1.0 - 2.0", IF(AND(Table2[[#This Row],[Rating]] &lt; 3,Table2[[#This Row],[Rating]] &gt; 2), "2.0 - 3.0", IF(AND(Table2[[#This Row],[Rating]] &lt; 4, Table2[[#This Row],[Rating]]&gt; 3), "3.0 - 4.0", "4.0 - 5.0"))))</f>
        <v>3.0 - 4.0</v>
      </c>
      <c r="X1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73" s="4" t="str">
        <f>IF(Table2[[#This Row],[Review_count]] &lt; 1000, "Low reviews", "High reviews")</f>
        <v>High reviews</v>
      </c>
      <c r="Z173" s="4">
        <f>(Table2[[#This Row],[Rating]] * Table2[[#This Row],[Review_count]])</f>
        <v>3915.6</v>
      </c>
    </row>
    <row r="174" spans="1:26" x14ac:dyDescent="0.2">
      <c r="A174" t="s">
        <v>4747</v>
      </c>
      <c r="B174" t="s">
        <v>4748</v>
      </c>
      <c r="C174" t="s">
        <v>4749</v>
      </c>
      <c r="D174" s="5">
        <v>217</v>
      </c>
      <c r="E174" s="5">
        <v>237</v>
      </c>
      <c r="F174" s="1">
        <v>0.08</v>
      </c>
      <c r="G174">
        <v>3.8</v>
      </c>
      <c r="H174" s="2">
        <v>7354</v>
      </c>
      <c r="I174" t="s">
        <v>4750</v>
      </c>
      <c r="J174" t="s">
        <v>4751</v>
      </c>
      <c r="K174" t="s">
        <v>4752</v>
      </c>
      <c r="L174" t="s">
        <v>4753</v>
      </c>
      <c r="M174" t="s">
        <v>4754</v>
      </c>
      <c r="N174" t="s">
        <v>4755</v>
      </c>
      <c r="O174" t="s">
        <v>4756</v>
      </c>
      <c r="P174" t="s">
        <v>4757</v>
      </c>
      <c r="Q174" t="str">
        <f>IF(Table2[[#This Row],[Discount_percentage]] &lt; 50%, "Low discount", "High discount")</f>
        <v>Low discount</v>
      </c>
      <c r="R174" s="5">
        <f>Table2[[#This Row],[Actual_price]]*Table2[[#This Row],[Review_count]]</f>
        <v>1742898</v>
      </c>
      <c r="S174" s="5" t="str">
        <f>IF(Table2[[#This Row],[Discounted_price]] &lt; 200, "&lt; ₹200", IF(AND(Table2[[#This Row],[Discounted_price]] &gt; 200, Table2[[#This Row],[Discounted_price]] &lt; 500), "₹200-₹500", "&gt; ₹500"))</f>
        <v>₹200-₹500</v>
      </c>
      <c r="T174" t="s">
        <v>12832</v>
      </c>
      <c r="U174" t="s">
        <v>12833</v>
      </c>
      <c r="V1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74" s="4" t="str">
        <f>IF(Table2[[#This Row],[Rating]] &lt; 1, "0 - 1.0", IF(AND(Table2[[#This Row],[Rating]] &lt; 2,Table2[[#This Row],[Rating]] &gt; 1), "1.0 - 2.0", IF(AND(Table2[[#This Row],[Rating]] &lt; 3,Table2[[#This Row],[Rating]] &gt; 2), "2.0 - 3.0", IF(AND(Table2[[#This Row],[Rating]] &lt; 4, Table2[[#This Row],[Rating]]&gt; 3), "3.0 - 4.0", "4.0 - 5.0"))))</f>
        <v>3.0 - 4.0</v>
      </c>
      <c r="X1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74" s="4" t="str">
        <f>IF(Table2[[#This Row],[Review_count]] &lt; 1000, "Low reviews", "High reviews")</f>
        <v>High reviews</v>
      </c>
      <c r="Z174" s="4">
        <f>(Table2[[#This Row],[Rating]] * Table2[[#This Row],[Review_count]])</f>
        <v>27945.199999999997</v>
      </c>
    </row>
    <row r="175" spans="1:26" x14ac:dyDescent="0.2">
      <c r="A175" t="s">
        <v>2618</v>
      </c>
      <c r="B175" t="s">
        <v>2619</v>
      </c>
      <c r="C175" t="s">
        <v>73</v>
      </c>
      <c r="D175" s="5">
        <v>218</v>
      </c>
      <c r="E175" s="5">
        <v>999</v>
      </c>
      <c r="F175" s="1">
        <v>0.78</v>
      </c>
      <c r="G175">
        <v>4.2</v>
      </c>
      <c r="H175" s="2">
        <v>163</v>
      </c>
      <c r="I175" t="s">
        <v>2620</v>
      </c>
      <c r="J175" t="s">
        <v>2621</v>
      </c>
      <c r="K175" t="s">
        <v>2622</v>
      </c>
      <c r="L175" t="s">
        <v>2623</v>
      </c>
      <c r="M175" t="s">
        <v>2624</v>
      </c>
      <c r="N175" t="s">
        <v>2625</v>
      </c>
      <c r="O175" t="s">
        <v>2626</v>
      </c>
      <c r="P175" t="s">
        <v>2627</v>
      </c>
      <c r="Q175" t="str">
        <f>IF(Table2[[#This Row],[Discount_percentage]] &lt; 50%, "Low discount", "High discount")</f>
        <v>High discount</v>
      </c>
      <c r="R175" s="5">
        <f>Table2[[#This Row],[Actual_price]]*Table2[[#This Row],[Review_count]]</f>
        <v>162837</v>
      </c>
      <c r="S175" s="5" t="str">
        <f>IF(Table2[[#This Row],[Discounted_price]] &lt; 200, "&lt; ₹200", IF(AND(Table2[[#This Row],[Discounted_price]] &gt; 200, Table2[[#This Row],[Discounted_price]] &lt; 500), "₹200-₹500", "&gt; ₹500"))</f>
        <v>₹200-₹500</v>
      </c>
      <c r="T175" t="s">
        <v>12832</v>
      </c>
      <c r="U175" t="s">
        <v>12849</v>
      </c>
      <c r="V1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75" s="4" t="str">
        <f>IF(Table2[[#This Row],[Rating]] &lt; 1, "0 - 1.0", IF(AND(Table2[[#This Row],[Rating]] &lt; 2,Table2[[#This Row],[Rating]] &gt; 1), "1.0 - 2.0", IF(AND(Table2[[#This Row],[Rating]] &lt; 3,Table2[[#This Row],[Rating]] &gt; 2), "2.0 - 3.0", IF(AND(Table2[[#This Row],[Rating]] &lt; 4, Table2[[#This Row],[Rating]]&gt; 3), "3.0 - 4.0", "4.0 - 5.0"))))</f>
        <v>4.0 - 5.0</v>
      </c>
      <c r="X1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75" s="4" t="str">
        <f>IF(Table2[[#This Row],[Review_count]] &lt; 1000, "Low reviews", "High reviews")</f>
        <v>Low reviews</v>
      </c>
      <c r="Z175" s="4">
        <f>(Table2[[#This Row],[Rating]] * Table2[[#This Row],[Review_count]])</f>
        <v>684.6</v>
      </c>
    </row>
    <row r="176" spans="1:26" x14ac:dyDescent="0.2">
      <c r="A176" t="s">
        <v>4630</v>
      </c>
      <c r="B176" t="s">
        <v>4631</v>
      </c>
      <c r="C176" t="s">
        <v>3119</v>
      </c>
      <c r="D176" s="5">
        <v>219</v>
      </c>
      <c r="E176" s="5">
        <v>499</v>
      </c>
      <c r="F176" s="1">
        <v>0.56000000000000005</v>
      </c>
      <c r="G176">
        <v>4.4000000000000004</v>
      </c>
      <c r="H176" s="2">
        <v>14</v>
      </c>
      <c r="I176" t="s">
        <v>4632</v>
      </c>
      <c r="J176" t="s">
        <v>4633</v>
      </c>
      <c r="K176" t="s">
        <v>4634</v>
      </c>
      <c r="L176" t="s">
        <v>4635</v>
      </c>
      <c r="M176" t="s">
        <v>4636</v>
      </c>
      <c r="N176" t="s">
        <v>4637</v>
      </c>
      <c r="O176" t="s">
        <v>4638</v>
      </c>
      <c r="P176" t="s">
        <v>4639</v>
      </c>
      <c r="Q176" t="str">
        <f>IF(Table2[[#This Row],[Discount_percentage]] &lt; 50%, "Low discount", "High discount")</f>
        <v>High discount</v>
      </c>
      <c r="R176" s="5">
        <f>Table2[[#This Row],[Actual_price]]*Table2[[#This Row],[Review_count]]</f>
        <v>6986</v>
      </c>
      <c r="S176" s="5" t="str">
        <f>IF(Table2[[#This Row],[Discounted_price]] &lt; 200, "&lt; ₹200", IF(AND(Table2[[#This Row],[Discounted_price]] &gt; 200, Table2[[#This Row],[Discounted_price]] &lt; 500), "₹200-₹500", "&gt; ₹500"))</f>
        <v>₹200-₹500</v>
      </c>
      <c r="T176" t="s">
        <v>12838</v>
      </c>
      <c r="U176" t="s">
        <v>12839</v>
      </c>
      <c r="V1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76" s="4" t="str">
        <f>IF(Table2[[#This Row],[Rating]] &lt; 1, "0 - 1.0", IF(AND(Table2[[#This Row],[Rating]] &lt; 2,Table2[[#This Row],[Rating]] &gt; 1), "1.0 - 2.0", IF(AND(Table2[[#This Row],[Rating]] &lt; 3,Table2[[#This Row],[Rating]] &gt; 2), "2.0 - 3.0", IF(AND(Table2[[#This Row],[Rating]] &lt; 4, Table2[[#This Row],[Rating]]&gt; 3), "3.0 - 4.0", "4.0 - 5.0"))))</f>
        <v>4.0 - 5.0</v>
      </c>
      <c r="X1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76" s="4" t="str">
        <f>IF(Table2[[#This Row],[Review_count]] &lt; 1000, "Low reviews", "High reviews")</f>
        <v>Low reviews</v>
      </c>
      <c r="Z176" s="4">
        <f>(Table2[[#This Row],[Rating]] * Table2[[#This Row],[Review_count]])</f>
        <v>61.600000000000009</v>
      </c>
    </row>
    <row r="177" spans="1:26" x14ac:dyDescent="0.2">
      <c r="A177" t="s">
        <v>12464</v>
      </c>
      <c r="B177" t="s">
        <v>12465</v>
      </c>
      <c r="C177" t="s">
        <v>8627</v>
      </c>
      <c r="D177" s="5">
        <v>219</v>
      </c>
      <c r="E177" s="5">
        <v>249</v>
      </c>
      <c r="F177" s="1">
        <v>0.12</v>
      </c>
      <c r="G177">
        <v>4</v>
      </c>
      <c r="H177" s="2">
        <v>1108</v>
      </c>
      <c r="I177" t="s">
        <v>12466</v>
      </c>
      <c r="J177" t="s">
        <v>12467</v>
      </c>
      <c r="K177" t="s">
        <v>12468</v>
      </c>
      <c r="L177" t="s">
        <v>12469</v>
      </c>
      <c r="M177" t="s">
        <v>12470</v>
      </c>
      <c r="N177" t="s">
        <v>12471</v>
      </c>
      <c r="O177" t="s">
        <v>12472</v>
      </c>
      <c r="P177" t="s">
        <v>12473</v>
      </c>
      <c r="Q177" t="str">
        <f>IF(Table2[[#This Row],[Discount_percentage]] &lt; 50%, "Low discount", "High discount")</f>
        <v>Low discount</v>
      </c>
      <c r="R177" s="5">
        <f>Table2[[#This Row],[Actual_price]]*Table2[[#This Row],[Review_count]]</f>
        <v>275892</v>
      </c>
      <c r="S177" s="5" t="str">
        <f>IF(Table2[[#This Row],[Discounted_price]] &lt; 200, "&lt; ₹200", IF(AND(Table2[[#This Row],[Discounted_price]] &gt; 200, Table2[[#This Row],[Discounted_price]] &lt; 500), "₹200-₹500", "&gt; ₹500"))</f>
        <v>₹200-₹500</v>
      </c>
      <c r="T177" t="s">
        <v>12836</v>
      </c>
      <c r="U177" t="s">
        <v>12840</v>
      </c>
      <c r="V1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77" s="4" t="str">
        <f>IF(Table2[[#This Row],[Rating]] &lt; 1, "0 - 1.0", IF(AND(Table2[[#This Row],[Rating]] &lt; 2,Table2[[#This Row],[Rating]] &gt; 1), "1.0 - 2.0", IF(AND(Table2[[#This Row],[Rating]] &lt; 3,Table2[[#This Row],[Rating]] &gt; 2), "2.0 - 3.0", IF(AND(Table2[[#This Row],[Rating]] &lt; 4, Table2[[#This Row],[Rating]]&gt; 3), "3.0 - 4.0", "4.0 - 5.0"))))</f>
        <v>4.0 - 5.0</v>
      </c>
      <c r="X1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77" s="4" t="str">
        <f>IF(Table2[[#This Row],[Review_count]] &lt; 1000, "Low reviews", "High reviews")</f>
        <v>High reviews</v>
      </c>
      <c r="Z177" s="4">
        <f>(Table2[[#This Row],[Rating]] * Table2[[#This Row],[Review_count]])</f>
        <v>4432</v>
      </c>
    </row>
    <row r="178" spans="1:26" x14ac:dyDescent="0.2">
      <c r="A178" t="s">
        <v>615</v>
      </c>
      <c r="B178" t="s">
        <v>616</v>
      </c>
      <c r="C178" t="s">
        <v>2</v>
      </c>
      <c r="D178" s="5">
        <v>219</v>
      </c>
      <c r="E178" s="5">
        <v>700</v>
      </c>
      <c r="F178" s="1">
        <v>0.69</v>
      </c>
      <c r="G178">
        <v>4.3</v>
      </c>
      <c r="H178" s="2">
        <v>20052</v>
      </c>
      <c r="I178" t="s">
        <v>617</v>
      </c>
      <c r="J178" t="s">
        <v>618</v>
      </c>
      <c r="K178" t="s">
        <v>619</v>
      </c>
      <c r="L178" t="s">
        <v>620</v>
      </c>
      <c r="M178" t="s">
        <v>621</v>
      </c>
      <c r="N178" t="s">
        <v>622</v>
      </c>
      <c r="O178" t="s">
        <v>4556</v>
      </c>
      <c r="P178" t="s">
        <v>4557</v>
      </c>
      <c r="Q178" t="str">
        <f>IF(Table2[[#This Row],[Discount_percentage]] &lt; 50%, "Low discount", "High discount")</f>
        <v>High discount</v>
      </c>
      <c r="R178" s="5">
        <f>Table2[[#This Row],[Actual_price]]*Table2[[#This Row],[Review_count]]</f>
        <v>14036400</v>
      </c>
      <c r="S178" s="5" t="str">
        <f>IF(Table2[[#This Row],[Discounted_price]] &lt; 200, "&lt; ₹200", IF(AND(Table2[[#This Row],[Discounted_price]] &gt; 200, Table2[[#This Row],[Discounted_price]] &lt; 500), "₹200-₹500", "&gt; ₹500"))</f>
        <v>₹200-₹500</v>
      </c>
      <c r="T178" t="s">
        <v>12832</v>
      </c>
      <c r="U178" t="s">
        <v>12833</v>
      </c>
      <c r="V1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78" s="4" t="str">
        <f>IF(Table2[[#This Row],[Rating]] &lt; 1, "0 - 1.0", IF(AND(Table2[[#This Row],[Rating]] &lt; 2,Table2[[#This Row],[Rating]] &gt; 1), "1.0 - 2.0", IF(AND(Table2[[#This Row],[Rating]] &lt; 3,Table2[[#This Row],[Rating]] &gt; 2), "2.0 - 3.0", IF(AND(Table2[[#This Row],[Rating]] &lt; 4, Table2[[#This Row],[Rating]]&gt; 3), "3.0 - 4.0", "4.0 - 5.0"))))</f>
        <v>4.0 - 5.0</v>
      </c>
      <c r="X1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78" s="4" t="str">
        <f>IF(Table2[[#This Row],[Review_count]] &lt; 1000, "Low reviews", "High reviews")</f>
        <v>High reviews</v>
      </c>
      <c r="Z178" s="4">
        <f>(Table2[[#This Row],[Rating]] * Table2[[#This Row],[Review_count]])</f>
        <v>86223.599999999991</v>
      </c>
    </row>
    <row r="179" spans="1:26" x14ac:dyDescent="0.2">
      <c r="A179" t="s">
        <v>102</v>
      </c>
      <c r="B179" t="s">
        <v>103</v>
      </c>
      <c r="C179" t="s">
        <v>104</v>
      </c>
      <c r="D179" s="5">
        <v>219</v>
      </c>
      <c r="E179" s="5">
        <v>700</v>
      </c>
      <c r="F179" s="1">
        <v>0.69</v>
      </c>
      <c r="G179">
        <v>4.4000000000000004</v>
      </c>
      <c r="H179" s="2">
        <v>426972</v>
      </c>
      <c r="I179" t="s">
        <v>105</v>
      </c>
      <c r="J179" t="s">
        <v>106</v>
      </c>
      <c r="K179" t="s">
        <v>107</v>
      </c>
      <c r="L179" t="s">
        <v>108</v>
      </c>
      <c r="M179" t="s">
        <v>109</v>
      </c>
      <c r="N179" t="s">
        <v>110</v>
      </c>
      <c r="O179" t="s">
        <v>111</v>
      </c>
      <c r="P179" t="s">
        <v>5458</v>
      </c>
      <c r="Q179" t="str">
        <f>IF(Table2[[#This Row],[Discount_percentage]] &lt; 50%, "Low discount", "High discount")</f>
        <v>High discount</v>
      </c>
      <c r="R179" s="5">
        <f>Table2[[#This Row],[Actual_price]]*Table2[[#This Row],[Review_count]]</f>
        <v>298880400</v>
      </c>
      <c r="S179" s="5" t="str">
        <f>IF(Table2[[#This Row],[Discounted_price]] &lt; 200, "&lt; ₹200", IF(AND(Table2[[#This Row],[Discounted_price]] &gt; 200, Table2[[#This Row],[Discounted_price]] &lt; 500), "₹200-₹500", "&gt; ₹500"))</f>
        <v>₹200-₹500</v>
      </c>
      <c r="T179" t="s">
        <v>12838</v>
      </c>
      <c r="U179" t="s">
        <v>12842</v>
      </c>
      <c r="V1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79" s="4" t="str">
        <f>IF(Table2[[#This Row],[Rating]] &lt; 1, "0 - 1.0", IF(AND(Table2[[#This Row],[Rating]] &lt; 2,Table2[[#This Row],[Rating]] &gt; 1), "1.0 - 2.0", IF(AND(Table2[[#This Row],[Rating]] &lt; 3,Table2[[#This Row],[Rating]] &gt; 2), "2.0 - 3.0", IF(AND(Table2[[#This Row],[Rating]] &lt; 4, Table2[[#This Row],[Rating]]&gt; 3), "3.0 - 4.0", "4.0 - 5.0"))))</f>
        <v>4.0 - 5.0</v>
      </c>
      <c r="X1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79" s="4" t="str">
        <f>IF(Table2[[#This Row],[Review_count]] &lt; 1000, "Low reviews", "High reviews")</f>
        <v>High reviews</v>
      </c>
      <c r="Z179" s="4">
        <f>(Table2[[#This Row],[Rating]] * Table2[[#This Row],[Review_count]])</f>
        <v>1878676.8</v>
      </c>
    </row>
    <row r="180" spans="1:26" x14ac:dyDescent="0.2">
      <c r="A180" t="s">
        <v>1705</v>
      </c>
      <c r="B180" t="s">
        <v>1706</v>
      </c>
      <c r="C180" t="s">
        <v>2</v>
      </c>
      <c r="D180" s="5">
        <v>225</v>
      </c>
      <c r="E180" s="5">
        <v>499</v>
      </c>
      <c r="F180" s="1">
        <v>0.55000000000000004</v>
      </c>
      <c r="G180">
        <v>4.0999999999999996</v>
      </c>
      <c r="H180" s="2">
        <v>789</v>
      </c>
      <c r="I180" t="s">
        <v>1707</v>
      </c>
      <c r="J180" t="s">
        <v>1708</v>
      </c>
      <c r="K180" t="s">
        <v>1709</v>
      </c>
      <c r="L180" t="s">
        <v>1710</v>
      </c>
      <c r="M180" t="s">
        <v>1711</v>
      </c>
      <c r="N180" t="s">
        <v>1712</v>
      </c>
      <c r="O180" t="s">
        <v>1713</v>
      </c>
      <c r="P180" t="s">
        <v>1714</v>
      </c>
      <c r="Q180" t="str">
        <f>IF(Table2[[#This Row],[Discount_percentage]] &lt; 50%, "Low discount", "High discount")</f>
        <v>High discount</v>
      </c>
      <c r="R180" s="5">
        <f>Table2[[#This Row],[Actual_price]]*Table2[[#This Row],[Review_count]]</f>
        <v>393711</v>
      </c>
      <c r="S180" s="5" t="str">
        <f>IF(Table2[[#This Row],[Discounted_price]] &lt; 200, "&lt; ₹200", IF(AND(Table2[[#This Row],[Discounted_price]] &gt; 200, Table2[[#This Row],[Discounted_price]] &lt; 500), "₹200-₹500", "&gt; ₹500"))</f>
        <v>₹200-₹500</v>
      </c>
      <c r="T180" t="s">
        <v>12832</v>
      </c>
      <c r="U180" t="s">
        <v>12833</v>
      </c>
      <c r="V1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80" s="4" t="str">
        <f>IF(Table2[[#This Row],[Rating]] &lt; 1, "0 - 1.0", IF(AND(Table2[[#This Row],[Rating]] &lt; 2,Table2[[#This Row],[Rating]] &gt; 1), "1.0 - 2.0", IF(AND(Table2[[#This Row],[Rating]] &lt; 3,Table2[[#This Row],[Rating]] &gt; 2), "2.0 - 3.0", IF(AND(Table2[[#This Row],[Rating]] &lt; 4, Table2[[#This Row],[Rating]]&gt; 3), "3.0 - 4.0", "4.0 - 5.0"))))</f>
        <v>4.0 - 5.0</v>
      </c>
      <c r="X1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80" s="4" t="str">
        <f>IF(Table2[[#This Row],[Review_count]] &lt; 1000, "Low reviews", "High reviews")</f>
        <v>Low reviews</v>
      </c>
      <c r="Z180" s="4">
        <f>(Table2[[#This Row],[Rating]] * Table2[[#This Row],[Review_count]])</f>
        <v>3234.8999999999996</v>
      </c>
    </row>
    <row r="181" spans="1:26" x14ac:dyDescent="0.2">
      <c r="A181" t="s">
        <v>8157</v>
      </c>
      <c r="B181" t="s">
        <v>8158</v>
      </c>
      <c r="C181" t="s">
        <v>8159</v>
      </c>
      <c r="D181" s="5">
        <v>225</v>
      </c>
      <c r="E181" s="5">
        <v>225</v>
      </c>
      <c r="F181" s="1">
        <v>0</v>
      </c>
      <c r="G181">
        <v>4.0999999999999996</v>
      </c>
      <c r="H181" s="2">
        <v>4798</v>
      </c>
      <c r="I181" t="s">
        <v>8160</v>
      </c>
      <c r="J181" t="s">
        <v>8161</v>
      </c>
      <c r="K181" t="s">
        <v>8162</v>
      </c>
      <c r="L181" t="s">
        <v>8163</v>
      </c>
      <c r="M181" t="s">
        <v>8164</v>
      </c>
      <c r="N181" t="s">
        <v>8165</v>
      </c>
      <c r="O181" t="s">
        <v>8166</v>
      </c>
      <c r="P181" t="s">
        <v>8167</v>
      </c>
      <c r="Q181" t="str">
        <f>IF(Table2[[#This Row],[Discount_percentage]] &lt; 50%, "Low discount", "High discount")</f>
        <v>Low discount</v>
      </c>
      <c r="R181" s="5">
        <f>Table2[[#This Row],[Actual_price]]*Table2[[#This Row],[Review_count]]</f>
        <v>1079550</v>
      </c>
      <c r="S181" s="5" t="str">
        <f>IF(Table2[[#This Row],[Discounted_price]] &lt; 200, "&lt; ₹200", IF(AND(Table2[[#This Row],[Discounted_price]] &gt; 200, Table2[[#This Row],[Discounted_price]] &lt; 500), "₹200-₹500", "&gt; ₹500"))</f>
        <v>₹200-₹500</v>
      </c>
      <c r="T181" t="s">
        <v>12834</v>
      </c>
      <c r="U181" t="s">
        <v>12835</v>
      </c>
      <c r="V1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181" s="4" t="str">
        <f>IF(Table2[[#This Row],[Rating]] &lt; 1, "0 - 1.0", IF(AND(Table2[[#This Row],[Rating]] &lt; 2,Table2[[#This Row],[Rating]] &gt; 1), "1.0 - 2.0", IF(AND(Table2[[#This Row],[Rating]] &lt; 3,Table2[[#This Row],[Rating]] &gt; 2), "2.0 - 3.0", IF(AND(Table2[[#This Row],[Rating]] &lt; 4, Table2[[#This Row],[Rating]]&gt; 3), "3.0 - 4.0", "4.0 - 5.0"))))</f>
        <v>4.0 - 5.0</v>
      </c>
      <c r="X1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81" s="4" t="str">
        <f>IF(Table2[[#This Row],[Review_count]] &lt; 1000, "Low reviews", "High reviews")</f>
        <v>High reviews</v>
      </c>
      <c r="Z181" s="4">
        <f>(Table2[[#This Row],[Rating]] * Table2[[#This Row],[Review_count]])</f>
        <v>19671.8</v>
      </c>
    </row>
    <row r="182" spans="1:26" x14ac:dyDescent="0.2">
      <c r="A182" t="s">
        <v>5367</v>
      </c>
      <c r="B182" t="s">
        <v>5368</v>
      </c>
      <c r="C182" t="s">
        <v>5369</v>
      </c>
      <c r="D182" s="5">
        <v>225</v>
      </c>
      <c r="E182" s="5">
        <v>250</v>
      </c>
      <c r="F182" s="1">
        <v>0.1</v>
      </c>
      <c r="G182">
        <v>4.4000000000000004</v>
      </c>
      <c r="H182" s="2">
        <v>26556</v>
      </c>
      <c r="I182" t="s">
        <v>5370</v>
      </c>
      <c r="J182" t="s">
        <v>5371</v>
      </c>
      <c r="K182" t="s">
        <v>5372</v>
      </c>
      <c r="L182" t="s">
        <v>5373</v>
      </c>
      <c r="M182" t="s">
        <v>5374</v>
      </c>
      <c r="N182" t="s">
        <v>5375</v>
      </c>
      <c r="O182" t="s">
        <v>5376</v>
      </c>
      <c r="P182" t="s">
        <v>5377</v>
      </c>
      <c r="Q182" t="str">
        <f>IF(Table2[[#This Row],[Discount_percentage]] &lt; 50%, "Low discount", "High discount")</f>
        <v>Low discount</v>
      </c>
      <c r="R182" s="5">
        <f>Table2[[#This Row],[Actual_price]]*Table2[[#This Row],[Review_count]]</f>
        <v>6639000</v>
      </c>
      <c r="S182" s="5" t="str">
        <f>IF(Table2[[#This Row],[Discounted_price]] &lt; 200, "&lt; ₹200", IF(AND(Table2[[#This Row],[Discounted_price]] &gt; 200, Table2[[#This Row],[Discounted_price]] &lt; 500), "₹200-₹500", "&gt; ₹500"))</f>
        <v>₹200-₹500</v>
      </c>
      <c r="T182" t="s">
        <v>12838</v>
      </c>
      <c r="U182" t="s">
        <v>12845</v>
      </c>
      <c r="V1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82" s="4" t="str">
        <f>IF(Table2[[#This Row],[Rating]] &lt; 1, "0 - 1.0", IF(AND(Table2[[#This Row],[Rating]] &lt; 2,Table2[[#This Row],[Rating]] &gt; 1), "1.0 - 2.0", IF(AND(Table2[[#This Row],[Rating]] &lt; 3,Table2[[#This Row],[Rating]] &gt; 2), "2.0 - 3.0", IF(AND(Table2[[#This Row],[Rating]] &lt; 4, Table2[[#This Row],[Rating]]&gt; 3), "3.0 - 4.0", "4.0 - 5.0"))))</f>
        <v>4.0 - 5.0</v>
      </c>
      <c r="X1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82" s="4" t="str">
        <f>IF(Table2[[#This Row],[Review_count]] &lt; 1000, "Low reviews", "High reviews")</f>
        <v>High reviews</v>
      </c>
      <c r="Z182" s="4">
        <f>(Table2[[#This Row],[Rating]] * Table2[[#This Row],[Review_count]])</f>
        <v>116846.40000000001</v>
      </c>
    </row>
    <row r="183" spans="1:26" x14ac:dyDescent="0.2">
      <c r="A183" t="s">
        <v>1037</v>
      </c>
      <c r="B183" t="s">
        <v>1038</v>
      </c>
      <c r="C183" t="s">
        <v>2</v>
      </c>
      <c r="D183" s="5">
        <v>228</v>
      </c>
      <c r="E183" s="5">
        <v>899</v>
      </c>
      <c r="F183" s="1">
        <v>0.75</v>
      </c>
      <c r="G183">
        <v>3.8</v>
      </c>
      <c r="H183" s="2">
        <v>132</v>
      </c>
      <c r="I183" t="s">
        <v>1039</v>
      </c>
      <c r="J183" t="s">
        <v>1040</v>
      </c>
      <c r="K183" t="s">
        <v>1041</v>
      </c>
      <c r="L183" t="s">
        <v>1042</v>
      </c>
      <c r="M183" t="s">
        <v>1043</v>
      </c>
      <c r="N183" t="s">
        <v>1044</v>
      </c>
      <c r="O183" t="s">
        <v>1045</v>
      </c>
      <c r="P183" t="s">
        <v>1046</v>
      </c>
      <c r="Q183" t="str">
        <f>IF(Table2[[#This Row],[Discount_percentage]] &lt; 50%, "Low discount", "High discount")</f>
        <v>High discount</v>
      </c>
      <c r="R183" s="5">
        <f>Table2[[#This Row],[Actual_price]]*Table2[[#This Row],[Review_count]]</f>
        <v>118668</v>
      </c>
      <c r="S183" s="5" t="str">
        <f>IF(Table2[[#This Row],[Discounted_price]] &lt; 200, "&lt; ₹200", IF(AND(Table2[[#This Row],[Discounted_price]] &gt; 200, Table2[[#This Row],[Discounted_price]] &lt; 500), "₹200-₹500", "&gt; ₹500"))</f>
        <v>₹200-₹500</v>
      </c>
      <c r="T183" t="s">
        <v>12832</v>
      </c>
      <c r="U183" t="s">
        <v>12833</v>
      </c>
      <c r="V1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83" s="4" t="str">
        <f>IF(Table2[[#This Row],[Rating]] &lt; 1, "0 - 1.0", IF(AND(Table2[[#This Row],[Rating]] &lt; 2,Table2[[#This Row],[Rating]] &gt; 1), "1.0 - 2.0", IF(AND(Table2[[#This Row],[Rating]] &lt; 3,Table2[[#This Row],[Rating]] &gt; 2), "2.0 - 3.0", IF(AND(Table2[[#This Row],[Rating]] &lt; 4, Table2[[#This Row],[Rating]]&gt; 3), "3.0 - 4.0", "4.0 - 5.0"))))</f>
        <v>3.0 - 4.0</v>
      </c>
      <c r="X1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83" s="4" t="str">
        <f>IF(Table2[[#This Row],[Review_count]] &lt; 1000, "Low reviews", "High reviews")</f>
        <v>Low reviews</v>
      </c>
      <c r="Z183" s="4">
        <f>(Table2[[#This Row],[Rating]] * Table2[[#This Row],[Review_count]])</f>
        <v>501.59999999999997</v>
      </c>
    </row>
    <row r="184" spans="1:26" x14ac:dyDescent="0.2">
      <c r="A184" t="s">
        <v>10803</v>
      </c>
      <c r="B184" t="s">
        <v>10804</v>
      </c>
      <c r="C184" t="s">
        <v>10805</v>
      </c>
      <c r="D184" s="5">
        <v>229</v>
      </c>
      <c r="E184" s="5">
        <v>499</v>
      </c>
      <c r="F184" s="1">
        <v>0.54</v>
      </c>
      <c r="G184">
        <v>3.5</v>
      </c>
      <c r="H184" s="2">
        <v>185</v>
      </c>
      <c r="I184" t="s">
        <v>10806</v>
      </c>
      <c r="J184" t="s">
        <v>10807</v>
      </c>
      <c r="K184" t="s">
        <v>10808</v>
      </c>
      <c r="L184" t="s">
        <v>10809</v>
      </c>
      <c r="M184" t="s">
        <v>10810</v>
      </c>
      <c r="N184" t="s">
        <v>10811</v>
      </c>
      <c r="O184" t="s">
        <v>10812</v>
      </c>
      <c r="P184" t="s">
        <v>10813</v>
      </c>
      <c r="Q184" t="str">
        <f>IF(Table2[[#This Row],[Discount_percentage]] &lt; 50%, "Low discount", "High discount")</f>
        <v>High discount</v>
      </c>
      <c r="R184" s="5">
        <f>Table2[[#This Row],[Actual_price]]*Table2[[#This Row],[Review_count]]</f>
        <v>92315</v>
      </c>
      <c r="S184" s="5" t="str">
        <f>IF(Table2[[#This Row],[Discounted_price]] &lt; 200, "&lt; ₹200", IF(AND(Table2[[#This Row],[Discounted_price]] &gt; 200, Table2[[#This Row],[Discounted_price]] &lt; 500), "₹200-₹500", "&gt; ₹500"))</f>
        <v>₹200-₹500</v>
      </c>
      <c r="T184" t="s">
        <v>12836</v>
      </c>
      <c r="U184" t="s">
        <v>12837</v>
      </c>
      <c r="V1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84" s="4" t="str">
        <f>IF(Table2[[#This Row],[Rating]] &lt; 1, "0 - 1.0", IF(AND(Table2[[#This Row],[Rating]] &lt; 2,Table2[[#This Row],[Rating]] &gt; 1), "1.0 - 2.0", IF(AND(Table2[[#This Row],[Rating]] &lt; 3,Table2[[#This Row],[Rating]] &gt; 2), "2.0 - 3.0", IF(AND(Table2[[#This Row],[Rating]] &lt; 4, Table2[[#This Row],[Rating]]&gt; 3), "3.0 - 4.0", "4.0 - 5.0"))))</f>
        <v>3.0 - 4.0</v>
      </c>
      <c r="X1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84" s="4" t="str">
        <f>IF(Table2[[#This Row],[Review_count]] &lt; 1000, "Low reviews", "High reviews")</f>
        <v>Low reviews</v>
      </c>
      <c r="Z184" s="4">
        <f>(Table2[[#This Row],[Rating]] * Table2[[#This Row],[Review_count]])</f>
        <v>647.5</v>
      </c>
    </row>
    <row r="185" spans="1:26" x14ac:dyDescent="0.2">
      <c r="A185" t="s">
        <v>12594</v>
      </c>
      <c r="B185" t="s">
        <v>12595</v>
      </c>
      <c r="C185" t="s">
        <v>10805</v>
      </c>
      <c r="D185" s="5">
        <v>229</v>
      </c>
      <c r="E185" s="5">
        <v>399</v>
      </c>
      <c r="F185" s="1">
        <v>0.43</v>
      </c>
      <c r="G185">
        <v>3.6</v>
      </c>
      <c r="H185" s="2">
        <v>451</v>
      </c>
      <c r="I185" t="s">
        <v>12596</v>
      </c>
      <c r="J185" t="s">
        <v>12597</v>
      </c>
      <c r="K185" t="s">
        <v>12598</v>
      </c>
      <c r="L185" t="s">
        <v>12599</v>
      </c>
      <c r="M185" t="s">
        <v>12600</v>
      </c>
      <c r="N185" t="s">
        <v>12601</v>
      </c>
      <c r="O185" t="s">
        <v>12602</v>
      </c>
      <c r="P185" t="s">
        <v>12603</v>
      </c>
      <c r="Q185" t="str">
        <f>IF(Table2[[#This Row],[Discount_percentage]] &lt; 50%, "Low discount", "High discount")</f>
        <v>Low discount</v>
      </c>
      <c r="R185" s="5">
        <f>Table2[[#This Row],[Actual_price]]*Table2[[#This Row],[Review_count]]</f>
        <v>179949</v>
      </c>
      <c r="S185" s="5" t="str">
        <f>IF(Table2[[#This Row],[Discounted_price]] &lt; 200, "&lt; ₹200", IF(AND(Table2[[#This Row],[Discounted_price]] &gt; 200, Table2[[#This Row],[Discounted_price]] &lt; 500), "₹200-₹500", "&gt; ₹500"))</f>
        <v>₹200-₹500</v>
      </c>
      <c r="T185" t="s">
        <v>12836</v>
      </c>
      <c r="U185" t="s">
        <v>12837</v>
      </c>
      <c r="V1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85" s="4" t="str">
        <f>IF(Table2[[#This Row],[Rating]] &lt; 1, "0 - 1.0", IF(AND(Table2[[#This Row],[Rating]] &lt; 2,Table2[[#This Row],[Rating]] &gt; 1), "1.0 - 2.0", IF(AND(Table2[[#This Row],[Rating]] &lt; 3,Table2[[#This Row],[Rating]] &gt; 2), "2.0 - 3.0", IF(AND(Table2[[#This Row],[Rating]] &lt; 4, Table2[[#This Row],[Rating]]&gt; 3), "3.0 - 4.0", "4.0 - 5.0"))))</f>
        <v>3.0 - 4.0</v>
      </c>
      <c r="X1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85" s="4" t="str">
        <f>IF(Table2[[#This Row],[Review_count]] &lt; 1000, "Low reviews", "High reviews")</f>
        <v>Low reviews</v>
      </c>
      <c r="Z185" s="4">
        <f>(Table2[[#This Row],[Rating]] * Table2[[#This Row],[Review_count]])</f>
        <v>1623.6000000000001</v>
      </c>
    </row>
    <row r="186" spans="1:26" x14ac:dyDescent="0.2">
      <c r="A186" t="s">
        <v>1102</v>
      </c>
      <c r="B186" t="s">
        <v>1103</v>
      </c>
      <c r="C186" t="s">
        <v>104</v>
      </c>
      <c r="D186" s="5">
        <v>229</v>
      </c>
      <c r="E186" s="5">
        <v>595</v>
      </c>
      <c r="F186" s="1">
        <v>0.62</v>
      </c>
      <c r="G186">
        <v>4.3</v>
      </c>
      <c r="H186" s="2">
        <v>12835</v>
      </c>
      <c r="I186" t="s">
        <v>1104</v>
      </c>
      <c r="J186" t="s">
        <v>1105</v>
      </c>
      <c r="K186" t="s">
        <v>1106</v>
      </c>
      <c r="L186" t="s">
        <v>1107</v>
      </c>
      <c r="M186" t="s">
        <v>1108</v>
      </c>
      <c r="N186" t="s">
        <v>1109</v>
      </c>
      <c r="O186" t="s">
        <v>1110</v>
      </c>
      <c r="P186" t="s">
        <v>1111</v>
      </c>
      <c r="Q186" t="str">
        <f>IF(Table2[[#This Row],[Discount_percentage]] &lt; 50%, "Low discount", "High discount")</f>
        <v>High discount</v>
      </c>
      <c r="R186" s="5">
        <f>Table2[[#This Row],[Actual_price]]*Table2[[#This Row],[Review_count]]</f>
        <v>7636825</v>
      </c>
      <c r="S186" s="5" t="str">
        <f>IF(Table2[[#This Row],[Discounted_price]] &lt; 200, "&lt; ₹200", IF(AND(Table2[[#This Row],[Discounted_price]] &gt; 200, Table2[[#This Row],[Discounted_price]] &lt; 500), "₹200-₹500", "&gt; ₹500"))</f>
        <v>₹200-₹500</v>
      </c>
      <c r="T186" t="s">
        <v>12838</v>
      </c>
      <c r="U186" t="s">
        <v>12842</v>
      </c>
      <c r="V1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86" s="4" t="str">
        <f>IF(Table2[[#This Row],[Rating]] &lt; 1, "0 - 1.0", IF(AND(Table2[[#This Row],[Rating]] &lt; 2,Table2[[#This Row],[Rating]] &gt; 1), "1.0 - 2.0", IF(AND(Table2[[#This Row],[Rating]] &lt; 3,Table2[[#This Row],[Rating]] &gt; 2), "2.0 - 3.0", IF(AND(Table2[[#This Row],[Rating]] &lt; 4, Table2[[#This Row],[Rating]]&gt; 3), "3.0 - 4.0", "4.0 - 5.0"))))</f>
        <v>4.0 - 5.0</v>
      </c>
      <c r="X1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86" s="4" t="str">
        <f>IF(Table2[[#This Row],[Review_count]] &lt; 1000, "Low reviews", "High reviews")</f>
        <v>High reviews</v>
      </c>
      <c r="Z186" s="4">
        <f>(Table2[[#This Row],[Rating]] * Table2[[#This Row],[Review_count]])</f>
        <v>55190.5</v>
      </c>
    </row>
    <row r="187" spans="1:26" x14ac:dyDescent="0.2">
      <c r="A187" t="s">
        <v>61</v>
      </c>
      <c r="B187" t="s">
        <v>62</v>
      </c>
      <c r="C187" t="s">
        <v>2</v>
      </c>
      <c r="D187" s="5">
        <v>229</v>
      </c>
      <c r="E187" s="5">
        <v>299</v>
      </c>
      <c r="F187" s="1">
        <v>0.23</v>
      </c>
      <c r="G187">
        <v>4.3</v>
      </c>
      <c r="H187" s="2">
        <v>30411</v>
      </c>
      <c r="I187" t="s">
        <v>63</v>
      </c>
      <c r="J187" t="s">
        <v>64</v>
      </c>
      <c r="K187" t="s">
        <v>65</v>
      </c>
      <c r="L187" t="s">
        <v>66</v>
      </c>
      <c r="M187" t="s">
        <v>67</v>
      </c>
      <c r="N187" t="s">
        <v>68</v>
      </c>
      <c r="O187" t="s">
        <v>69</v>
      </c>
      <c r="P187" t="s">
        <v>70</v>
      </c>
      <c r="Q187" t="str">
        <f>IF(Table2[[#This Row],[Discount_percentage]] &lt; 50%, "Low discount", "High discount")</f>
        <v>Low discount</v>
      </c>
      <c r="R187" s="5">
        <f>Table2[[#This Row],[Actual_price]]*Table2[[#This Row],[Review_count]]</f>
        <v>9092889</v>
      </c>
      <c r="S187" s="5" t="str">
        <f>IF(Table2[[#This Row],[Discounted_price]] &lt; 200, "&lt; ₹200", IF(AND(Table2[[#This Row],[Discounted_price]] &gt; 200, Table2[[#This Row],[Discounted_price]] &lt; 500), "₹200-₹500", "&gt; ₹500"))</f>
        <v>₹200-₹500</v>
      </c>
      <c r="T187" t="s">
        <v>12832</v>
      </c>
      <c r="U187" t="s">
        <v>12833</v>
      </c>
      <c r="V1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87" s="4" t="str">
        <f>IF(Table2[[#This Row],[Rating]] &lt; 1, "0 - 1.0", IF(AND(Table2[[#This Row],[Rating]] &lt; 2,Table2[[#This Row],[Rating]] &gt; 1), "1.0 - 2.0", IF(AND(Table2[[#This Row],[Rating]] &lt; 3,Table2[[#This Row],[Rating]] &gt; 2), "2.0 - 3.0", IF(AND(Table2[[#This Row],[Rating]] &lt; 4, Table2[[#This Row],[Rating]]&gt; 3), "3.0 - 4.0", "4.0 - 5.0"))))</f>
        <v>4.0 - 5.0</v>
      </c>
      <c r="X1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87" s="4" t="str">
        <f>IF(Table2[[#This Row],[Review_count]] &lt; 1000, "Low reviews", "High reviews")</f>
        <v>High reviews</v>
      </c>
      <c r="Z187" s="4">
        <f>(Table2[[#This Row],[Rating]] * Table2[[#This Row],[Review_count]])</f>
        <v>130767.29999999999</v>
      </c>
    </row>
    <row r="188" spans="1:26" x14ac:dyDescent="0.2">
      <c r="A188" t="s">
        <v>6290</v>
      </c>
      <c r="B188" t="s">
        <v>6291</v>
      </c>
      <c r="C188" t="s">
        <v>5205</v>
      </c>
      <c r="D188" s="5">
        <v>230</v>
      </c>
      <c r="E188" s="5">
        <v>999</v>
      </c>
      <c r="F188" s="1">
        <v>0.77</v>
      </c>
      <c r="G188">
        <v>4.2</v>
      </c>
      <c r="H188" s="2">
        <v>1528</v>
      </c>
      <c r="I188" t="s">
        <v>6292</v>
      </c>
      <c r="J188" t="s">
        <v>6293</v>
      </c>
      <c r="K188" t="s">
        <v>6294</v>
      </c>
      <c r="L188" t="s">
        <v>6295</v>
      </c>
      <c r="M188" t="s">
        <v>6296</v>
      </c>
      <c r="N188" t="s">
        <v>6297</v>
      </c>
      <c r="O188" t="s">
        <v>6298</v>
      </c>
      <c r="P188" t="s">
        <v>6299</v>
      </c>
      <c r="Q188" t="str">
        <f>IF(Table2[[#This Row],[Discount_percentage]] &lt; 50%, "Low discount", "High discount")</f>
        <v>High discount</v>
      </c>
      <c r="R188" s="5">
        <f>Table2[[#This Row],[Actual_price]]*Table2[[#This Row],[Review_count]]</f>
        <v>1526472</v>
      </c>
      <c r="S188" s="5" t="str">
        <f>IF(Table2[[#This Row],[Discounted_price]] &lt; 200, "&lt; ₹200", IF(AND(Table2[[#This Row],[Discounted_price]] &gt; 200, Table2[[#This Row],[Discounted_price]] &lt; 500), "₹200-₹500", "&gt; ₹500"))</f>
        <v>₹200-₹500</v>
      </c>
      <c r="T188" t="s">
        <v>12832</v>
      </c>
      <c r="U188" t="s">
        <v>12833</v>
      </c>
      <c r="V1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88" s="4" t="str">
        <f>IF(Table2[[#This Row],[Rating]] &lt; 1, "0 - 1.0", IF(AND(Table2[[#This Row],[Rating]] &lt; 2,Table2[[#This Row],[Rating]] &gt; 1), "1.0 - 2.0", IF(AND(Table2[[#This Row],[Rating]] &lt; 3,Table2[[#This Row],[Rating]] &gt; 2), "2.0 - 3.0", IF(AND(Table2[[#This Row],[Rating]] &lt; 4, Table2[[#This Row],[Rating]]&gt; 3), "3.0 - 4.0", "4.0 - 5.0"))))</f>
        <v>4.0 - 5.0</v>
      </c>
      <c r="X1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88" s="4" t="str">
        <f>IF(Table2[[#This Row],[Review_count]] &lt; 1000, "Low reviews", "High reviews")</f>
        <v>High reviews</v>
      </c>
      <c r="Z188" s="4">
        <f>(Table2[[#This Row],[Rating]] * Table2[[#This Row],[Review_count]])</f>
        <v>6417.6</v>
      </c>
    </row>
    <row r="189" spans="1:26" x14ac:dyDescent="0.2">
      <c r="A189" t="s">
        <v>491</v>
      </c>
      <c r="B189" t="s">
        <v>492</v>
      </c>
      <c r="C189" t="s">
        <v>427</v>
      </c>
      <c r="D189" s="5">
        <v>230</v>
      </c>
      <c r="E189" s="5">
        <v>499</v>
      </c>
      <c r="F189" s="1">
        <v>0.54</v>
      </c>
      <c r="G189">
        <v>3.7</v>
      </c>
      <c r="H189" s="2">
        <v>2960</v>
      </c>
      <c r="I189" t="s">
        <v>493</v>
      </c>
      <c r="J189" t="s">
        <v>494</v>
      </c>
      <c r="K189" t="s">
        <v>495</v>
      </c>
      <c r="L189" t="s">
        <v>496</v>
      </c>
      <c r="M189" t="s">
        <v>497</v>
      </c>
      <c r="N189" t="s">
        <v>498</v>
      </c>
      <c r="O189" t="s">
        <v>499</v>
      </c>
      <c r="P189" t="s">
        <v>500</v>
      </c>
      <c r="Q189" t="str">
        <f>IF(Table2[[#This Row],[Discount_percentage]] &lt; 50%, "Low discount", "High discount")</f>
        <v>High discount</v>
      </c>
      <c r="R189" s="5">
        <f>Table2[[#This Row],[Actual_price]]*Table2[[#This Row],[Review_count]]</f>
        <v>1477040</v>
      </c>
      <c r="S189" s="5" t="str">
        <f>IF(Table2[[#This Row],[Discounted_price]] &lt; 200, "&lt; ₹200", IF(AND(Table2[[#This Row],[Discounted_price]] &gt; 200, Table2[[#This Row],[Discounted_price]] &lt; 500), "₹200-₹500", "&gt; ₹500"))</f>
        <v>₹200-₹500</v>
      </c>
      <c r="T189" t="s">
        <v>12838</v>
      </c>
      <c r="U189" t="s">
        <v>12842</v>
      </c>
      <c r="V1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89" s="4" t="str">
        <f>IF(Table2[[#This Row],[Rating]] &lt; 1, "0 - 1.0", IF(AND(Table2[[#This Row],[Rating]] &lt; 2,Table2[[#This Row],[Rating]] &gt; 1), "1.0 - 2.0", IF(AND(Table2[[#This Row],[Rating]] &lt; 3,Table2[[#This Row],[Rating]] &gt; 2), "2.0 - 3.0", IF(AND(Table2[[#This Row],[Rating]] &lt; 4, Table2[[#This Row],[Rating]]&gt; 3), "3.0 - 4.0", "4.0 - 5.0"))))</f>
        <v>3.0 - 4.0</v>
      </c>
      <c r="X1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89" s="4" t="str">
        <f>IF(Table2[[#This Row],[Review_count]] &lt; 1000, "Low reviews", "High reviews")</f>
        <v>High reviews</v>
      </c>
      <c r="Z189" s="4">
        <f>(Table2[[#This Row],[Rating]] * Table2[[#This Row],[Review_count]])</f>
        <v>10952</v>
      </c>
    </row>
    <row r="190" spans="1:26" x14ac:dyDescent="0.2">
      <c r="A190" t="s">
        <v>7985</v>
      </c>
      <c r="B190" t="s">
        <v>7986</v>
      </c>
      <c r="C190" t="s">
        <v>7987</v>
      </c>
      <c r="D190" s="5">
        <v>230</v>
      </c>
      <c r="E190" s="5">
        <v>230</v>
      </c>
      <c r="F190" s="1">
        <v>0</v>
      </c>
      <c r="G190">
        <v>4.5</v>
      </c>
      <c r="H190" s="2">
        <v>9427</v>
      </c>
      <c r="I190" t="s">
        <v>7988</v>
      </c>
      <c r="J190" t="s">
        <v>7989</v>
      </c>
      <c r="K190" t="s">
        <v>7990</v>
      </c>
      <c r="L190" t="s">
        <v>7991</v>
      </c>
      <c r="M190" t="s">
        <v>7992</v>
      </c>
      <c r="N190" t="s">
        <v>7993</v>
      </c>
      <c r="O190" t="s">
        <v>7994</v>
      </c>
      <c r="P190" t="s">
        <v>7995</v>
      </c>
      <c r="Q190" t="str">
        <f>IF(Table2[[#This Row],[Discount_percentage]] &lt; 50%, "Low discount", "High discount")</f>
        <v>Low discount</v>
      </c>
      <c r="R190" s="5">
        <f>Table2[[#This Row],[Actual_price]]*Table2[[#This Row],[Review_count]]</f>
        <v>2168210</v>
      </c>
      <c r="S190" s="5" t="str">
        <f>IF(Table2[[#This Row],[Discounted_price]] &lt; 200, "&lt; ₹200", IF(AND(Table2[[#This Row],[Discounted_price]] &gt; 200, Table2[[#This Row],[Discounted_price]] &lt; 500), "₹200-₹500", "&gt; ₹500"))</f>
        <v>₹200-₹500</v>
      </c>
      <c r="T190" t="s">
        <v>12836</v>
      </c>
      <c r="U190" t="s">
        <v>12841</v>
      </c>
      <c r="V1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90" s="4" t="str">
        <f>IF(Table2[[#This Row],[Rating]] &lt; 1, "0 - 1.0", IF(AND(Table2[[#This Row],[Rating]] &lt; 2,Table2[[#This Row],[Rating]] &gt; 1), "1.0 - 2.0", IF(AND(Table2[[#This Row],[Rating]] &lt; 3,Table2[[#This Row],[Rating]] &gt; 2), "2.0 - 3.0", IF(AND(Table2[[#This Row],[Rating]] &lt; 4, Table2[[#This Row],[Rating]]&gt; 3), "3.0 - 4.0", "4.0 - 5.0"))))</f>
        <v>4.0 - 5.0</v>
      </c>
      <c r="X1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90" s="4" t="str">
        <f>IF(Table2[[#This Row],[Review_count]] &lt; 1000, "Low reviews", "High reviews")</f>
        <v>High reviews</v>
      </c>
      <c r="Z190" s="4">
        <f>(Table2[[#This Row],[Rating]] * Table2[[#This Row],[Review_count]])</f>
        <v>42421.5</v>
      </c>
    </row>
    <row r="191" spans="1:26" x14ac:dyDescent="0.2">
      <c r="A191" t="s">
        <v>12354</v>
      </c>
      <c r="B191" t="s">
        <v>12355</v>
      </c>
      <c r="C191" t="s">
        <v>9374</v>
      </c>
      <c r="D191" s="5">
        <v>231</v>
      </c>
      <c r="E191" s="5">
        <v>260</v>
      </c>
      <c r="F191" s="1">
        <v>0.11</v>
      </c>
      <c r="G191">
        <v>4.0999999999999996</v>
      </c>
      <c r="H191" s="2">
        <v>490</v>
      </c>
      <c r="I191" t="s">
        <v>12356</v>
      </c>
      <c r="J191" t="s">
        <v>12357</v>
      </c>
      <c r="K191" t="s">
        <v>12358</v>
      </c>
      <c r="L191" t="s">
        <v>12359</v>
      </c>
      <c r="M191" t="s">
        <v>12360</v>
      </c>
      <c r="N191" t="s">
        <v>12812</v>
      </c>
      <c r="O191" t="s">
        <v>12361</v>
      </c>
      <c r="P191" t="s">
        <v>12362</v>
      </c>
      <c r="Q191" t="str">
        <f>IF(Table2[[#This Row],[Discount_percentage]] &lt; 50%, "Low discount", "High discount")</f>
        <v>Low discount</v>
      </c>
      <c r="R191" s="5">
        <f>Table2[[#This Row],[Actual_price]]*Table2[[#This Row],[Review_count]]</f>
        <v>127400</v>
      </c>
      <c r="S191" s="5" t="str">
        <f>IF(Table2[[#This Row],[Discounted_price]] &lt; 200, "&lt; ₹200", IF(AND(Table2[[#This Row],[Discounted_price]] &gt; 200, Table2[[#This Row],[Discounted_price]] &lt; 500), "₹200-₹500", "&gt; ₹500"))</f>
        <v>₹200-₹500</v>
      </c>
      <c r="T191" t="s">
        <v>12836</v>
      </c>
      <c r="U191" t="s">
        <v>12837</v>
      </c>
      <c r="V1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91" s="4" t="str">
        <f>IF(Table2[[#This Row],[Rating]] &lt; 1, "0 - 1.0", IF(AND(Table2[[#This Row],[Rating]] &lt; 2,Table2[[#This Row],[Rating]] &gt; 1), "1.0 - 2.0", IF(AND(Table2[[#This Row],[Rating]] &lt; 3,Table2[[#This Row],[Rating]] &gt; 2), "2.0 - 3.0", IF(AND(Table2[[#This Row],[Rating]] &lt; 4, Table2[[#This Row],[Rating]]&gt; 3), "3.0 - 4.0", "4.0 - 5.0"))))</f>
        <v>4.0 - 5.0</v>
      </c>
      <c r="X1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91" s="4" t="str">
        <f>IF(Table2[[#This Row],[Review_count]] &lt; 1000, "Low reviews", "High reviews")</f>
        <v>Low reviews</v>
      </c>
      <c r="Z191" s="4">
        <f>(Table2[[#This Row],[Rating]] * Table2[[#This Row],[Review_count]])</f>
        <v>2008.9999999999998</v>
      </c>
    </row>
    <row r="192" spans="1:26" x14ac:dyDescent="0.2">
      <c r="A192" t="s">
        <v>1824</v>
      </c>
      <c r="B192" t="s">
        <v>1825</v>
      </c>
      <c r="C192" t="s">
        <v>427</v>
      </c>
      <c r="D192" s="5">
        <v>235</v>
      </c>
      <c r="E192" s="5">
        <v>599</v>
      </c>
      <c r="F192" s="1">
        <v>0.61</v>
      </c>
      <c r="G192">
        <v>3.5</v>
      </c>
      <c r="H192" s="2">
        <v>197</v>
      </c>
      <c r="I192" t="s">
        <v>1826</v>
      </c>
      <c r="J192" t="s">
        <v>1827</v>
      </c>
      <c r="K192" t="s">
        <v>1828</v>
      </c>
      <c r="L192" t="s">
        <v>1829</v>
      </c>
      <c r="M192" t="s">
        <v>1830</v>
      </c>
      <c r="N192" t="s">
        <v>1831</v>
      </c>
      <c r="O192" t="s">
        <v>1832</v>
      </c>
      <c r="P192" t="s">
        <v>1833</v>
      </c>
      <c r="Q192" t="str">
        <f>IF(Table2[[#This Row],[Discount_percentage]] &lt; 50%, "Low discount", "High discount")</f>
        <v>High discount</v>
      </c>
      <c r="R192" s="5">
        <f>Table2[[#This Row],[Actual_price]]*Table2[[#This Row],[Review_count]]</f>
        <v>118003</v>
      </c>
      <c r="S192" s="5" t="str">
        <f>IF(Table2[[#This Row],[Discounted_price]] &lt; 200, "&lt; ₹200", IF(AND(Table2[[#This Row],[Discounted_price]] &gt; 200, Table2[[#This Row],[Discounted_price]] &lt; 500), "₹200-₹500", "&gt; ₹500"))</f>
        <v>₹200-₹500</v>
      </c>
      <c r="T192" t="s">
        <v>12838</v>
      </c>
      <c r="U192" t="s">
        <v>12842</v>
      </c>
      <c r="V1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92" s="4" t="str">
        <f>IF(Table2[[#This Row],[Rating]] &lt; 1, "0 - 1.0", IF(AND(Table2[[#This Row],[Rating]] &lt; 2,Table2[[#This Row],[Rating]] &gt; 1), "1.0 - 2.0", IF(AND(Table2[[#This Row],[Rating]] &lt; 3,Table2[[#This Row],[Rating]] &gt; 2), "2.0 - 3.0", IF(AND(Table2[[#This Row],[Rating]] &lt; 4, Table2[[#This Row],[Rating]]&gt; 3), "3.0 - 4.0", "4.0 - 5.0"))))</f>
        <v>3.0 - 4.0</v>
      </c>
      <c r="X1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92" s="4" t="str">
        <f>IF(Table2[[#This Row],[Review_count]] &lt; 1000, "Low reviews", "High reviews")</f>
        <v>Low reviews</v>
      </c>
      <c r="Z192" s="4">
        <f>(Table2[[#This Row],[Rating]] * Table2[[#This Row],[Review_count]])</f>
        <v>689.5</v>
      </c>
    </row>
    <row r="193" spans="1:26" x14ac:dyDescent="0.2">
      <c r="A193" t="s">
        <v>6250</v>
      </c>
      <c r="B193" t="s">
        <v>6251</v>
      </c>
      <c r="C193" t="s">
        <v>4749</v>
      </c>
      <c r="D193" s="5">
        <v>235</v>
      </c>
      <c r="E193" s="5">
        <v>1599</v>
      </c>
      <c r="F193" s="1">
        <v>0.85</v>
      </c>
      <c r="G193">
        <v>3.8</v>
      </c>
      <c r="H193" s="2">
        <v>1173</v>
      </c>
      <c r="I193" t="s">
        <v>6252</v>
      </c>
      <c r="J193" t="s">
        <v>6253</v>
      </c>
      <c r="K193" t="s">
        <v>6254</v>
      </c>
      <c r="L193" t="s">
        <v>6255</v>
      </c>
      <c r="M193" t="s">
        <v>6256</v>
      </c>
      <c r="N193" t="s">
        <v>6257</v>
      </c>
      <c r="O193" t="s">
        <v>6258</v>
      </c>
      <c r="P193" t="s">
        <v>6259</v>
      </c>
      <c r="Q193" t="str">
        <f>IF(Table2[[#This Row],[Discount_percentage]] &lt; 50%, "Low discount", "High discount")</f>
        <v>High discount</v>
      </c>
      <c r="R193" s="5">
        <f>Table2[[#This Row],[Actual_price]]*Table2[[#This Row],[Review_count]]</f>
        <v>1875627</v>
      </c>
      <c r="S193" s="5" t="str">
        <f>IF(Table2[[#This Row],[Discounted_price]] &lt; 200, "&lt; ₹200", IF(AND(Table2[[#This Row],[Discounted_price]] &gt; 200, Table2[[#This Row],[Discounted_price]] &lt; 500), "₹200-₹500", "&gt; ₹500"))</f>
        <v>₹200-₹500</v>
      </c>
      <c r="T193" t="s">
        <v>12832</v>
      </c>
      <c r="U193" t="s">
        <v>12833</v>
      </c>
      <c r="V1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93" s="4" t="str">
        <f>IF(Table2[[#This Row],[Rating]] &lt; 1, "0 - 1.0", IF(AND(Table2[[#This Row],[Rating]] &lt; 2,Table2[[#This Row],[Rating]] &gt; 1), "1.0 - 2.0", IF(AND(Table2[[#This Row],[Rating]] &lt; 3,Table2[[#This Row],[Rating]] &gt; 2), "2.0 - 3.0", IF(AND(Table2[[#This Row],[Rating]] &lt; 4, Table2[[#This Row],[Rating]]&gt; 3), "3.0 - 4.0", "4.0 - 5.0"))))</f>
        <v>3.0 - 4.0</v>
      </c>
      <c r="X1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93" s="4" t="str">
        <f>IF(Table2[[#This Row],[Review_count]] &lt; 1000, "Low reviews", "High reviews")</f>
        <v>High reviews</v>
      </c>
      <c r="Z193" s="4">
        <f>(Table2[[#This Row],[Rating]] * Table2[[#This Row],[Review_count]])</f>
        <v>4457.3999999999996</v>
      </c>
    </row>
    <row r="194" spans="1:26" x14ac:dyDescent="0.2">
      <c r="A194" t="s">
        <v>6139</v>
      </c>
      <c r="B194" t="s">
        <v>6140</v>
      </c>
      <c r="C194" t="s">
        <v>6141</v>
      </c>
      <c r="D194" s="5">
        <v>238</v>
      </c>
      <c r="E194" s="5">
        <v>699</v>
      </c>
      <c r="F194" s="1">
        <v>0.66</v>
      </c>
      <c r="G194">
        <v>4.4000000000000004</v>
      </c>
      <c r="H194" s="2">
        <v>8372</v>
      </c>
      <c r="I194" t="s">
        <v>6142</v>
      </c>
      <c r="J194" t="s">
        <v>6143</v>
      </c>
      <c r="K194" t="s">
        <v>6144</v>
      </c>
      <c r="L194" t="s">
        <v>6145</v>
      </c>
      <c r="M194" t="s">
        <v>6146</v>
      </c>
      <c r="N194" t="s">
        <v>6147</v>
      </c>
      <c r="O194" t="s">
        <v>6148</v>
      </c>
      <c r="P194" t="s">
        <v>6149</v>
      </c>
      <c r="Q194" t="str">
        <f>IF(Table2[[#This Row],[Discount_percentage]] &lt; 50%, "Low discount", "High discount")</f>
        <v>High discount</v>
      </c>
      <c r="R194" s="5">
        <f>Table2[[#This Row],[Actual_price]]*Table2[[#This Row],[Review_count]]</f>
        <v>5852028</v>
      </c>
      <c r="S194" s="5" t="str">
        <f>IF(Table2[[#This Row],[Discounted_price]] &lt; 200, "&lt; ₹200", IF(AND(Table2[[#This Row],[Discounted_price]] &gt; 200, Table2[[#This Row],[Discounted_price]] &lt; 500), "₹200-₹500", "&gt; ₹500"))</f>
        <v>₹200-₹500</v>
      </c>
      <c r="T194" t="s">
        <v>12832</v>
      </c>
      <c r="U194" t="s">
        <v>12833</v>
      </c>
      <c r="V1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94" s="4" t="str">
        <f>IF(Table2[[#This Row],[Rating]] &lt; 1, "0 - 1.0", IF(AND(Table2[[#This Row],[Rating]] &lt; 2,Table2[[#This Row],[Rating]] &gt; 1), "1.0 - 2.0", IF(AND(Table2[[#This Row],[Rating]] &lt; 3,Table2[[#This Row],[Rating]] &gt; 2), "2.0 - 3.0", IF(AND(Table2[[#This Row],[Rating]] &lt; 4, Table2[[#This Row],[Rating]]&gt; 3), "3.0 - 4.0", "4.0 - 5.0"))))</f>
        <v>4.0 - 5.0</v>
      </c>
      <c r="X1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94" s="4" t="str">
        <f>IF(Table2[[#This Row],[Review_count]] &lt; 1000, "Low reviews", "High reviews")</f>
        <v>High reviews</v>
      </c>
      <c r="Z194" s="4">
        <f>(Table2[[#This Row],[Rating]] * Table2[[#This Row],[Review_count]])</f>
        <v>36836.800000000003</v>
      </c>
    </row>
    <row r="195" spans="1:26" x14ac:dyDescent="0.2">
      <c r="A195" t="s">
        <v>10321</v>
      </c>
      <c r="B195" t="s">
        <v>10322</v>
      </c>
      <c r="C195" t="s">
        <v>8984</v>
      </c>
      <c r="D195" s="5">
        <v>239</v>
      </c>
      <c r="E195" s="5">
        <v>239</v>
      </c>
      <c r="F195" s="1">
        <v>0</v>
      </c>
      <c r="G195">
        <v>4.3</v>
      </c>
      <c r="H195" s="2">
        <v>7</v>
      </c>
      <c r="I195" t="s">
        <v>10323</v>
      </c>
      <c r="J195" t="s">
        <v>10324</v>
      </c>
      <c r="K195" t="s">
        <v>10325</v>
      </c>
      <c r="L195" t="s">
        <v>10326</v>
      </c>
      <c r="M195" t="s">
        <v>10327</v>
      </c>
      <c r="N195" t="s">
        <v>10328</v>
      </c>
      <c r="O195" t="s">
        <v>10329</v>
      </c>
      <c r="P195" t="s">
        <v>10330</v>
      </c>
      <c r="Q195" t="str">
        <f>IF(Table2[[#This Row],[Discount_percentage]] &lt; 50%, "Low discount", "High discount")</f>
        <v>Low discount</v>
      </c>
      <c r="R195" s="5">
        <f>Table2[[#This Row],[Actual_price]]*Table2[[#This Row],[Review_count]]</f>
        <v>1673</v>
      </c>
      <c r="S195" s="5" t="str">
        <f>IF(Table2[[#This Row],[Discounted_price]] &lt; 200, "&lt; ₹200", IF(AND(Table2[[#This Row],[Discounted_price]] &gt; 200, Table2[[#This Row],[Discounted_price]] &lt; 500), "₹200-₹500", "&gt; ₹500"))</f>
        <v>₹200-₹500</v>
      </c>
      <c r="T195" t="s">
        <v>12836</v>
      </c>
      <c r="U195" t="s">
        <v>12837</v>
      </c>
      <c r="V1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95" s="4" t="str">
        <f>IF(Table2[[#This Row],[Rating]] &lt; 1, "0 - 1.0", IF(AND(Table2[[#This Row],[Rating]] &lt; 2,Table2[[#This Row],[Rating]] &gt; 1), "1.0 - 2.0", IF(AND(Table2[[#This Row],[Rating]] &lt; 3,Table2[[#This Row],[Rating]] &gt; 2), "2.0 - 3.0", IF(AND(Table2[[#This Row],[Rating]] &lt; 4, Table2[[#This Row],[Rating]]&gt; 3), "3.0 - 4.0", "4.0 - 5.0"))))</f>
        <v>4.0 - 5.0</v>
      </c>
      <c r="X1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95" s="4" t="str">
        <f>IF(Table2[[#This Row],[Review_count]] &lt; 1000, "Low reviews", "High reviews")</f>
        <v>Low reviews</v>
      </c>
      <c r="Z195" s="4">
        <f>(Table2[[#This Row],[Rating]] * Table2[[#This Row],[Review_count]])</f>
        <v>30.099999999999998</v>
      </c>
    </row>
    <row r="196" spans="1:26" x14ac:dyDescent="0.2">
      <c r="A196" t="s">
        <v>4567</v>
      </c>
      <c r="B196" t="s">
        <v>4568</v>
      </c>
      <c r="C196" t="s">
        <v>3119</v>
      </c>
      <c r="D196" s="5">
        <v>239</v>
      </c>
      <c r="E196" s="5">
        <v>599</v>
      </c>
      <c r="F196" s="1">
        <v>0.6</v>
      </c>
      <c r="G196">
        <v>3.9</v>
      </c>
      <c r="H196" s="2">
        <v>2147</v>
      </c>
      <c r="I196" t="s">
        <v>4569</v>
      </c>
      <c r="J196" t="s">
        <v>4183</v>
      </c>
      <c r="K196" t="s">
        <v>4184</v>
      </c>
      <c r="L196" t="s">
        <v>4185</v>
      </c>
      <c r="M196" t="s">
        <v>4186</v>
      </c>
      <c r="N196" t="s">
        <v>4187</v>
      </c>
      <c r="O196" t="s">
        <v>4570</v>
      </c>
      <c r="P196" t="s">
        <v>4571</v>
      </c>
      <c r="Q196" t="str">
        <f>IF(Table2[[#This Row],[Discount_percentage]] &lt; 50%, "Low discount", "High discount")</f>
        <v>High discount</v>
      </c>
      <c r="R196" s="5">
        <f>Table2[[#This Row],[Actual_price]]*Table2[[#This Row],[Review_count]]</f>
        <v>1286053</v>
      </c>
      <c r="S196" s="5" t="str">
        <f>IF(Table2[[#This Row],[Discounted_price]] &lt; 200, "&lt; ₹200", IF(AND(Table2[[#This Row],[Discounted_price]] &gt; 200, Table2[[#This Row],[Discounted_price]] &lt; 500), "₹200-₹500", "&gt; ₹500"))</f>
        <v>₹200-₹500</v>
      </c>
      <c r="T196" t="s">
        <v>12838</v>
      </c>
      <c r="U196" t="s">
        <v>12839</v>
      </c>
      <c r="V1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96" s="4" t="str">
        <f>IF(Table2[[#This Row],[Rating]] &lt; 1, "0 - 1.0", IF(AND(Table2[[#This Row],[Rating]] &lt; 2,Table2[[#This Row],[Rating]] &gt; 1), "1.0 - 2.0", IF(AND(Table2[[#This Row],[Rating]] &lt; 3,Table2[[#This Row],[Rating]] &gt; 2), "2.0 - 3.0", IF(AND(Table2[[#This Row],[Rating]] &lt; 4, Table2[[#This Row],[Rating]]&gt; 3), "3.0 - 4.0", "4.0 - 5.0"))))</f>
        <v>3.0 - 4.0</v>
      </c>
      <c r="X1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96" s="4" t="str">
        <f>IF(Table2[[#This Row],[Review_count]] &lt; 1000, "Low reviews", "High reviews")</f>
        <v>High reviews</v>
      </c>
      <c r="Z196" s="4">
        <f>(Table2[[#This Row],[Rating]] * Table2[[#This Row],[Review_count]])</f>
        <v>8373.2999999999993</v>
      </c>
    </row>
    <row r="197" spans="1:26" x14ac:dyDescent="0.2">
      <c r="A197" t="s">
        <v>1735</v>
      </c>
      <c r="B197" t="s">
        <v>1736</v>
      </c>
      <c r="C197" t="s">
        <v>427</v>
      </c>
      <c r="D197" s="5">
        <v>239</v>
      </c>
      <c r="E197" s="5">
        <v>699</v>
      </c>
      <c r="F197" s="1">
        <v>0.66</v>
      </c>
      <c r="G197">
        <v>4.4000000000000004</v>
      </c>
      <c r="H197" s="2">
        <v>2640</v>
      </c>
      <c r="I197" t="s">
        <v>1737</v>
      </c>
      <c r="J197" t="s">
        <v>1738</v>
      </c>
      <c r="K197" t="s">
        <v>1739</v>
      </c>
      <c r="L197" t="s">
        <v>1740</v>
      </c>
      <c r="M197" t="s">
        <v>1741</v>
      </c>
      <c r="N197" t="s">
        <v>1742</v>
      </c>
      <c r="O197" t="s">
        <v>1743</v>
      </c>
      <c r="P197" t="s">
        <v>1744</v>
      </c>
      <c r="Q197" t="str">
        <f>IF(Table2[[#This Row],[Discount_percentage]] &lt; 50%, "Low discount", "High discount")</f>
        <v>High discount</v>
      </c>
      <c r="R197" s="5">
        <f>Table2[[#This Row],[Actual_price]]*Table2[[#This Row],[Review_count]]</f>
        <v>1845360</v>
      </c>
      <c r="S197" s="5" t="str">
        <f>IF(Table2[[#This Row],[Discounted_price]] &lt; 200, "&lt; ₹200", IF(AND(Table2[[#This Row],[Discounted_price]] &gt; 200, Table2[[#This Row],[Discounted_price]] &lt; 500), "₹200-₹500", "&gt; ₹500"))</f>
        <v>₹200-₹500</v>
      </c>
      <c r="T197" t="s">
        <v>12838</v>
      </c>
      <c r="U197" t="s">
        <v>12842</v>
      </c>
      <c r="V1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97" s="4" t="str">
        <f>IF(Table2[[#This Row],[Rating]] &lt; 1, "0 - 1.0", IF(AND(Table2[[#This Row],[Rating]] &lt; 2,Table2[[#This Row],[Rating]] &gt; 1), "1.0 - 2.0", IF(AND(Table2[[#This Row],[Rating]] &lt; 3,Table2[[#This Row],[Rating]] &gt; 2), "2.0 - 3.0", IF(AND(Table2[[#This Row],[Rating]] &lt; 4, Table2[[#This Row],[Rating]]&gt; 3), "3.0 - 4.0", "4.0 - 5.0"))))</f>
        <v>4.0 - 5.0</v>
      </c>
      <c r="X1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97" s="4" t="str">
        <f>IF(Table2[[#This Row],[Review_count]] &lt; 1000, "Low reviews", "High reviews")</f>
        <v>High reviews</v>
      </c>
      <c r="Z197" s="4">
        <f>(Table2[[#This Row],[Rating]] * Table2[[#This Row],[Review_count]])</f>
        <v>11616.000000000002</v>
      </c>
    </row>
    <row r="198" spans="1:26" x14ac:dyDescent="0.2">
      <c r="A198" t="s">
        <v>9259</v>
      </c>
      <c r="B198" t="s">
        <v>9260</v>
      </c>
      <c r="C198" t="s">
        <v>9261</v>
      </c>
      <c r="D198" s="5">
        <v>244</v>
      </c>
      <c r="E198" s="5">
        <v>499</v>
      </c>
      <c r="F198" s="1">
        <v>0.51</v>
      </c>
      <c r="G198">
        <v>3.3</v>
      </c>
      <c r="H198" s="2">
        <v>478</v>
      </c>
      <c r="I198" t="s">
        <v>9262</v>
      </c>
      <c r="J198" t="s">
        <v>9263</v>
      </c>
      <c r="K198" t="s">
        <v>9264</v>
      </c>
      <c r="L198" t="s">
        <v>9265</v>
      </c>
      <c r="M198" t="s">
        <v>9266</v>
      </c>
      <c r="N198" t="s">
        <v>9267</v>
      </c>
      <c r="O198" t="s">
        <v>9268</v>
      </c>
      <c r="P198" t="s">
        <v>9269</v>
      </c>
      <c r="Q198" t="str">
        <f>IF(Table2[[#This Row],[Discount_percentage]] &lt; 50%, "Low discount", "High discount")</f>
        <v>High discount</v>
      </c>
      <c r="R198" s="5">
        <f>Table2[[#This Row],[Actual_price]]*Table2[[#This Row],[Review_count]]</f>
        <v>238522</v>
      </c>
      <c r="S198" s="5" t="str">
        <f>IF(Table2[[#This Row],[Discounted_price]] &lt; 200, "&lt; ₹200", IF(AND(Table2[[#This Row],[Discounted_price]] &gt; 200, Table2[[#This Row],[Discounted_price]] &lt; 500), "₹200-₹500", "&gt; ₹500"))</f>
        <v>₹200-₹500</v>
      </c>
      <c r="T198" t="s">
        <v>12836</v>
      </c>
      <c r="U198" t="s">
        <v>12837</v>
      </c>
      <c r="V1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98" s="4" t="str">
        <f>IF(Table2[[#This Row],[Rating]] &lt; 1, "0 - 1.0", IF(AND(Table2[[#This Row],[Rating]] &lt; 2,Table2[[#This Row],[Rating]] &gt; 1), "1.0 - 2.0", IF(AND(Table2[[#This Row],[Rating]] &lt; 3,Table2[[#This Row],[Rating]] &gt; 2), "2.0 - 3.0", IF(AND(Table2[[#This Row],[Rating]] &lt; 4, Table2[[#This Row],[Rating]]&gt; 3), "3.0 - 4.0", "4.0 - 5.0"))))</f>
        <v>3.0 - 4.0</v>
      </c>
      <c r="X1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98" s="4" t="str">
        <f>IF(Table2[[#This Row],[Review_count]] &lt; 1000, "Low reviews", "High reviews")</f>
        <v>Low reviews</v>
      </c>
      <c r="Z198" s="4">
        <f>(Table2[[#This Row],[Rating]] * Table2[[#This Row],[Review_count]])</f>
        <v>1577.3999999999999</v>
      </c>
    </row>
    <row r="199" spans="1:26" x14ac:dyDescent="0.2">
      <c r="A199" t="s">
        <v>9614</v>
      </c>
      <c r="B199" t="s">
        <v>9615</v>
      </c>
      <c r="C199" t="s">
        <v>8315</v>
      </c>
      <c r="D199" s="5">
        <v>245</v>
      </c>
      <c r="E199" s="5">
        <v>299</v>
      </c>
      <c r="F199" s="1">
        <v>0.18</v>
      </c>
      <c r="G199">
        <v>4.0999999999999996</v>
      </c>
      <c r="H199" s="2">
        <v>1660</v>
      </c>
      <c r="I199" t="s">
        <v>9616</v>
      </c>
      <c r="J199" t="s">
        <v>9617</v>
      </c>
      <c r="K199" t="s">
        <v>9618</v>
      </c>
      <c r="L199" t="s">
        <v>9619</v>
      </c>
      <c r="M199" t="s">
        <v>9620</v>
      </c>
      <c r="N199" t="s">
        <v>9621</v>
      </c>
      <c r="O199" t="s">
        <v>9622</v>
      </c>
      <c r="P199" t="s">
        <v>9623</v>
      </c>
      <c r="Q199" t="str">
        <f>IF(Table2[[#This Row],[Discount_percentage]] &lt; 50%, "Low discount", "High discount")</f>
        <v>Low discount</v>
      </c>
      <c r="R199" s="5">
        <f>Table2[[#This Row],[Actual_price]]*Table2[[#This Row],[Review_count]]</f>
        <v>496340</v>
      </c>
      <c r="S199" s="5" t="str">
        <f>IF(Table2[[#This Row],[Discounted_price]] &lt; 200, "&lt; ₹200", IF(AND(Table2[[#This Row],[Discounted_price]] &gt; 200, Table2[[#This Row],[Discounted_price]] &lt; 500), "₹200-₹500", "&gt; ₹500"))</f>
        <v>₹200-₹500</v>
      </c>
      <c r="T199" t="s">
        <v>12836</v>
      </c>
      <c r="U199" t="s">
        <v>12837</v>
      </c>
      <c r="V1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99" s="4" t="str">
        <f>IF(Table2[[#This Row],[Rating]] &lt; 1, "0 - 1.0", IF(AND(Table2[[#This Row],[Rating]] &lt; 2,Table2[[#This Row],[Rating]] &gt; 1), "1.0 - 2.0", IF(AND(Table2[[#This Row],[Rating]] &lt; 3,Table2[[#This Row],[Rating]] &gt; 2), "2.0 - 3.0", IF(AND(Table2[[#This Row],[Rating]] &lt; 4, Table2[[#This Row],[Rating]]&gt; 3), "3.0 - 4.0", "4.0 - 5.0"))))</f>
        <v>4.0 - 5.0</v>
      </c>
      <c r="X1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99" s="4" t="str">
        <f>IF(Table2[[#This Row],[Review_count]] &lt; 1000, "Low reviews", "High reviews")</f>
        <v>High reviews</v>
      </c>
      <c r="Z199" s="4">
        <f>(Table2[[#This Row],[Rating]] * Table2[[#This Row],[Review_count]])</f>
        <v>6805.9999999999991</v>
      </c>
    </row>
    <row r="200" spans="1:26" x14ac:dyDescent="0.2">
      <c r="A200" t="s">
        <v>2733</v>
      </c>
      <c r="B200" t="s">
        <v>2734</v>
      </c>
      <c r="C200" t="s">
        <v>427</v>
      </c>
      <c r="D200" s="5">
        <v>246</v>
      </c>
      <c r="E200" s="5">
        <v>600</v>
      </c>
      <c r="F200" s="1">
        <v>0.59</v>
      </c>
      <c r="G200">
        <v>4.2</v>
      </c>
      <c r="H200" s="2">
        <v>143</v>
      </c>
      <c r="I200" t="s">
        <v>2735</v>
      </c>
      <c r="J200" t="s">
        <v>2736</v>
      </c>
      <c r="K200" t="s">
        <v>2737</v>
      </c>
      <c r="L200" t="s">
        <v>2738</v>
      </c>
      <c r="M200" t="s">
        <v>2739</v>
      </c>
      <c r="N200" t="s">
        <v>2740</v>
      </c>
      <c r="O200" t="s">
        <v>2741</v>
      </c>
      <c r="P200" t="s">
        <v>2742</v>
      </c>
      <c r="Q200" t="str">
        <f>IF(Table2[[#This Row],[Discount_percentage]] &lt; 50%, "Low discount", "High discount")</f>
        <v>High discount</v>
      </c>
      <c r="R200" s="5">
        <f>Table2[[#This Row],[Actual_price]]*Table2[[#This Row],[Review_count]]</f>
        <v>85800</v>
      </c>
      <c r="S200" s="5" t="str">
        <f>IF(Table2[[#This Row],[Discounted_price]] &lt; 200, "&lt; ₹200", IF(AND(Table2[[#This Row],[Discounted_price]] &gt; 200, Table2[[#This Row],[Discounted_price]] &lt; 500), "₹200-₹500", "&gt; ₹500"))</f>
        <v>₹200-₹500</v>
      </c>
      <c r="T200" t="s">
        <v>12838</v>
      </c>
      <c r="U200" t="s">
        <v>12842</v>
      </c>
      <c r="V2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00" s="4" t="str">
        <f>IF(Table2[[#This Row],[Rating]] &lt; 1, "0 - 1.0", IF(AND(Table2[[#This Row],[Rating]] &lt; 2,Table2[[#This Row],[Rating]] &gt; 1), "1.0 - 2.0", IF(AND(Table2[[#This Row],[Rating]] &lt; 3,Table2[[#This Row],[Rating]] &gt; 2), "2.0 - 3.0", IF(AND(Table2[[#This Row],[Rating]] &lt; 4, Table2[[#This Row],[Rating]]&gt; 3), "3.0 - 4.0", "4.0 - 5.0"))))</f>
        <v>4.0 - 5.0</v>
      </c>
      <c r="X2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00" s="4" t="str">
        <f>IF(Table2[[#This Row],[Review_count]] &lt; 1000, "Low reviews", "High reviews")</f>
        <v>Low reviews</v>
      </c>
      <c r="Z200" s="4">
        <f>(Table2[[#This Row],[Rating]] * Table2[[#This Row],[Review_count]])</f>
        <v>600.6</v>
      </c>
    </row>
    <row r="201" spans="1:26" x14ac:dyDescent="0.2">
      <c r="A201" t="s">
        <v>2753</v>
      </c>
      <c r="B201" t="s">
        <v>2754</v>
      </c>
      <c r="C201" t="s">
        <v>427</v>
      </c>
      <c r="D201" s="5">
        <v>247</v>
      </c>
      <c r="E201" s="5">
        <v>399</v>
      </c>
      <c r="F201" s="1">
        <v>0.38</v>
      </c>
      <c r="G201">
        <v>3.9</v>
      </c>
      <c r="H201" s="2">
        <v>200</v>
      </c>
      <c r="I201" t="s">
        <v>2755</v>
      </c>
      <c r="J201" t="s">
        <v>2756</v>
      </c>
      <c r="K201" t="s">
        <v>2757</v>
      </c>
      <c r="L201" t="s">
        <v>2758</v>
      </c>
      <c r="M201" t="s">
        <v>2759</v>
      </c>
      <c r="N201" t="s">
        <v>12775</v>
      </c>
      <c r="O201" t="s">
        <v>2760</v>
      </c>
      <c r="P201" t="s">
        <v>2761</v>
      </c>
      <c r="Q201" t="str">
        <f>IF(Table2[[#This Row],[Discount_percentage]] &lt; 50%, "Low discount", "High discount")</f>
        <v>Low discount</v>
      </c>
      <c r="R201" s="5">
        <f>Table2[[#This Row],[Actual_price]]*Table2[[#This Row],[Review_count]]</f>
        <v>79800</v>
      </c>
      <c r="S201" s="5" t="str">
        <f>IF(Table2[[#This Row],[Discounted_price]] &lt; 200, "&lt; ₹200", IF(AND(Table2[[#This Row],[Discounted_price]] &gt; 200, Table2[[#This Row],[Discounted_price]] &lt; 500), "₹200-₹500", "&gt; ₹500"))</f>
        <v>₹200-₹500</v>
      </c>
      <c r="T201" t="s">
        <v>12838</v>
      </c>
      <c r="U201" t="s">
        <v>12842</v>
      </c>
      <c r="V2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01" s="4" t="str">
        <f>IF(Table2[[#This Row],[Rating]] &lt; 1, "0 - 1.0", IF(AND(Table2[[#This Row],[Rating]] &lt; 2,Table2[[#This Row],[Rating]] &gt; 1), "1.0 - 2.0", IF(AND(Table2[[#This Row],[Rating]] &lt; 3,Table2[[#This Row],[Rating]] &gt; 2), "2.0 - 3.0", IF(AND(Table2[[#This Row],[Rating]] &lt; 4, Table2[[#This Row],[Rating]]&gt; 3), "3.0 - 4.0", "4.0 - 5.0"))))</f>
        <v>3.0 - 4.0</v>
      </c>
      <c r="X2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201" s="4" t="str">
        <f>IF(Table2[[#This Row],[Review_count]] &lt; 1000, "Low reviews", "High reviews")</f>
        <v>Low reviews</v>
      </c>
      <c r="Z201" s="4">
        <f>(Table2[[#This Row],[Rating]] * Table2[[#This Row],[Review_count]])</f>
        <v>780</v>
      </c>
    </row>
    <row r="202" spans="1:26" x14ac:dyDescent="0.2">
      <c r="A202" t="s">
        <v>2822</v>
      </c>
      <c r="B202" t="s">
        <v>2823</v>
      </c>
      <c r="C202" t="s">
        <v>2</v>
      </c>
      <c r="D202" s="5">
        <v>249</v>
      </c>
      <c r="E202" s="5">
        <v>999</v>
      </c>
      <c r="F202" s="1">
        <v>0.75</v>
      </c>
      <c r="G202">
        <v>5</v>
      </c>
      <c r="H202" s="2">
        <v>5178</v>
      </c>
      <c r="I202" t="s">
        <v>2824</v>
      </c>
      <c r="J202" t="s">
        <v>2825</v>
      </c>
      <c r="K202" t="s">
        <v>2826</v>
      </c>
      <c r="L202" t="s">
        <v>2827</v>
      </c>
      <c r="M202" t="s">
        <v>2828</v>
      </c>
      <c r="N202" t="s">
        <v>2829</v>
      </c>
      <c r="O202" t="s">
        <v>2830</v>
      </c>
      <c r="P202" t="s">
        <v>2831</v>
      </c>
      <c r="Q202" t="str">
        <f>IF(Table2[[#This Row],[Discount_percentage]] &lt; 50%, "Low discount", "High discount")</f>
        <v>High discount</v>
      </c>
      <c r="R202" s="5">
        <f>Table2[[#This Row],[Actual_price]]*Table2[[#This Row],[Review_count]]</f>
        <v>5172822</v>
      </c>
      <c r="S202" s="5" t="str">
        <f>IF(Table2[[#This Row],[Discounted_price]] &lt; 200, "&lt; ₹200", IF(AND(Table2[[#This Row],[Discounted_price]] &gt; 200, Table2[[#This Row],[Discounted_price]] &lt; 500), "₹200-₹500", "&gt; ₹500"))</f>
        <v>₹200-₹500</v>
      </c>
      <c r="T202" t="s">
        <v>12832</v>
      </c>
      <c r="U202" t="s">
        <v>12833</v>
      </c>
      <c r="V2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02" s="4" t="str">
        <f>IF(Table2[[#This Row],[Rating]] &lt; 1, "0 - 1.0", IF(AND(Table2[[#This Row],[Rating]] &lt; 2,Table2[[#This Row],[Rating]] &gt; 1), "1.0 - 2.0", IF(AND(Table2[[#This Row],[Rating]] &lt; 3,Table2[[#This Row],[Rating]] &gt; 2), "2.0 - 3.0", IF(AND(Table2[[#This Row],[Rating]] &lt; 4, Table2[[#This Row],[Rating]]&gt; 3), "3.0 - 4.0", "4.0 - 5.0"))))</f>
        <v>4.0 - 5.0</v>
      </c>
      <c r="X2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02" s="4" t="str">
        <f>IF(Table2[[#This Row],[Review_count]] &lt; 1000, "Low reviews", "High reviews")</f>
        <v>High reviews</v>
      </c>
      <c r="Z202" s="4">
        <f>(Table2[[#This Row],[Rating]] * Table2[[#This Row],[Review_count]])</f>
        <v>25890</v>
      </c>
    </row>
    <row r="203" spans="1:26" x14ac:dyDescent="0.2">
      <c r="A203" t="s">
        <v>4424</v>
      </c>
      <c r="B203" t="s">
        <v>4425</v>
      </c>
      <c r="C203" t="s">
        <v>2909</v>
      </c>
      <c r="D203" s="5">
        <v>249</v>
      </c>
      <c r="E203" s="5">
        <v>999</v>
      </c>
      <c r="F203" s="1">
        <v>0.75</v>
      </c>
      <c r="G203">
        <v>4.5</v>
      </c>
      <c r="H203" s="2">
        <v>38</v>
      </c>
      <c r="I203" t="s">
        <v>4426</v>
      </c>
      <c r="J203" t="s">
        <v>4427</v>
      </c>
      <c r="K203" t="s">
        <v>4428</v>
      </c>
      <c r="L203" t="s">
        <v>4429</v>
      </c>
      <c r="M203" t="s">
        <v>4430</v>
      </c>
      <c r="N203" t="s">
        <v>4431</v>
      </c>
      <c r="O203" t="s">
        <v>4432</v>
      </c>
      <c r="P203" t="s">
        <v>4433</v>
      </c>
      <c r="Q203" t="str">
        <f>IF(Table2[[#This Row],[Discount_percentage]] &lt; 50%, "Low discount", "High discount")</f>
        <v>High discount</v>
      </c>
      <c r="R203" s="5">
        <f>Table2[[#This Row],[Actual_price]]*Table2[[#This Row],[Review_count]]</f>
        <v>37962</v>
      </c>
      <c r="S203" s="5" t="str">
        <f>IF(Table2[[#This Row],[Discounted_price]] &lt; 200, "&lt; ₹200", IF(AND(Table2[[#This Row],[Discounted_price]] &gt; 200, Table2[[#This Row],[Discounted_price]] &lt; 500), "₹200-₹500", "&gt; ₹500"))</f>
        <v>₹200-₹500</v>
      </c>
      <c r="T203" t="s">
        <v>12838</v>
      </c>
      <c r="U203" t="s">
        <v>12854</v>
      </c>
      <c r="V2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03" s="4" t="str">
        <f>IF(Table2[[#This Row],[Rating]] &lt; 1, "0 - 1.0", IF(AND(Table2[[#This Row],[Rating]] &lt; 2,Table2[[#This Row],[Rating]] &gt; 1), "1.0 - 2.0", IF(AND(Table2[[#This Row],[Rating]] &lt; 3,Table2[[#This Row],[Rating]] &gt; 2), "2.0 - 3.0", IF(AND(Table2[[#This Row],[Rating]] &lt; 4, Table2[[#This Row],[Rating]]&gt; 3), "3.0 - 4.0", "4.0 - 5.0"))))</f>
        <v>4.0 - 5.0</v>
      </c>
      <c r="X2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03" s="4" t="str">
        <f>IF(Table2[[#This Row],[Review_count]] &lt; 1000, "Low reviews", "High reviews")</f>
        <v>Low reviews</v>
      </c>
      <c r="Z203" s="4">
        <f>(Table2[[#This Row],[Rating]] * Table2[[#This Row],[Review_count]])</f>
        <v>171</v>
      </c>
    </row>
    <row r="204" spans="1:26" x14ac:dyDescent="0.2">
      <c r="A204" t="s">
        <v>2477</v>
      </c>
      <c r="B204" t="s">
        <v>2478</v>
      </c>
      <c r="C204" t="s">
        <v>2</v>
      </c>
      <c r="D204" s="5">
        <v>249</v>
      </c>
      <c r="E204" s="5">
        <v>999</v>
      </c>
      <c r="F204" s="1">
        <v>0.75</v>
      </c>
      <c r="G204">
        <v>4.3</v>
      </c>
      <c r="H204" s="2">
        <v>112</v>
      </c>
      <c r="I204" t="s">
        <v>2479</v>
      </c>
      <c r="J204" t="s">
        <v>2480</v>
      </c>
      <c r="K204" t="s">
        <v>2481</v>
      </c>
      <c r="L204" t="s">
        <v>2482</v>
      </c>
      <c r="M204" t="s">
        <v>2483</v>
      </c>
      <c r="N204" t="s">
        <v>2484</v>
      </c>
      <c r="O204" t="s">
        <v>2485</v>
      </c>
      <c r="P204" t="s">
        <v>2486</v>
      </c>
      <c r="Q204" t="str">
        <f>IF(Table2[[#This Row],[Discount_percentage]] &lt; 50%, "Low discount", "High discount")</f>
        <v>High discount</v>
      </c>
      <c r="R204" s="5">
        <f>Table2[[#This Row],[Actual_price]]*Table2[[#This Row],[Review_count]]</f>
        <v>111888</v>
      </c>
      <c r="S204" s="5" t="str">
        <f>IF(Table2[[#This Row],[Discounted_price]] &lt; 200, "&lt; ₹200", IF(AND(Table2[[#This Row],[Discounted_price]] &gt; 200, Table2[[#This Row],[Discounted_price]] &lt; 500), "₹200-₹500", "&gt; ₹500"))</f>
        <v>₹200-₹500</v>
      </c>
      <c r="T204" t="s">
        <v>12832</v>
      </c>
      <c r="U204" t="s">
        <v>12833</v>
      </c>
      <c r="V2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04" s="4" t="str">
        <f>IF(Table2[[#This Row],[Rating]] &lt; 1, "0 - 1.0", IF(AND(Table2[[#This Row],[Rating]] &lt; 2,Table2[[#This Row],[Rating]] &gt; 1), "1.0 - 2.0", IF(AND(Table2[[#This Row],[Rating]] &lt; 3,Table2[[#This Row],[Rating]] &gt; 2), "2.0 - 3.0", IF(AND(Table2[[#This Row],[Rating]] &lt; 4, Table2[[#This Row],[Rating]]&gt; 3), "3.0 - 4.0", "4.0 - 5.0"))))</f>
        <v>4.0 - 5.0</v>
      </c>
      <c r="X2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04" s="4" t="str">
        <f>IF(Table2[[#This Row],[Review_count]] &lt; 1000, "Low reviews", "High reviews")</f>
        <v>Low reviews</v>
      </c>
      <c r="Z204" s="4">
        <f>(Table2[[#This Row],[Rating]] * Table2[[#This Row],[Review_count]])</f>
        <v>481.59999999999997</v>
      </c>
    </row>
    <row r="205" spans="1:26" x14ac:dyDescent="0.2">
      <c r="A205" t="s">
        <v>11830</v>
      </c>
      <c r="B205" t="s">
        <v>11831</v>
      </c>
      <c r="C205" t="s">
        <v>9353</v>
      </c>
      <c r="D205" s="5">
        <v>249</v>
      </c>
      <c r="E205" s="5">
        <v>400</v>
      </c>
      <c r="F205" s="1">
        <v>0.38</v>
      </c>
      <c r="G205">
        <v>4.0999999999999996</v>
      </c>
      <c r="H205" s="2">
        <v>693</v>
      </c>
      <c r="I205" t="s">
        <v>11832</v>
      </c>
      <c r="J205" t="s">
        <v>11833</v>
      </c>
      <c r="K205" t="s">
        <v>11834</v>
      </c>
      <c r="L205" t="s">
        <v>11835</v>
      </c>
      <c r="M205" t="s">
        <v>11836</v>
      </c>
      <c r="N205" t="s">
        <v>11837</v>
      </c>
      <c r="O205" t="s">
        <v>11838</v>
      </c>
      <c r="P205" t="s">
        <v>11839</v>
      </c>
      <c r="Q205" t="str">
        <f>IF(Table2[[#This Row],[Discount_percentage]] &lt; 50%, "Low discount", "High discount")</f>
        <v>Low discount</v>
      </c>
      <c r="R205" s="5">
        <f>Table2[[#This Row],[Actual_price]]*Table2[[#This Row],[Review_count]]</f>
        <v>277200</v>
      </c>
      <c r="S205" s="5" t="str">
        <f>IF(Table2[[#This Row],[Discounted_price]] &lt; 200, "&lt; ₹200", IF(AND(Table2[[#This Row],[Discounted_price]] &gt; 200, Table2[[#This Row],[Discounted_price]] &lt; 500), "₹200-₹500", "&gt; ₹500"))</f>
        <v>₹200-₹500</v>
      </c>
      <c r="T205" t="s">
        <v>12836</v>
      </c>
      <c r="U205" t="s">
        <v>12837</v>
      </c>
      <c r="V2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05" s="4" t="str">
        <f>IF(Table2[[#This Row],[Rating]] &lt; 1, "0 - 1.0", IF(AND(Table2[[#This Row],[Rating]] &lt; 2,Table2[[#This Row],[Rating]] &gt; 1), "1.0 - 2.0", IF(AND(Table2[[#This Row],[Rating]] &lt; 3,Table2[[#This Row],[Rating]] &gt; 2), "2.0 - 3.0", IF(AND(Table2[[#This Row],[Rating]] &lt; 4, Table2[[#This Row],[Rating]]&gt; 3), "3.0 - 4.0", "4.0 - 5.0"))))</f>
        <v>4.0 - 5.0</v>
      </c>
      <c r="X2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205" s="4" t="str">
        <f>IF(Table2[[#This Row],[Review_count]] &lt; 1000, "Low reviews", "High reviews")</f>
        <v>Low reviews</v>
      </c>
      <c r="Z205" s="4">
        <f>(Table2[[#This Row],[Rating]] * Table2[[#This Row],[Review_count]])</f>
        <v>2841.2999999999997</v>
      </c>
    </row>
    <row r="206" spans="1:26" x14ac:dyDescent="0.2">
      <c r="A206" t="s">
        <v>1193</v>
      </c>
      <c r="B206" t="s">
        <v>1194</v>
      </c>
      <c r="C206" t="s">
        <v>2</v>
      </c>
      <c r="D206" s="5">
        <v>249</v>
      </c>
      <c r="E206" s="5">
        <v>931</v>
      </c>
      <c r="F206" s="1">
        <v>0.73</v>
      </c>
      <c r="G206">
        <v>3.9</v>
      </c>
      <c r="H206" s="2">
        <v>1075</v>
      </c>
      <c r="I206" t="s">
        <v>1195</v>
      </c>
      <c r="J206" t="s">
        <v>314</v>
      </c>
      <c r="K206" t="s">
        <v>315</v>
      </c>
      <c r="L206" t="s">
        <v>316</v>
      </c>
      <c r="M206" t="s">
        <v>317</v>
      </c>
      <c r="N206" t="s">
        <v>318</v>
      </c>
      <c r="O206" t="s">
        <v>1196</v>
      </c>
      <c r="P206" t="s">
        <v>1197</v>
      </c>
      <c r="Q206" t="str">
        <f>IF(Table2[[#This Row],[Discount_percentage]] &lt; 50%, "Low discount", "High discount")</f>
        <v>High discount</v>
      </c>
      <c r="R206" s="5">
        <f>Table2[[#This Row],[Actual_price]]*Table2[[#This Row],[Review_count]]</f>
        <v>1000825</v>
      </c>
      <c r="S206" s="5" t="str">
        <f>IF(Table2[[#This Row],[Discounted_price]] &lt; 200, "&lt; ₹200", IF(AND(Table2[[#This Row],[Discounted_price]] &gt; 200, Table2[[#This Row],[Discounted_price]] &lt; 500), "₹200-₹500", "&gt; ₹500"))</f>
        <v>₹200-₹500</v>
      </c>
      <c r="T206" t="s">
        <v>12832</v>
      </c>
      <c r="U206" t="s">
        <v>12833</v>
      </c>
      <c r="V2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06" s="4" t="str">
        <f>IF(Table2[[#This Row],[Rating]] &lt; 1, "0 - 1.0", IF(AND(Table2[[#This Row],[Rating]] &lt; 2,Table2[[#This Row],[Rating]] &gt; 1), "1.0 - 2.0", IF(AND(Table2[[#This Row],[Rating]] &lt; 3,Table2[[#This Row],[Rating]] &gt; 2), "2.0 - 3.0", IF(AND(Table2[[#This Row],[Rating]] &lt; 4, Table2[[#This Row],[Rating]]&gt; 3), "3.0 - 4.0", "4.0 - 5.0"))))</f>
        <v>3.0 - 4.0</v>
      </c>
      <c r="X2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06" s="4" t="str">
        <f>IF(Table2[[#This Row],[Review_count]] &lt; 1000, "Low reviews", "High reviews")</f>
        <v>High reviews</v>
      </c>
      <c r="Z206" s="4">
        <f>(Table2[[#This Row],[Rating]] * Table2[[#This Row],[Review_count]])</f>
        <v>4192.5</v>
      </c>
    </row>
    <row r="207" spans="1:26" x14ac:dyDescent="0.2">
      <c r="A207" t="s">
        <v>838</v>
      </c>
      <c r="B207" t="s">
        <v>839</v>
      </c>
      <c r="C207" t="s">
        <v>427</v>
      </c>
      <c r="D207" s="5">
        <v>249</v>
      </c>
      <c r="E207" s="5">
        <v>799</v>
      </c>
      <c r="F207" s="1">
        <v>0.69</v>
      </c>
      <c r="G207">
        <v>3.8</v>
      </c>
      <c r="H207" s="2">
        <v>1079</v>
      </c>
      <c r="I207" t="s">
        <v>840</v>
      </c>
      <c r="J207" t="s">
        <v>841</v>
      </c>
      <c r="K207" t="s">
        <v>842</v>
      </c>
      <c r="L207" t="s">
        <v>843</v>
      </c>
      <c r="M207" t="s">
        <v>844</v>
      </c>
      <c r="N207" t="s">
        <v>845</v>
      </c>
      <c r="O207" t="s">
        <v>846</v>
      </c>
      <c r="P207" t="s">
        <v>847</v>
      </c>
      <c r="Q207" t="str">
        <f>IF(Table2[[#This Row],[Discount_percentage]] &lt; 50%, "Low discount", "High discount")</f>
        <v>High discount</v>
      </c>
      <c r="R207" s="5">
        <f>Table2[[#This Row],[Actual_price]]*Table2[[#This Row],[Review_count]]</f>
        <v>862121</v>
      </c>
      <c r="S207" s="5" t="str">
        <f>IF(Table2[[#This Row],[Discounted_price]] &lt; 200, "&lt; ₹200", IF(AND(Table2[[#This Row],[Discounted_price]] &gt; 200, Table2[[#This Row],[Discounted_price]] &lt; 500), "₹200-₹500", "&gt; ₹500"))</f>
        <v>₹200-₹500</v>
      </c>
      <c r="T207" t="s">
        <v>12838</v>
      </c>
      <c r="U207" t="s">
        <v>12842</v>
      </c>
      <c r="V2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07" s="4" t="str">
        <f>IF(Table2[[#This Row],[Rating]] &lt; 1, "0 - 1.0", IF(AND(Table2[[#This Row],[Rating]] &lt; 2,Table2[[#This Row],[Rating]] &gt; 1), "1.0 - 2.0", IF(AND(Table2[[#This Row],[Rating]] &lt; 3,Table2[[#This Row],[Rating]] &gt; 2), "2.0 - 3.0", IF(AND(Table2[[#This Row],[Rating]] &lt; 4, Table2[[#This Row],[Rating]]&gt; 3), "3.0 - 4.0", "4.0 - 5.0"))))</f>
        <v>3.0 - 4.0</v>
      </c>
      <c r="X2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07" s="4" t="str">
        <f>IF(Table2[[#This Row],[Review_count]] &lt; 1000, "Low reviews", "High reviews")</f>
        <v>High reviews</v>
      </c>
      <c r="Z207" s="4">
        <f>(Table2[[#This Row],[Rating]] * Table2[[#This Row],[Review_count]])</f>
        <v>4100.2</v>
      </c>
    </row>
    <row r="208" spans="1:26" x14ac:dyDescent="0.2">
      <c r="A208" t="s">
        <v>6599</v>
      </c>
      <c r="B208" t="s">
        <v>6600</v>
      </c>
      <c r="C208" t="s">
        <v>4749</v>
      </c>
      <c r="D208" s="5">
        <v>249</v>
      </c>
      <c r="E208" s="5">
        <v>600</v>
      </c>
      <c r="F208" s="1">
        <v>0.59</v>
      </c>
      <c r="G208">
        <v>4</v>
      </c>
      <c r="H208" s="2">
        <v>1208</v>
      </c>
      <c r="I208" t="s">
        <v>6601</v>
      </c>
      <c r="J208" t="s">
        <v>6602</v>
      </c>
      <c r="K208" t="s">
        <v>6603</v>
      </c>
      <c r="L208" t="s">
        <v>6604</v>
      </c>
      <c r="M208" t="s">
        <v>6605</v>
      </c>
      <c r="N208" t="s">
        <v>6606</v>
      </c>
      <c r="O208" t="s">
        <v>6607</v>
      </c>
      <c r="P208" t="s">
        <v>6608</v>
      </c>
      <c r="Q208" t="str">
        <f>IF(Table2[[#This Row],[Discount_percentage]] &lt; 50%, "Low discount", "High discount")</f>
        <v>High discount</v>
      </c>
      <c r="R208" s="5">
        <f>Table2[[#This Row],[Actual_price]]*Table2[[#This Row],[Review_count]]</f>
        <v>724800</v>
      </c>
      <c r="S208" s="5" t="str">
        <f>IF(Table2[[#This Row],[Discounted_price]] &lt; 200, "&lt; ₹200", IF(AND(Table2[[#This Row],[Discounted_price]] &gt; 200, Table2[[#This Row],[Discounted_price]] &lt; 500), "₹200-₹500", "&gt; ₹500"))</f>
        <v>₹200-₹500</v>
      </c>
      <c r="T208" t="s">
        <v>12832</v>
      </c>
      <c r="U208" t="s">
        <v>12833</v>
      </c>
      <c r="V2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08" s="4" t="str">
        <f>IF(Table2[[#This Row],[Rating]] &lt; 1, "0 - 1.0", IF(AND(Table2[[#This Row],[Rating]] &lt; 2,Table2[[#This Row],[Rating]] &gt; 1), "1.0 - 2.0", IF(AND(Table2[[#This Row],[Rating]] &lt; 3,Table2[[#This Row],[Rating]] &gt; 2), "2.0 - 3.0", IF(AND(Table2[[#This Row],[Rating]] &lt; 4, Table2[[#This Row],[Rating]]&gt; 3), "3.0 - 4.0", "4.0 - 5.0"))))</f>
        <v>4.0 - 5.0</v>
      </c>
      <c r="X2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08" s="4" t="str">
        <f>IF(Table2[[#This Row],[Review_count]] &lt; 1000, "Low reviews", "High reviews")</f>
        <v>High reviews</v>
      </c>
      <c r="Z208" s="4">
        <f>(Table2[[#This Row],[Rating]] * Table2[[#This Row],[Review_count]])</f>
        <v>4832</v>
      </c>
    </row>
    <row r="209" spans="1:26" x14ac:dyDescent="0.2">
      <c r="A209" t="s">
        <v>1935</v>
      </c>
      <c r="B209" t="s">
        <v>1936</v>
      </c>
      <c r="C209" t="s">
        <v>2</v>
      </c>
      <c r="D209" s="5">
        <v>249</v>
      </c>
      <c r="E209" s="5">
        <v>499</v>
      </c>
      <c r="F209" s="1">
        <v>0.5</v>
      </c>
      <c r="G209">
        <v>4.0999999999999996</v>
      </c>
      <c r="H209" s="2">
        <v>1508</v>
      </c>
      <c r="I209" t="s">
        <v>1937</v>
      </c>
      <c r="J209" t="s">
        <v>1938</v>
      </c>
      <c r="K209" t="s">
        <v>1939</v>
      </c>
      <c r="L209" t="s">
        <v>1940</v>
      </c>
      <c r="M209" t="s">
        <v>1941</v>
      </c>
      <c r="N209" t="s">
        <v>12774</v>
      </c>
      <c r="O209" t="s">
        <v>1942</v>
      </c>
      <c r="P209" t="s">
        <v>1943</v>
      </c>
      <c r="Q209" t="str">
        <f>IF(Table2[[#This Row],[Discount_percentage]] &lt; 50%, "Low discount", "High discount")</f>
        <v>High discount</v>
      </c>
      <c r="R209" s="5">
        <f>Table2[[#This Row],[Actual_price]]*Table2[[#This Row],[Review_count]]</f>
        <v>752492</v>
      </c>
      <c r="S209" s="5" t="str">
        <f>IF(Table2[[#This Row],[Discounted_price]] &lt; 200, "&lt; ₹200", IF(AND(Table2[[#This Row],[Discounted_price]] &gt; 200, Table2[[#This Row],[Discounted_price]] &lt; 500), "₹200-₹500", "&gt; ₹500"))</f>
        <v>₹200-₹500</v>
      </c>
      <c r="T209" t="s">
        <v>12832</v>
      </c>
      <c r="U209" t="s">
        <v>12833</v>
      </c>
      <c r="V2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09" s="4" t="str">
        <f>IF(Table2[[#This Row],[Rating]] &lt; 1, "0 - 1.0", IF(AND(Table2[[#This Row],[Rating]] &lt; 2,Table2[[#This Row],[Rating]] &gt; 1), "1.0 - 2.0", IF(AND(Table2[[#This Row],[Rating]] &lt; 3,Table2[[#This Row],[Rating]] &gt; 2), "2.0 - 3.0", IF(AND(Table2[[#This Row],[Rating]] &lt; 4, Table2[[#This Row],[Rating]]&gt; 3), "3.0 - 4.0", "4.0 - 5.0"))))</f>
        <v>4.0 - 5.0</v>
      </c>
      <c r="X2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09" s="4" t="str">
        <f>IF(Table2[[#This Row],[Review_count]] &lt; 1000, "Low reviews", "High reviews")</f>
        <v>High reviews</v>
      </c>
      <c r="Z209" s="4">
        <f>(Table2[[#This Row],[Rating]] * Table2[[#This Row],[Review_count]])</f>
        <v>6182.7999999999993</v>
      </c>
    </row>
    <row r="210" spans="1:26" x14ac:dyDescent="0.2">
      <c r="A210" t="s">
        <v>4180</v>
      </c>
      <c r="B210" t="s">
        <v>4181</v>
      </c>
      <c r="C210" t="s">
        <v>3119</v>
      </c>
      <c r="D210" s="5">
        <v>249</v>
      </c>
      <c r="E210" s="5">
        <v>599</v>
      </c>
      <c r="F210" s="1">
        <v>0.57999999999999996</v>
      </c>
      <c r="G210">
        <v>3.9</v>
      </c>
      <c r="H210" s="2">
        <v>2147</v>
      </c>
      <c r="I210" t="s">
        <v>4182</v>
      </c>
      <c r="J210" t="s">
        <v>4183</v>
      </c>
      <c r="K210" t="s">
        <v>4184</v>
      </c>
      <c r="L210" t="s">
        <v>4185</v>
      </c>
      <c r="M210" t="s">
        <v>4186</v>
      </c>
      <c r="N210" t="s">
        <v>4187</v>
      </c>
      <c r="O210" t="s">
        <v>4188</v>
      </c>
      <c r="P210" t="s">
        <v>4189</v>
      </c>
      <c r="Q210" t="str">
        <f>IF(Table2[[#This Row],[Discount_percentage]] &lt; 50%, "Low discount", "High discount")</f>
        <v>High discount</v>
      </c>
      <c r="R210" s="5">
        <f>Table2[[#This Row],[Actual_price]]*Table2[[#This Row],[Review_count]]</f>
        <v>1286053</v>
      </c>
      <c r="S210" s="5" t="str">
        <f>IF(Table2[[#This Row],[Discounted_price]] &lt; 200, "&lt; ₹200", IF(AND(Table2[[#This Row],[Discounted_price]] &gt; 200, Table2[[#This Row],[Discounted_price]] &lt; 500), "₹200-₹500", "&gt; ₹500"))</f>
        <v>₹200-₹500</v>
      </c>
      <c r="T210" t="s">
        <v>12838</v>
      </c>
      <c r="U210" t="s">
        <v>12839</v>
      </c>
      <c r="V2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10" s="4" t="str">
        <f>IF(Table2[[#This Row],[Rating]] &lt; 1, "0 - 1.0", IF(AND(Table2[[#This Row],[Rating]] &lt; 2,Table2[[#This Row],[Rating]] &gt; 1), "1.0 - 2.0", IF(AND(Table2[[#This Row],[Rating]] &lt; 3,Table2[[#This Row],[Rating]] &gt; 2), "2.0 - 3.0", IF(AND(Table2[[#This Row],[Rating]] &lt; 4, Table2[[#This Row],[Rating]]&gt; 3), "3.0 - 4.0", "4.0 - 5.0"))))</f>
        <v>3.0 - 4.0</v>
      </c>
      <c r="X2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10" s="4" t="str">
        <f>IF(Table2[[#This Row],[Review_count]] &lt; 1000, "Low reviews", "High reviews")</f>
        <v>High reviews</v>
      </c>
      <c r="Z210" s="4">
        <f>(Table2[[#This Row],[Rating]] * Table2[[#This Row],[Review_count]])</f>
        <v>8373.2999999999993</v>
      </c>
    </row>
    <row r="211" spans="1:26" x14ac:dyDescent="0.2">
      <c r="A211" t="s">
        <v>1338</v>
      </c>
      <c r="B211" t="s">
        <v>1339</v>
      </c>
      <c r="C211" t="s">
        <v>73</v>
      </c>
      <c r="D211" s="5">
        <v>249</v>
      </c>
      <c r="E211" s="5">
        <v>399</v>
      </c>
      <c r="F211" s="1">
        <v>0.38</v>
      </c>
      <c r="G211">
        <v>3.4</v>
      </c>
      <c r="H211" s="2">
        <v>4642</v>
      </c>
      <c r="I211" t="s">
        <v>1340</v>
      </c>
      <c r="J211" t="s">
        <v>1341</v>
      </c>
      <c r="K211" t="s">
        <v>1342</v>
      </c>
      <c r="L211" t="s">
        <v>1343</v>
      </c>
      <c r="M211" t="s">
        <v>1344</v>
      </c>
      <c r="N211" t="s">
        <v>1345</v>
      </c>
      <c r="O211" t="s">
        <v>1346</v>
      </c>
      <c r="P211" t="s">
        <v>1347</v>
      </c>
      <c r="Q211" t="str">
        <f>IF(Table2[[#This Row],[Discount_percentage]] &lt; 50%, "Low discount", "High discount")</f>
        <v>Low discount</v>
      </c>
      <c r="R211" s="5">
        <f>Table2[[#This Row],[Actual_price]]*Table2[[#This Row],[Review_count]]</f>
        <v>1852158</v>
      </c>
      <c r="S211" s="5" t="str">
        <f>IF(Table2[[#This Row],[Discounted_price]] &lt; 200, "&lt; ₹200", IF(AND(Table2[[#This Row],[Discounted_price]] &gt; 200, Table2[[#This Row],[Discounted_price]] &lt; 500), "₹200-₹500", "&gt; ₹500"))</f>
        <v>₹200-₹500</v>
      </c>
      <c r="T211" t="s">
        <v>12832</v>
      </c>
      <c r="U211" t="s">
        <v>12849</v>
      </c>
      <c r="V2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11" s="4" t="str">
        <f>IF(Table2[[#This Row],[Rating]] &lt; 1, "0 - 1.0", IF(AND(Table2[[#This Row],[Rating]] &lt; 2,Table2[[#This Row],[Rating]] &gt; 1), "1.0 - 2.0", IF(AND(Table2[[#This Row],[Rating]] &lt; 3,Table2[[#This Row],[Rating]] &gt; 2), "2.0 - 3.0", IF(AND(Table2[[#This Row],[Rating]] &lt; 4, Table2[[#This Row],[Rating]]&gt; 3), "3.0 - 4.0", "4.0 - 5.0"))))</f>
        <v>3.0 - 4.0</v>
      </c>
      <c r="X2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211" s="4" t="str">
        <f>IF(Table2[[#This Row],[Review_count]] &lt; 1000, "Low reviews", "High reviews")</f>
        <v>High reviews</v>
      </c>
      <c r="Z211" s="4">
        <f>(Table2[[#This Row],[Rating]] * Table2[[#This Row],[Review_count]])</f>
        <v>15782.8</v>
      </c>
    </row>
    <row r="212" spans="1:26" x14ac:dyDescent="0.2">
      <c r="A212" t="s">
        <v>7974</v>
      </c>
      <c r="B212" t="s">
        <v>7975</v>
      </c>
      <c r="C212" t="s">
        <v>7976</v>
      </c>
      <c r="D212" s="5">
        <v>249</v>
      </c>
      <c r="E212" s="5">
        <v>599</v>
      </c>
      <c r="F212" s="1">
        <v>0.57999999999999996</v>
      </c>
      <c r="G212">
        <v>4.5</v>
      </c>
      <c r="H212" s="2">
        <v>5985</v>
      </c>
      <c r="I212" t="s">
        <v>7977</v>
      </c>
      <c r="J212" t="s">
        <v>7978</v>
      </c>
      <c r="K212" t="s">
        <v>7979</v>
      </c>
      <c r="L212" t="s">
        <v>7980</v>
      </c>
      <c r="M212" t="s">
        <v>7981</v>
      </c>
      <c r="N212" t="s">
        <v>7982</v>
      </c>
      <c r="O212" t="s">
        <v>7983</v>
      </c>
      <c r="P212" t="s">
        <v>7984</v>
      </c>
      <c r="Q212" t="str">
        <f>IF(Table2[[#This Row],[Discount_percentage]] &lt; 50%, "Low discount", "High discount")</f>
        <v>High discount</v>
      </c>
      <c r="R212" s="5">
        <f>Table2[[#This Row],[Actual_price]]*Table2[[#This Row],[Review_count]]</f>
        <v>3585015</v>
      </c>
      <c r="S212" s="5" t="str">
        <f>IF(Table2[[#This Row],[Discounted_price]] &lt; 200, "&lt; ₹200", IF(AND(Table2[[#This Row],[Discounted_price]] &gt; 200, Table2[[#This Row],[Discounted_price]] &lt; 500), "₹200-₹500", "&gt; ₹500"))</f>
        <v>₹200-₹500</v>
      </c>
      <c r="T212" t="s">
        <v>12852</v>
      </c>
      <c r="U212" t="s">
        <v>12853</v>
      </c>
      <c r="V2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Improvement</v>
      </c>
      <c r="W212" s="4" t="str">
        <f>IF(Table2[[#This Row],[Rating]] &lt; 1, "0 - 1.0", IF(AND(Table2[[#This Row],[Rating]] &lt; 2,Table2[[#This Row],[Rating]] &gt; 1), "1.0 - 2.0", IF(AND(Table2[[#This Row],[Rating]] &lt; 3,Table2[[#This Row],[Rating]] &gt; 2), "2.0 - 3.0", IF(AND(Table2[[#This Row],[Rating]] &lt; 4, Table2[[#This Row],[Rating]]&gt; 3), "3.0 - 4.0", "4.0 - 5.0"))))</f>
        <v>4.0 - 5.0</v>
      </c>
      <c r="X2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12" s="4" t="str">
        <f>IF(Table2[[#This Row],[Review_count]] &lt; 1000, "Low reviews", "High reviews")</f>
        <v>High reviews</v>
      </c>
      <c r="Z212" s="4">
        <f>(Table2[[#This Row],[Rating]] * Table2[[#This Row],[Review_count]])</f>
        <v>26932.5</v>
      </c>
    </row>
    <row r="213" spans="1:26" x14ac:dyDescent="0.2">
      <c r="A213" t="s">
        <v>1472</v>
      </c>
      <c r="B213" t="s">
        <v>1473</v>
      </c>
      <c r="C213" t="s">
        <v>2</v>
      </c>
      <c r="D213" s="5">
        <v>249</v>
      </c>
      <c r="E213" s="5">
        <v>399</v>
      </c>
      <c r="F213" s="1">
        <v>0.38</v>
      </c>
      <c r="G213">
        <v>4</v>
      </c>
      <c r="H213" s="2">
        <v>6558</v>
      </c>
      <c r="I213" t="s">
        <v>1474</v>
      </c>
      <c r="J213" t="s">
        <v>1475</v>
      </c>
      <c r="K213" t="s">
        <v>1476</v>
      </c>
      <c r="L213" t="s">
        <v>1477</v>
      </c>
      <c r="M213" t="s">
        <v>1478</v>
      </c>
      <c r="N213" t="s">
        <v>1479</v>
      </c>
      <c r="O213" t="s">
        <v>1480</v>
      </c>
      <c r="P213" t="s">
        <v>1481</v>
      </c>
      <c r="Q213" t="str">
        <f>IF(Table2[[#This Row],[Discount_percentage]] &lt; 50%, "Low discount", "High discount")</f>
        <v>Low discount</v>
      </c>
      <c r="R213" s="5">
        <f>Table2[[#This Row],[Actual_price]]*Table2[[#This Row],[Review_count]]</f>
        <v>2616642</v>
      </c>
      <c r="S213" s="5" t="str">
        <f>IF(Table2[[#This Row],[Discounted_price]] &lt; 200, "&lt; ₹200", IF(AND(Table2[[#This Row],[Discounted_price]] &gt; 200, Table2[[#This Row],[Discounted_price]] &lt; 500), "₹200-₹500", "&gt; ₹500"))</f>
        <v>₹200-₹500</v>
      </c>
      <c r="T213" t="s">
        <v>12832</v>
      </c>
      <c r="U213" t="s">
        <v>12833</v>
      </c>
      <c r="V2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13" s="4" t="str">
        <f>IF(Table2[[#This Row],[Rating]] &lt; 1, "0 - 1.0", IF(AND(Table2[[#This Row],[Rating]] &lt; 2,Table2[[#This Row],[Rating]] &gt; 1), "1.0 - 2.0", IF(AND(Table2[[#This Row],[Rating]] &lt; 3,Table2[[#This Row],[Rating]] &gt; 2), "2.0 - 3.0", IF(AND(Table2[[#This Row],[Rating]] &lt; 4, Table2[[#This Row],[Rating]]&gt; 3), "3.0 - 4.0", "4.0 - 5.0"))))</f>
        <v>4.0 - 5.0</v>
      </c>
      <c r="X2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213" s="4" t="str">
        <f>IF(Table2[[#This Row],[Review_count]] &lt; 1000, "Low reviews", "High reviews")</f>
        <v>High reviews</v>
      </c>
      <c r="Z213" s="4">
        <f>(Table2[[#This Row],[Rating]] * Table2[[#This Row],[Review_count]])</f>
        <v>26232</v>
      </c>
    </row>
    <row r="214" spans="1:26" x14ac:dyDescent="0.2">
      <c r="A214" t="s">
        <v>8427</v>
      </c>
      <c r="B214" t="s">
        <v>8428</v>
      </c>
      <c r="C214" t="s">
        <v>8429</v>
      </c>
      <c r="D214" s="5">
        <v>249</v>
      </c>
      <c r="E214" s="5">
        <v>499</v>
      </c>
      <c r="F214" s="1">
        <v>0.5</v>
      </c>
      <c r="G214">
        <v>3.3</v>
      </c>
      <c r="H214" s="2">
        <v>8427</v>
      </c>
      <c r="I214" t="s">
        <v>8430</v>
      </c>
      <c r="J214" t="s">
        <v>8431</v>
      </c>
      <c r="K214" t="s">
        <v>8432</v>
      </c>
      <c r="L214" t="s">
        <v>8433</v>
      </c>
      <c r="M214" t="s">
        <v>8434</v>
      </c>
      <c r="N214" t="s">
        <v>8435</v>
      </c>
      <c r="O214" t="s">
        <v>8436</v>
      </c>
      <c r="P214" t="s">
        <v>8437</v>
      </c>
      <c r="Q214" t="str">
        <f>IF(Table2[[#This Row],[Discount_percentage]] &lt; 50%, "Low discount", "High discount")</f>
        <v>High discount</v>
      </c>
      <c r="R214" s="5">
        <f>Table2[[#This Row],[Actual_price]]*Table2[[#This Row],[Review_count]]</f>
        <v>4205073</v>
      </c>
      <c r="S214" s="5" t="str">
        <f>IF(Table2[[#This Row],[Discounted_price]] &lt; 200, "&lt; ₹200", IF(AND(Table2[[#This Row],[Discounted_price]] &gt; 200, Table2[[#This Row],[Discounted_price]] &lt; 500), "₹200-₹500", "&gt; ₹500"))</f>
        <v>₹200-₹500</v>
      </c>
      <c r="T214" t="s">
        <v>12836</v>
      </c>
      <c r="U214" t="s">
        <v>12837</v>
      </c>
      <c r="V2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14" s="4" t="str">
        <f>IF(Table2[[#This Row],[Rating]] &lt; 1, "0 - 1.0", IF(AND(Table2[[#This Row],[Rating]] &lt; 2,Table2[[#This Row],[Rating]] &gt; 1), "1.0 - 2.0", IF(AND(Table2[[#This Row],[Rating]] &lt; 3,Table2[[#This Row],[Rating]] &gt; 2), "2.0 - 3.0", IF(AND(Table2[[#This Row],[Rating]] &lt; 4, Table2[[#This Row],[Rating]]&gt; 3), "3.0 - 4.0", "4.0 - 5.0"))))</f>
        <v>3.0 - 4.0</v>
      </c>
      <c r="X2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14" s="4" t="str">
        <f>IF(Table2[[#This Row],[Review_count]] &lt; 1000, "Low reviews", "High reviews")</f>
        <v>High reviews</v>
      </c>
      <c r="Z214" s="4">
        <f>(Table2[[#This Row],[Rating]] * Table2[[#This Row],[Review_count]])</f>
        <v>27809.1</v>
      </c>
    </row>
    <row r="215" spans="1:26" x14ac:dyDescent="0.2">
      <c r="A215" t="s">
        <v>3601</v>
      </c>
      <c r="B215" t="s">
        <v>3602</v>
      </c>
      <c r="C215" t="s">
        <v>3119</v>
      </c>
      <c r="D215" s="5">
        <v>249</v>
      </c>
      <c r="E215" s="5">
        <v>649</v>
      </c>
      <c r="F215" s="1">
        <v>0.62</v>
      </c>
      <c r="G215">
        <v>4</v>
      </c>
      <c r="H215" s="2">
        <v>14404</v>
      </c>
      <c r="I215" t="s">
        <v>3603</v>
      </c>
      <c r="J215" t="s">
        <v>3604</v>
      </c>
      <c r="K215" t="s">
        <v>3605</v>
      </c>
      <c r="L215" t="s">
        <v>3606</v>
      </c>
      <c r="M215" t="s">
        <v>3607</v>
      </c>
      <c r="N215" t="s">
        <v>3608</v>
      </c>
      <c r="O215" t="s">
        <v>3609</v>
      </c>
      <c r="P215" t="s">
        <v>3610</v>
      </c>
      <c r="Q215" t="str">
        <f>IF(Table2[[#This Row],[Discount_percentage]] &lt; 50%, "Low discount", "High discount")</f>
        <v>High discount</v>
      </c>
      <c r="R215" s="5">
        <f>Table2[[#This Row],[Actual_price]]*Table2[[#This Row],[Review_count]]</f>
        <v>9348196</v>
      </c>
      <c r="S215" s="5" t="str">
        <f>IF(Table2[[#This Row],[Discounted_price]] &lt; 200, "&lt; ₹200", IF(AND(Table2[[#This Row],[Discounted_price]] &gt; 200, Table2[[#This Row],[Discounted_price]] &lt; 500), "₹200-₹500", "&gt; ₹500"))</f>
        <v>₹200-₹500</v>
      </c>
      <c r="T215" t="s">
        <v>12838</v>
      </c>
      <c r="U215" t="s">
        <v>12839</v>
      </c>
      <c r="V2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15" s="4" t="str">
        <f>IF(Table2[[#This Row],[Rating]] &lt; 1, "0 - 1.0", IF(AND(Table2[[#This Row],[Rating]] &lt; 2,Table2[[#This Row],[Rating]] &gt; 1), "1.0 - 2.0", IF(AND(Table2[[#This Row],[Rating]] &lt; 3,Table2[[#This Row],[Rating]] &gt; 2), "2.0 - 3.0", IF(AND(Table2[[#This Row],[Rating]] &lt; 4, Table2[[#This Row],[Rating]]&gt; 3), "3.0 - 4.0", "4.0 - 5.0"))))</f>
        <v>4.0 - 5.0</v>
      </c>
      <c r="X2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15" s="4" t="str">
        <f>IF(Table2[[#This Row],[Review_count]] &lt; 1000, "Low reviews", "High reviews")</f>
        <v>High reviews</v>
      </c>
      <c r="Z215" s="4">
        <f>(Table2[[#This Row],[Rating]] * Table2[[#This Row],[Review_count]])</f>
        <v>57616</v>
      </c>
    </row>
    <row r="216" spans="1:26" x14ac:dyDescent="0.2">
      <c r="A216" t="s">
        <v>8078</v>
      </c>
      <c r="B216" t="s">
        <v>8079</v>
      </c>
      <c r="C216" t="s">
        <v>6006</v>
      </c>
      <c r="D216" s="5">
        <v>249</v>
      </c>
      <c r="E216" s="5">
        <v>499</v>
      </c>
      <c r="F216" s="1">
        <v>0.5</v>
      </c>
      <c r="G216">
        <v>4.2</v>
      </c>
      <c r="H216" s="2">
        <v>22860</v>
      </c>
      <c r="I216" t="s">
        <v>8080</v>
      </c>
      <c r="J216" t="s">
        <v>8081</v>
      </c>
      <c r="K216" t="s">
        <v>8082</v>
      </c>
      <c r="L216" t="s">
        <v>8083</v>
      </c>
      <c r="M216" t="s">
        <v>8084</v>
      </c>
      <c r="N216" t="s">
        <v>8085</v>
      </c>
      <c r="O216" t="s">
        <v>8086</v>
      </c>
      <c r="P216" t="s">
        <v>8087</v>
      </c>
      <c r="Q216" t="str">
        <f>IF(Table2[[#This Row],[Discount_percentage]] &lt; 50%, "Low discount", "High discount")</f>
        <v>High discount</v>
      </c>
      <c r="R216" s="5">
        <f>Table2[[#This Row],[Actual_price]]*Table2[[#This Row],[Review_count]]</f>
        <v>11407140</v>
      </c>
      <c r="S216" s="5" t="str">
        <f>IF(Table2[[#This Row],[Discounted_price]] &lt; 200, "&lt; ₹200", IF(AND(Table2[[#This Row],[Discounted_price]] &gt; 200, Table2[[#This Row],[Discounted_price]] &lt; 500), "₹200-₹500", "&gt; ₹500"))</f>
        <v>₹200-₹500</v>
      </c>
      <c r="T216" t="s">
        <v>12832</v>
      </c>
      <c r="U216" t="s">
        <v>12833</v>
      </c>
      <c r="V2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16" s="4" t="str">
        <f>IF(Table2[[#This Row],[Rating]] &lt; 1, "0 - 1.0", IF(AND(Table2[[#This Row],[Rating]] &lt; 2,Table2[[#This Row],[Rating]] &gt; 1), "1.0 - 2.0", IF(AND(Table2[[#This Row],[Rating]] &lt; 3,Table2[[#This Row],[Rating]] &gt; 2), "2.0 - 3.0", IF(AND(Table2[[#This Row],[Rating]] &lt; 4, Table2[[#This Row],[Rating]]&gt; 3), "3.0 - 4.0", "4.0 - 5.0"))))</f>
        <v>4.0 - 5.0</v>
      </c>
      <c r="X2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16" s="4" t="str">
        <f>IF(Table2[[#This Row],[Review_count]] &lt; 1000, "Low reviews", "High reviews")</f>
        <v>High reviews</v>
      </c>
      <c r="Z216" s="4">
        <f>(Table2[[#This Row],[Rating]] * Table2[[#This Row],[Review_count]])</f>
        <v>96012</v>
      </c>
    </row>
    <row r="217" spans="1:26" x14ac:dyDescent="0.2">
      <c r="A217" t="s">
        <v>152</v>
      </c>
      <c r="B217" t="s">
        <v>153</v>
      </c>
      <c r="C217" t="s">
        <v>2</v>
      </c>
      <c r="D217" s="5">
        <v>249</v>
      </c>
      <c r="E217" s="5">
        <v>399</v>
      </c>
      <c r="F217" s="1">
        <v>0.38</v>
      </c>
      <c r="G217">
        <v>4</v>
      </c>
      <c r="H217" s="2">
        <v>43994</v>
      </c>
      <c r="I217" t="s">
        <v>154</v>
      </c>
      <c r="J217" t="s">
        <v>14</v>
      </c>
      <c r="K217" t="s">
        <v>15</v>
      </c>
      <c r="L217" t="s">
        <v>16</v>
      </c>
      <c r="M217" t="s">
        <v>17</v>
      </c>
      <c r="N217" t="s">
        <v>18</v>
      </c>
      <c r="O217" t="s">
        <v>155</v>
      </c>
      <c r="P217" t="s">
        <v>156</v>
      </c>
      <c r="Q217" t="str">
        <f>IF(Table2[[#This Row],[Discount_percentage]] &lt; 50%, "Low discount", "High discount")</f>
        <v>Low discount</v>
      </c>
      <c r="R217" s="5">
        <f>Table2[[#This Row],[Actual_price]]*Table2[[#This Row],[Review_count]]</f>
        <v>17553606</v>
      </c>
      <c r="S217" s="5" t="str">
        <f>IF(Table2[[#This Row],[Discounted_price]] &lt; 200, "&lt; ₹200", IF(AND(Table2[[#This Row],[Discounted_price]] &gt; 200, Table2[[#This Row],[Discounted_price]] &lt; 500), "₹200-₹500", "&gt; ₹500"))</f>
        <v>₹200-₹500</v>
      </c>
      <c r="T217" t="s">
        <v>12832</v>
      </c>
      <c r="U217" t="s">
        <v>12833</v>
      </c>
      <c r="V2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17" s="4" t="str">
        <f>IF(Table2[[#This Row],[Rating]] &lt; 1, "0 - 1.0", IF(AND(Table2[[#This Row],[Rating]] &lt; 2,Table2[[#This Row],[Rating]] &gt; 1), "1.0 - 2.0", IF(AND(Table2[[#This Row],[Rating]] &lt; 3,Table2[[#This Row],[Rating]] &gt; 2), "2.0 - 3.0", IF(AND(Table2[[#This Row],[Rating]] &lt; 4, Table2[[#This Row],[Rating]]&gt; 3), "3.0 - 4.0", "4.0 - 5.0"))))</f>
        <v>4.0 - 5.0</v>
      </c>
      <c r="X2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217" s="4" t="str">
        <f>IF(Table2[[#This Row],[Review_count]] &lt; 1000, "Low reviews", "High reviews")</f>
        <v>High reviews</v>
      </c>
      <c r="Z217" s="4">
        <f>(Table2[[#This Row],[Rating]] * Table2[[#This Row],[Review_count]])</f>
        <v>175976</v>
      </c>
    </row>
    <row r="218" spans="1:26" x14ac:dyDescent="0.2">
      <c r="A218" t="s">
        <v>7237</v>
      </c>
      <c r="B218" t="s">
        <v>7238</v>
      </c>
      <c r="C218" t="s">
        <v>4925</v>
      </c>
      <c r="D218" s="5">
        <v>250</v>
      </c>
      <c r="E218" s="5">
        <v>250</v>
      </c>
      <c r="F218" s="1">
        <v>0</v>
      </c>
      <c r="G218">
        <v>4.2</v>
      </c>
      <c r="H218" s="2">
        <v>2628</v>
      </c>
      <c r="I218" t="s">
        <v>7239</v>
      </c>
      <c r="J218" t="s">
        <v>7240</v>
      </c>
      <c r="K218" t="s">
        <v>7241</v>
      </c>
      <c r="L218" t="s">
        <v>7242</v>
      </c>
      <c r="M218" t="s">
        <v>7243</v>
      </c>
      <c r="N218" t="s">
        <v>7244</v>
      </c>
      <c r="O218" t="s">
        <v>7245</v>
      </c>
      <c r="P218" t="s">
        <v>7246</v>
      </c>
      <c r="Q218" t="str">
        <f>IF(Table2[[#This Row],[Discount_percentage]] &lt; 50%, "Low discount", "High discount")</f>
        <v>Low discount</v>
      </c>
      <c r="R218" s="5">
        <f>Table2[[#This Row],[Actual_price]]*Table2[[#This Row],[Review_count]]</f>
        <v>657000</v>
      </c>
      <c r="S218" s="5" t="str">
        <f>IF(Table2[[#This Row],[Discounted_price]] &lt; 200, "&lt; ₹200", IF(AND(Table2[[#This Row],[Discounted_price]] &gt; 200, Table2[[#This Row],[Discounted_price]] &lt; 500), "₹200-₹500", "&gt; ₹500"))</f>
        <v>₹200-₹500</v>
      </c>
      <c r="T218" t="s">
        <v>12834</v>
      </c>
      <c r="U218" t="s">
        <v>12835</v>
      </c>
      <c r="V2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218" s="4" t="str">
        <f>IF(Table2[[#This Row],[Rating]] &lt; 1, "0 - 1.0", IF(AND(Table2[[#This Row],[Rating]] &lt; 2,Table2[[#This Row],[Rating]] &gt; 1), "1.0 - 2.0", IF(AND(Table2[[#This Row],[Rating]] &lt; 3,Table2[[#This Row],[Rating]] &gt; 2), "2.0 - 3.0", IF(AND(Table2[[#This Row],[Rating]] &lt; 4, Table2[[#This Row],[Rating]]&gt; 3), "3.0 - 4.0", "4.0 - 5.0"))))</f>
        <v>4.0 - 5.0</v>
      </c>
      <c r="X2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18" s="4" t="str">
        <f>IF(Table2[[#This Row],[Review_count]] &lt; 1000, "Low reviews", "High reviews")</f>
        <v>High reviews</v>
      </c>
      <c r="Z218" s="4">
        <f>(Table2[[#This Row],[Rating]] * Table2[[#This Row],[Review_count]])</f>
        <v>11037.6</v>
      </c>
    </row>
    <row r="219" spans="1:26" x14ac:dyDescent="0.2">
      <c r="A219" t="s">
        <v>6761</v>
      </c>
      <c r="B219" t="s">
        <v>6762</v>
      </c>
      <c r="C219" t="s">
        <v>5482</v>
      </c>
      <c r="D219" s="5">
        <v>250</v>
      </c>
      <c r="E219" s="5">
        <v>250</v>
      </c>
      <c r="F219" s="1">
        <v>0</v>
      </c>
      <c r="G219">
        <v>3.9</v>
      </c>
      <c r="H219" s="2">
        <v>13971</v>
      </c>
      <c r="I219" t="s">
        <v>6763</v>
      </c>
      <c r="J219" t="s">
        <v>6764</v>
      </c>
      <c r="K219" t="s">
        <v>6765</v>
      </c>
      <c r="L219" t="s">
        <v>6766</v>
      </c>
      <c r="M219" t="s">
        <v>6767</v>
      </c>
      <c r="N219" t="s">
        <v>12795</v>
      </c>
      <c r="O219" t="s">
        <v>6768</v>
      </c>
      <c r="P219" t="s">
        <v>6769</v>
      </c>
      <c r="Q219" t="str">
        <f>IF(Table2[[#This Row],[Discount_percentage]] &lt; 50%, "Low discount", "High discount")</f>
        <v>Low discount</v>
      </c>
      <c r="R219" s="5">
        <f>Table2[[#This Row],[Actual_price]]*Table2[[#This Row],[Review_count]]</f>
        <v>3492750</v>
      </c>
      <c r="S219" s="5" t="str">
        <f>IF(Table2[[#This Row],[Discounted_price]] &lt; 200, "&lt; ₹200", IF(AND(Table2[[#This Row],[Discounted_price]] &gt; 200, Table2[[#This Row],[Discounted_price]] &lt; 500), "₹200-₹500", "&gt; ₹500"))</f>
        <v>₹200-₹500</v>
      </c>
      <c r="T219" t="s">
        <v>12838</v>
      </c>
      <c r="U219" t="s">
        <v>12845</v>
      </c>
      <c r="V2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19" s="4" t="str">
        <f>IF(Table2[[#This Row],[Rating]] &lt; 1, "0 - 1.0", IF(AND(Table2[[#This Row],[Rating]] &lt; 2,Table2[[#This Row],[Rating]] &gt; 1), "1.0 - 2.0", IF(AND(Table2[[#This Row],[Rating]] &lt; 3,Table2[[#This Row],[Rating]] &gt; 2), "2.0 - 3.0", IF(AND(Table2[[#This Row],[Rating]] &lt; 4, Table2[[#This Row],[Rating]]&gt; 3), "3.0 - 4.0", "4.0 - 5.0"))))</f>
        <v>3.0 - 4.0</v>
      </c>
      <c r="X2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19" s="4" t="str">
        <f>IF(Table2[[#This Row],[Review_count]] &lt; 1000, "Low reviews", "High reviews")</f>
        <v>High reviews</v>
      </c>
      <c r="Z219" s="4">
        <f>(Table2[[#This Row],[Rating]] * Table2[[#This Row],[Review_count]])</f>
        <v>54486.9</v>
      </c>
    </row>
    <row r="220" spans="1:26" x14ac:dyDescent="0.2">
      <c r="A220" t="s">
        <v>3863</v>
      </c>
      <c r="B220" t="s">
        <v>3864</v>
      </c>
      <c r="C220" t="s">
        <v>3865</v>
      </c>
      <c r="D220" s="5">
        <v>251</v>
      </c>
      <c r="E220" s="5">
        <v>999</v>
      </c>
      <c r="F220" s="1">
        <v>0.75</v>
      </c>
      <c r="G220">
        <v>3.7</v>
      </c>
      <c r="H220" s="2">
        <v>3234</v>
      </c>
      <c r="I220" t="s">
        <v>3866</v>
      </c>
      <c r="J220" t="s">
        <v>3867</v>
      </c>
      <c r="K220" t="s">
        <v>3868</v>
      </c>
      <c r="L220" t="s">
        <v>3869</v>
      </c>
      <c r="M220" t="s">
        <v>3870</v>
      </c>
      <c r="N220" t="s">
        <v>3871</v>
      </c>
      <c r="O220" t="s">
        <v>3872</v>
      </c>
      <c r="P220" t="s">
        <v>3873</v>
      </c>
      <c r="Q220" t="str">
        <f>IF(Table2[[#This Row],[Discount_percentage]] &lt; 50%, "Low discount", "High discount")</f>
        <v>High discount</v>
      </c>
      <c r="R220" s="5">
        <f>Table2[[#This Row],[Actual_price]]*Table2[[#This Row],[Review_count]]</f>
        <v>3230766</v>
      </c>
      <c r="S220" s="5" t="str">
        <f>IF(Table2[[#This Row],[Discounted_price]] &lt; 200, "&lt; ₹200", IF(AND(Table2[[#This Row],[Discounted_price]] &gt; 200, Table2[[#This Row],[Discounted_price]] &lt; 500), "₹200-₹500", "&gt; ₹500"))</f>
        <v>₹200-₹500</v>
      </c>
      <c r="T220" t="s">
        <v>12838</v>
      </c>
      <c r="U220" t="s">
        <v>12839</v>
      </c>
      <c r="V2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20" s="4" t="str">
        <f>IF(Table2[[#This Row],[Rating]] &lt; 1, "0 - 1.0", IF(AND(Table2[[#This Row],[Rating]] &lt; 2,Table2[[#This Row],[Rating]] &gt; 1), "1.0 - 2.0", IF(AND(Table2[[#This Row],[Rating]] &lt; 3,Table2[[#This Row],[Rating]] &gt; 2), "2.0 - 3.0", IF(AND(Table2[[#This Row],[Rating]] &lt; 4, Table2[[#This Row],[Rating]]&gt; 3), "3.0 - 4.0", "4.0 - 5.0"))))</f>
        <v>3.0 - 4.0</v>
      </c>
      <c r="X2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20" s="4" t="str">
        <f>IF(Table2[[#This Row],[Review_count]] &lt; 1000, "Low reviews", "High reviews")</f>
        <v>High reviews</v>
      </c>
      <c r="Z220" s="4">
        <f>(Table2[[#This Row],[Rating]] * Table2[[#This Row],[Review_count]])</f>
        <v>11965.800000000001</v>
      </c>
    </row>
    <row r="221" spans="1:26" x14ac:dyDescent="0.2">
      <c r="A221" t="s">
        <v>1794</v>
      </c>
      <c r="B221" t="s">
        <v>1795</v>
      </c>
      <c r="C221" t="s">
        <v>2</v>
      </c>
      <c r="D221" s="5">
        <v>252</v>
      </c>
      <c r="E221" s="5">
        <v>999</v>
      </c>
      <c r="F221" s="1">
        <v>0.75</v>
      </c>
      <c r="G221">
        <v>3.7</v>
      </c>
      <c r="H221" s="2">
        <v>2249</v>
      </c>
      <c r="I221" t="s">
        <v>1796</v>
      </c>
      <c r="J221" t="s">
        <v>1797</v>
      </c>
      <c r="K221" t="s">
        <v>1798</v>
      </c>
      <c r="L221" t="s">
        <v>1799</v>
      </c>
      <c r="M221" t="s">
        <v>1800</v>
      </c>
      <c r="N221" t="s">
        <v>1801</v>
      </c>
      <c r="O221" t="s">
        <v>1802</v>
      </c>
      <c r="P221" t="s">
        <v>1803</v>
      </c>
      <c r="Q221" t="str">
        <f>IF(Table2[[#This Row],[Discount_percentage]] &lt; 50%, "Low discount", "High discount")</f>
        <v>High discount</v>
      </c>
      <c r="R221" s="5">
        <f>Table2[[#This Row],[Actual_price]]*Table2[[#This Row],[Review_count]]</f>
        <v>2246751</v>
      </c>
      <c r="S221" s="5" t="str">
        <f>IF(Table2[[#This Row],[Discounted_price]] &lt; 200, "&lt; ₹200", IF(AND(Table2[[#This Row],[Discounted_price]] &gt; 200, Table2[[#This Row],[Discounted_price]] &lt; 500), "₹200-₹500", "&gt; ₹500"))</f>
        <v>₹200-₹500</v>
      </c>
      <c r="T221" t="s">
        <v>12832</v>
      </c>
      <c r="U221" t="s">
        <v>12833</v>
      </c>
      <c r="V2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21" s="4" t="str">
        <f>IF(Table2[[#This Row],[Rating]] &lt; 1, "0 - 1.0", IF(AND(Table2[[#This Row],[Rating]] &lt; 2,Table2[[#This Row],[Rating]] &gt; 1), "1.0 - 2.0", IF(AND(Table2[[#This Row],[Rating]] &lt; 3,Table2[[#This Row],[Rating]] &gt; 2), "2.0 - 3.0", IF(AND(Table2[[#This Row],[Rating]] &lt; 4, Table2[[#This Row],[Rating]]&gt; 3), "3.0 - 4.0", "4.0 - 5.0"))))</f>
        <v>3.0 - 4.0</v>
      </c>
      <c r="X2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21" s="4" t="str">
        <f>IF(Table2[[#This Row],[Review_count]] &lt; 1000, "Low reviews", "High reviews")</f>
        <v>High reviews</v>
      </c>
      <c r="Z221" s="4">
        <f>(Table2[[#This Row],[Rating]] * Table2[[#This Row],[Review_count]])</f>
        <v>8321.3000000000011</v>
      </c>
    </row>
    <row r="222" spans="1:26" x14ac:dyDescent="0.2">
      <c r="A222" t="s">
        <v>6077</v>
      </c>
      <c r="B222" t="s">
        <v>6078</v>
      </c>
      <c r="C222" t="s">
        <v>6079</v>
      </c>
      <c r="D222" s="5">
        <v>252</v>
      </c>
      <c r="E222" s="5">
        <v>315</v>
      </c>
      <c r="F222" s="1">
        <v>0.2</v>
      </c>
      <c r="G222">
        <v>4.5</v>
      </c>
      <c r="H222" s="2">
        <v>3785</v>
      </c>
      <c r="I222" t="s">
        <v>6080</v>
      </c>
      <c r="J222" t="s">
        <v>6081</v>
      </c>
      <c r="K222" t="s">
        <v>6082</v>
      </c>
      <c r="L222" t="s">
        <v>6083</v>
      </c>
      <c r="M222" t="s">
        <v>6084</v>
      </c>
      <c r="N222" t="s">
        <v>6085</v>
      </c>
      <c r="O222" t="s">
        <v>6086</v>
      </c>
      <c r="P222" t="s">
        <v>6087</v>
      </c>
      <c r="Q222" t="str">
        <f>IF(Table2[[#This Row],[Discount_percentage]] &lt; 50%, "Low discount", "High discount")</f>
        <v>Low discount</v>
      </c>
      <c r="R222" s="5">
        <f>Table2[[#This Row],[Actual_price]]*Table2[[#This Row],[Review_count]]</f>
        <v>1192275</v>
      </c>
      <c r="S222" s="5" t="str">
        <f>IF(Table2[[#This Row],[Discounted_price]] &lt; 200, "&lt; ₹200", IF(AND(Table2[[#This Row],[Discounted_price]] &gt; 200, Table2[[#This Row],[Discounted_price]] &lt; 500), "₹200-₹500", "&gt; ₹500"))</f>
        <v>₹200-₹500</v>
      </c>
      <c r="T222" t="s">
        <v>12834</v>
      </c>
      <c r="U222" t="s">
        <v>12835</v>
      </c>
      <c r="V2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222" s="4" t="str">
        <f>IF(Table2[[#This Row],[Rating]] &lt; 1, "0 - 1.0", IF(AND(Table2[[#This Row],[Rating]] &lt; 2,Table2[[#This Row],[Rating]] &gt; 1), "1.0 - 2.0", IF(AND(Table2[[#This Row],[Rating]] &lt; 3,Table2[[#This Row],[Rating]] &gt; 2), "2.0 - 3.0", IF(AND(Table2[[#This Row],[Rating]] &lt; 4, Table2[[#This Row],[Rating]]&gt; 3), "3.0 - 4.0", "4.0 - 5.0"))))</f>
        <v>4.0 - 5.0</v>
      </c>
      <c r="X2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22" s="4" t="str">
        <f>IF(Table2[[#This Row],[Review_count]] &lt; 1000, "Low reviews", "High reviews")</f>
        <v>High reviews</v>
      </c>
      <c r="Z222" s="4">
        <f>(Table2[[#This Row],[Rating]] * Table2[[#This Row],[Review_count]])</f>
        <v>17032.5</v>
      </c>
    </row>
    <row r="223" spans="1:26" x14ac:dyDescent="0.2">
      <c r="A223" t="s">
        <v>12553</v>
      </c>
      <c r="B223" t="s">
        <v>12554</v>
      </c>
      <c r="C223" t="s">
        <v>12555</v>
      </c>
      <c r="D223" s="5">
        <v>253</v>
      </c>
      <c r="E223" s="5">
        <v>500</v>
      </c>
      <c r="F223" s="1">
        <v>0.49</v>
      </c>
      <c r="G223">
        <v>4.3</v>
      </c>
      <c r="H223" s="2">
        <v>2664</v>
      </c>
      <c r="I223" t="s">
        <v>12556</v>
      </c>
      <c r="J223" t="s">
        <v>12557</v>
      </c>
      <c r="K223" t="s">
        <v>12558</v>
      </c>
      <c r="L223" t="s">
        <v>12559</v>
      </c>
      <c r="M223" t="s">
        <v>12560</v>
      </c>
      <c r="N223" t="s">
        <v>12561</v>
      </c>
      <c r="O223" t="s">
        <v>12562</v>
      </c>
      <c r="P223" t="s">
        <v>12563</v>
      </c>
      <c r="Q223" t="str">
        <f>IF(Table2[[#This Row],[Discount_percentage]] &lt; 50%, "Low discount", "High discount")</f>
        <v>Low discount</v>
      </c>
      <c r="R223" s="5">
        <f>Table2[[#This Row],[Actual_price]]*Table2[[#This Row],[Review_count]]</f>
        <v>1332000</v>
      </c>
      <c r="S223" s="5" t="str">
        <f>IF(Table2[[#This Row],[Discounted_price]] &lt; 200, "&lt; ₹200", IF(AND(Table2[[#This Row],[Discounted_price]] &gt; 200, Table2[[#This Row],[Discounted_price]] &lt; 500), "₹200-₹500", "&gt; ₹500"))</f>
        <v>₹200-₹500</v>
      </c>
      <c r="T223" t="s">
        <v>12836</v>
      </c>
      <c r="U223" t="s">
        <v>12837</v>
      </c>
      <c r="V2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23" s="4" t="str">
        <f>IF(Table2[[#This Row],[Rating]] &lt; 1, "0 - 1.0", IF(AND(Table2[[#This Row],[Rating]] &lt; 2,Table2[[#This Row],[Rating]] &gt; 1), "1.0 - 2.0", IF(AND(Table2[[#This Row],[Rating]] &lt; 3,Table2[[#This Row],[Rating]] &gt; 2), "2.0 - 3.0", IF(AND(Table2[[#This Row],[Rating]] &lt; 4, Table2[[#This Row],[Rating]]&gt; 3), "3.0 - 4.0", "4.0 - 5.0"))))</f>
        <v>4.0 - 5.0</v>
      </c>
      <c r="X2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23" s="4" t="str">
        <f>IF(Table2[[#This Row],[Review_count]] &lt; 1000, "Low reviews", "High reviews")</f>
        <v>High reviews</v>
      </c>
      <c r="Z223" s="4">
        <f>(Table2[[#This Row],[Rating]] * Table2[[#This Row],[Review_count]])</f>
        <v>11455.199999999999</v>
      </c>
    </row>
    <row r="224" spans="1:26" x14ac:dyDescent="0.2">
      <c r="A224" t="s">
        <v>2079</v>
      </c>
      <c r="B224" t="s">
        <v>2080</v>
      </c>
      <c r="C224" t="s">
        <v>2</v>
      </c>
      <c r="D224" s="5">
        <v>254</v>
      </c>
      <c r="E224" s="5">
        <v>799</v>
      </c>
      <c r="F224" s="1">
        <v>0.68</v>
      </c>
      <c r="G224">
        <v>4</v>
      </c>
      <c r="H224" s="2">
        <v>2905</v>
      </c>
      <c r="I224" t="s">
        <v>2081</v>
      </c>
      <c r="J224" t="s">
        <v>2082</v>
      </c>
      <c r="K224" t="s">
        <v>2083</v>
      </c>
      <c r="L224" t="s">
        <v>2084</v>
      </c>
      <c r="M224" t="s">
        <v>2085</v>
      </c>
      <c r="N224" t="s">
        <v>2086</v>
      </c>
      <c r="O224" t="s">
        <v>2087</v>
      </c>
      <c r="P224" t="s">
        <v>2088</v>
      </c>
      <c r="Q224" t="str">
        <f>IF(Table2[[#This Row],[Discount_percentage]] &lt; 50%, "Low discount", "High discount")</f>
        <v>High discount</v>
      </c>
      <c r="R224" s="5">
        <f>Table2[[#This Row],[Actual_price]]*Table2[[#This Row],[Review_count]]</f>
        <v>2321095</v>
      </c>
      <c r="S224" s="5" t="str">
        <f>IF(Table2[[#This Row],[Discounted_price]] &lt; 200, "&lt; ₹200", IF(AND(Table2[[#This Row],[Discounted_price]] &gt; 200, Table2[[#This Row],[Discounted_price]] &lt; 500), "₹200-₹500", "&gt; ₹500"))</f>
        <v>₹200-₹500</v>
      </c>
      <c r="T224" t="s">
        <v>12832</v>
      </c>
      <c r="U224" t="s">
        <v>12833</v>
      </c>
      <c r="V2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24" s="4" t="str">
        <f>IF(Table2[[#This Row],[Rating]] &lt; 1, "0 - 1.0", IF(AND(Table2[[#This Row],[Rating]] &lt; 2,Table2[[#This Row],[Rating]] &gt; 1), "1.0 - 2.0", IF(AND(Table2[[#This Row],[Rating]] &lt; 3,Table2[[#This Row],[Rating]] &gt; 2), "2.0 - 3.0", IF(AND(Table2[[#This Row],[Rating]] &lt; 4, Table2[[#This Row],[Rating]]&gt; 3), "3.0 - 4.0", "4.0 - 5.0"))))</f>
        <v>4.0 - 5.0</v>
      </c>
      <c r="X2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24" s="4" t="str">
        <f>IF(Table2[[#This Row],[Review_count]] &lt; 1000, "Low reviews", "High reviews")</f>
        <v>High reviews</v>
      </c>
      <c r="Z224" s="4">
        <f>(Table2[[#This Row],[Rating]] * Table2[[#This Row],[Review_count]])</f>
        <v>11620</v>
      </c>
    </row>
    <row r="225" spans="1:26" x14ac:dyDescent="0.2">
      <c r="A225" t="s">
        <v>10036</v>
      </c>
      <c r="B225" t="s">
        <v>10037</v>
      </c>
      <c r="C225" t="s">
        <v>8429</v>
      </c>
      <c r="D225" s="5">
        <v>259</v>
      </c>
      <c r="E225" s="5">
        <v>999</v>
      </c>
      <c r="F225" s="1">
        <v>0.74</v>
      </c>
      <c r="G225">
        <v>4</v>
      </c>
      <c r="H225" s="2">
        <v>43</v>
      </c>
      <c r="I225" t="s">
        <v>10038</v>
      </c>
      <c r="J225" t="s">
        <v>10039</v>
      </c>
      <c r="K225" t="s">
        <v>10040</v>
      </c>
      <c r="L225" t="s">
        <v>10041</v>
      </c>
      <c r="M225" t="s">
        <v>10042</v>
      </c>
      <c r="N225" t="s">
        <v>10043</v>
      </c>
      <c r="O225" t="s">
        <v>10044</v>
      </c>
      <c r="P225" t="s">
        <v>10045</v>
      </c>
      <c r="Q225" t="str">
        <f>IF(Table2[[#This Row],[Discount_percentage]] &lt; 50%, "Low discount", "High discount")</f>
        <v>High discount</v>
      </c>
      <c r="R225" s="5">
        <f>Table2[[#This Row],[Actual_price]]*Table2[[#This Row],[Review_count]]</f>
        <v>42957</v>
      </c>
      <c r="S225" s="5" t="str">
        <f>IF(Table2[[#This Row],[Discounted_price]] &lt; 200, "&lt; ₹200", IF(AND(Table2[[#This Row],[Discounted_price]] &gt; 200, Table2[[#This Row],[Discounted_price]] &lt; 500), "₹200-₹500", "&gt; ₹500"))</f>
        <v>₹200-₹500</v>
      </c>
      <c r="T225" t="s">
        <v>12836</v>
      </c>
      <c r="U225" t="s">
        <v>12837</v>
      </c>
      <c r="V2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25" s="4" t="str">
        <f>IF(Table2[[#This Row],[Rating]] &lt; 1, "0 - 1.0", IF(AND(Table2[[#This Row],[Rating]] &lt; 2,Table2[[#This Row],[Rating]] &gt; 1), "1.0 - 2.0", IF(AND(Table2[[#This Row],[Rating]] &lt; 3,Table2[[#This Row],[Rating]] &gt; 2), "2.0 - 3.0", IF(AND(Table2[[#This Row],[Rating]] &lt; 4, Table2[[#This Row],[Rating]]&gt; 3), "3.0 - 4.0", "4.0 - 5.0"))))</f>
        <v>4.0 - 5.0</v>
      </c>
      <c r="X2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25" s="4" t="str">
        <f>IF(Table2[[#This Row],[Review_count]] &lt; 1000, "Low reviews", "High reviews")</f>
        <v>Low reviews</v>
      </c>
      <c r="Z225" s="4">
        <f>(Table2[[#This Row],[Rating]] * Table2[[#This Row],[Review_count]])</f>
        <v>172</v>
      </c>
    </row>
    <row r="226" spans="1:26" x14ac:dyDescent="0.2">
      <c r="A226" t="s">
        <v>1725</v>
      </c>
      <c r="B226" t="s">
        <v>1726</v>
      </c>
      <c r="C226" t="s">
        <v>2</v>
      </c>
      <c r="D226" s="5">
        <v>259</v>
      </c>
      <c r="E226" s="5">
        <v>699</v>
      </c>
      <c r="F226" s="1">
        <v>0.63</v>
      </c>
      <c r="G226">
        <v>3.8</v>
      </c>
      <c r="H226" s="2">
        <v>2399</v>
      </c>
      <c r="I226" t="s">
        <v>1727</v>
      </c>
      <c r="J226" t="s">
        <v>1728</v>
      </c>
      <c r="K226" t="s">
        <v>1729</v>
      </c>
      <c r="L226" t="s">
        <v>1730</v>
      </c>
      <c r="M226" t="s">
        <v>1731</v>
      </c>
      <c r="N226" t="s">
        <v>1732</v>
      </c>
      <c r="O226" t="s">
        <v>1733</v>
      </c>
      <c r="P226" t="s">
        <v>1734</v>
      </c>
      <c r="Q226" t="str">
        <f>IF(Table2[[#This Row],[Discount_percentage]] &lt; 50%, "Low discount", "High discount")</f>
        <v>High discount</v>
      </c>
      <c r="R226" s="5">
        <f>Table2[[#This Row],[Actual_price]]*Table2[[#This Row],[Review_count]]</f>
        <v>1676901</v>
      </c>
      <c r="S226" s="5" t="str">
        <f>IF(Table2[[#This Row],[Discounted_price]] &lt; 200, "&lt; ₹200", IF(AND(Table2[[#This Row],[Discounted_price]] &gt; 200, Table2[[#This Row],[Discounted_price]] &lt; 500), "₹200-₹500", "&gt; ₹500"))</f>
        <v>₹200-₹500</v>
      </c>
      <c r="T226" t="s">
        <v>12832</v>
      </c>
      <c r="U226" t="s">
        <v>12833</v>
      </c>
      <c r="V2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26" s="4" t="str">
        <f>IF(Table2[[#This Row],[Rating]] &lt; 1, "0 - 1.0", IF(AND(Table2[[#This Row],[Rating]] &lt; 2,Table2[[#This Row],[Rating]] &gt; 1), "1.0 - 2.0", IF(AND(Table2[[#This Row],[Rating]] &lt; 3,Table2[[#This Row],[Rating]] &gt; 2), "2.0 - 3.0", IF(AND(Table2[[#This Row],[Rating]] &lt; 4, Table2[[#This Row],[Rating]]&gt; 3), "3.0 - 4.0", "4.0 - 5.0"))))</f>
        <v>3.0 - 4.0</v>
      </c>
      <c r="X2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26" s="4" t="str">
        <f>IF(Table2[[#This Row],[Review_count]] &lt; 1000, "Low reviews", "High reviews")</f>
        <v>High reviews</v>
      </c>
      <c r="Z226" s="4">
        <f>(Table2[[#This Row],[Rating]] * Table2[[#This Row],[Review_count]])</f>
        <v>9116.1999999999989</v>
      </c>
    </row>
    <row r="227" spans="1:26" x14ac:dyDescent="0.2">
      <c r="A227" t="s">
        <v>9985</v>
      </c>
      <c r="B227" t="s">
        <v>9986</v>
      </c>
      <c r="C227" t="s">
        <v>8802</v>
      </c>
      <c r="D227" s="5">
        <v>260</v>
      </c>
      <c r="E227" s="5">
        <v>350</v>
      </c>
      <c r="F227" s="1">
        <v>0.26</v>
      </c>
      <c r="G227">
        <v>3.9</v>
      </c>
      <c r="H227" s="2">
        <v>13127</v>
      </c>
      <c r="I227" t="s">
        <v>9987</v>
      </c>
      <c r="J227" t="s">
        <v>9988</v>
      </c>
      <c r="K227" t="s">
        <v>9989</v>
      </c>
      <c r="L227" t="s">
        <v>9990</v>
      </c>
      <c r="M227" t="s">
        <v>9991</v>
      </c>
      <c r="N227" t="s">
        <v>9992</v>
      </c>
      <c r="O227" t="s">
        <v>9993</v>
      </c>
      <c r="P227" t="s">
        <v>9994</v>
      </c>
      <c r="Q227" t="str">
        <f>IF(Table2[[#This Row],[Discount_percentage]] &lt; 50%, "Low discount", "High discount")</f>
        <v>Low discount</v>
      </c>
      <c r="R227" s="5">
        <f>Table2[[#This Row],[Actual_price]]*Table2[[#This Row],[Review_count]]</f>
        <v>4594450</v>
      </c>
      <c r="S227" s="5" t="str">
        <f>IF(Table2[[#This Row],[Discounted_price]] &lt; 200, "&lt; ₹200", IF(AND(Table2[[#This Row],[Discounted_price]] &gt; 200, Table2[[#This Row],[Discounted_price]] &lt; 500), "₹200-₹500", "&gt; ₹500"))</f>
        <v>₹200-₹500</v>
      </c>
      <c r="T227" t="s">
        <v>12836</v>
      </c>
      <c r="U227" t="s">
        <v>12837</v>
      </c>
      <c r="V2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27" s="4" t="str">
        <f>IF(Table2[[#This Row],[Rating]] &lt; 1, "0 - 1.0", IF(AND(Table2[[#This Row],[Rating]] &lt; 2,Table2[[#This Row],[Rating]] &gt; 1), "1.0 - 2.0", IF(AND(Table2[[#This Row],[Rating]] &lt; 3,Table2[[#This Row],[Rating]] &gt; 2), "2.0 - 3.0", IF(AND(Table2[[#This Row],[Rating]] &lt; 4, Table2[[#This Row],[Rating]]&gt; 3), "3.0 - 4.0", "4.0 - 5.0"))))</f>
        <v>3.0 - 4.0</v>
      </c>
      <c r="X2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227" s="4" t="str">
        <f>IF(Table2[[#This Row],[Review_count]] &lt; 1000, "Low reviews", "High reviews")</f>
        <v>High reviews</v>
      </c>
      <c r="Z227" s="4">
        <f>(Table2[[#This Row],[Rating]] * Table2[[#This Row],[Review_count]])</f>
        <v>51195.299999999996</v>
      </c>
    </row>
    <row r="228" spans="1:26" x14ac:dyDescent="0.2">
      <c r="A228" t="s">
        <v>584</v>
      </c>
      <c r="B228" t="s">
        <v>585</v>
      </c>
      <c r="C228" t="s">
        <v>2</v>
      </c>
      <c r="D228" s="5">
        <v>263</v>
      </c>
      <c r="E228" s="5">
        <v>699</v>
      </c>
      <c r="F228" s="1">
        <v>0.62</v>
      </c>
      <c r="G228">
        <v>4.0999999999999996</v>
      </c>
      <c r="H228" s="2">
        <v>450</v>
      </c>
      <c r="I228" t="s">
        <v>586</v>
      </c>
      <c r="J228" t="s">
        <v>587</v>
      </c>
      <c r="K228" t="s">
        <v>588</v>
      </c>
      <c r="L228" t="s">
        <v>589</v>
      </c>
      <c r="M228" t="s">
        <v>590</v>
      </c>
      <c r="N228" t="s">
        <v>591</v>
      </c>
      <c r="O228" t="s">
        <v>592</v>
      </c>
      <c r="P228" t="s">
        <v>593</v>
      </c>
      <c r="Q228" t="str">
        <f>IF(Table2[[#This Row],[Discount_percentage]] &lt; 50%, "Low discount", "High discount")</f>
        <v>High discount</v>
      </c>
      <c r="R228" s="5">
        <f>Table2[[#This Row],[Actual_price]]*Table2[[#This Row],[Review_count]]</f>
        <v>314550</v>
      </c>
      <c r="S228" s="5" t="str">
        <f>IF(Table2[[#This Row],[Discounted_price]] &lt; 200, "&lt; ₹200", IF(AND(Table2[[#This Row],[Discounted_price]] &gt; 200, Table2[[#This Row],[Discounted_price]] &lt; 500), "₹200-₹500", "&gt; ₹500"))</f>
        <v>₹200-₹500</v>
      </c>
      <c r="T228" t="s">
        <v>12832</v>
      </c>
      <c r="U228" t="s">
        <v>12833</v>
      </c>
      <c r="V2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28" s="4" t="str">
        <f>IF(Table2[[#This Row],[Rating]] &lt; 1, "0 - 1.0", IF(AND(Table2[[#This Row],[Rating]] &lt; 2,Table2[[#This Row],[Rating]] &gt; 1), "1.0 - 2.0", IF(AND(Table2[[#This Row],[Rating]] &lt; 3,Table2[[#This Row],[Rating]] &gt; 2), "2.0 - 3.0", IF(AND(Table2[[#This Row],[Rating]] &lt; 4, Table2[[#This Row],[Rating]]&gt; 3), "3.0 - 4.0", "4.0 - 5.0"))))</f>
        <v>4.0 - 5.0</v>
      </c>
      <c r="X2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28" s="4" t="str">
        <f>IF(Table2[[#This Row],[Review_count]] &lt; 1000, "Low reviews", "High reviews")</f>
        <v>Low reviews</v>
      </c>
      <c r="Z228" s="4">
        <f>(Table2[[#This Row],[Rating]] * Table2[[#This Row],[Review_count]])</f>
        <v>1844.9999999999998</v>
      </c>
    </row>
    <row r="229" spans="1:26" x14ac:dyDescent="0.2">
      <c r="A229" t="s">
        <v>4767</v>
      </c>
      <c r="B229" t="s">
        <v>4768</v>
      </c>
      <c r="C229" t="s">
        <v>4769</v>
      </c>
      <c r="D229" s="5">
        <v>263</v>
      </c>
      <c r="E229" s="5">
        <v>699</v>
      </c>
      <c r="F229" s="1">
        <v>0.62</v>
      </c>
      <c r="G229">
        <v>3.5</v>
      </c>
      <c r="H229" s="2">
        <v>690</v>
      </c>
      <c r="I229" t="s">
        <v>4770</v>
      </c>
      <c r="J229" t="s">
        <v>4771</v>
      </c>
      <c r="K229" t="s">
        <v>4772</v>
      </c>
      <c r="L229" t="s">
        <v>4773</v>
      </c>
      <c r="M229" t="s">
        <v>4774</v>
      </c>
      <c r="N229" t="s">
        <v>4775</v>
      </c>
      <c r="O229" t="s">
        <v>4776</v>
      </c>
      <c r="P229" t="s">
        <v>4777</v>
      </c>
      <c r="Q229" t="str">
        <f>IF(Table2[[#This Row],[Discount_percentage]] &lt; 50%, "Low discount", "High discount")</f>
        <v>High discount</v>
      </c>
      <c r="R229" s="5">
        <f>Table2[[#This Row],[Actual_price]]*Table2[[#This Row],[Review_count]]</f>
        <v>482310</v>
      </c>
      <c r="S229" s="5" t="str">
        <f>IF(Table2[[#This Row],[Discounted_price]] &lt; 200, "&lt; ₹200", IF(AND(Table2[[#This Row],[Discounted_price]] &gt; 200, Table2[[#This Row],[Discounted_price]] &lt; 500), "₹200-₹500", "&gt; ₹500"))</f>
        <v>₹200-₹500</v>
      </c>
      <c r="T229" t="s">
        <v>12832</v>
      </c>
      <c r="U229" t="s">
        <v>12833</v>
      </c>
      <c r="V2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29" s="4" t="str">
        <f>IF(Table2[[#This Row],[Rating]] &lt; 1, "0 - 1.0", IF(AND(Table2[[#This Row],[Rating]] &lt; 2,Table2[[#This Row],[Rating]] &gt; 1), "1.0 - 2.0", IF(AND(Table2[[#This Row],[Rating]] &lt; 3,Table2[[#This Row],[Rating]] &gt; 2), "2.0 - 3.0", IF(AND(Table2[[#This Row],[Rating]] &lt; 4, Table2[[#This Row],[Rating]]&gt; 3), "3.0 - 4.0", "4.0 - 5.0"))))</f>
        <v>3.0 - 4.0</v>
      </c>
      <c r="X2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29" s="4" t="str">
        <f>IF(Table2[[#This Row],[Review_count]] &lt; 1000, "Low reviews", "High reviews")</f>
        <v>Low reviews</v>
      </c>
      <c r="Z229" s="4">
        <f>(Table2[[#This Row],[Rating]] * Table2[[#This Row],[Review_count]])</f>
        <v>2415</v>
      </c>
    </row>
    <row r="230" spans="1:26" x14ac:dyDescent="0.2">
      <c r="A230" t="s">
        <v>4576</v>
      </c>
      <c r="B230" t="s">
        <v>4577</v>
      </c>
      <c r="C230" t="s">
        <v>2909</v>
      </c>
      <c r="D230" s="5">
        <v>265</v>
      </c>
      <c r="E230" s="5">
        <v>999</v>
      </c>
      <c r="F230" s="1">
        <v>0.73</v>
      </c>
      <c r="G230">
        <v>3.7</v>
      </c>
      <c r="H230" s="2">
        <v>465</v>
      </c>
      <c r="I230" t="s">
        <v>4578</v>
      </c>
      <c r="J230" t="s">
        <v>4579</v>
      </c>
      <c r="K230" t="s">
        <v>4580</v>
      </c>
      <c r="L230" t="s">
        <v>4581</v>
      </c>
      <c r="M230" t="s">
        <v>4582</v>
      </c>
      <c r="N230" t="s">
        <v>4583</v>
      </c>
      <c r="O230" t="s">
        <v>4584</v>
      </c>
      <c r="P230" t="s">
        <v>4585</v>
      </c>
      <c r="Q230" t="str">
        <f>IF(Table2[[#This Row],[Discount_percentage]] &lt; 50%, "Low discount", "High discount")</f>
        <v>High discount</v>
      </c>
      <c r="R230" s="5">
        <f>Table2[[#This Row],[Actual_price]]*Table2[[#This Row],[Review_count]]</f>
        <v>464535</v>
      </c>
      <c r="S230" s="5" t="str">
        <f>IF(Table2[[#This Row],[Discounted_price]] &lt; 200, "&lt; ₹200", IF(AND(Table2[[#This Row],[Discounted_price]] &gt; 200, Table2[[#This Row],[Discounted_price]] &lt; 500), "₹200-₹500", "&gt; ₹500"))</f>
        <v>₹200-₹500</v>
      </c>
      <c r="T230" t="s">
        <v>12838</v>
      </c>
      <c r="U230" t="s">
        <v>12854</v>
      </c>
      <c r="V2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30" s="4" t="str">
        <f>IF(Table2[[#This Row],[Rating]] &lt; 1, "0 - 1.0", IF(AND(Table2[[#This Row],[Rating]] &lt; 2,Table2[[#This Row],[Rating]] &gt; 1), "1.0 - 2.0", IF(AND(Table2[[#This Row],[Rating]] &lt; 3,Table2[[#This Row],[Rating]] &gt; 2), "2.0 - 3.0", IF(AND(Table2[[#This Row],[Rating]] &lt; 4, Table2[[#This Row],[Rating]]&gt; 3), "3.0 - 4.0", "4.0 - 5.0"))))</f>
        <v>3.0 - 4.0</v>
      </c>
      <c r="X2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30" s="4" t="str">
        <f>IF(Table2[[#This Row],[Review_count]] &lt; 1000, "Low reviews", "High reviews")</f>
        <v>Low reviews</v>
      </c>
      <c r="Z230" s="4">
        <f>(Table2[[#This Row],[Rating]] * Table2[[#This Row],[Review_count]])</f>
        <v>1720.5</v>
      </c>
    </row>
    <row r="231" spans="1:26" x14ac:dyDescent="0.2">
      <c r="A231" t="s">
        <v>4912</v>
      </c>
      <c r="B231" t="s">
        <v>4913</v>
      </c>
      <c r="C231" t="s">
        <v>4914</v>
      </c>
      <c r="D231" s="5">
        <v>266</v>
      </c>
      <c r="E231" s="5">
        <v>315</v>
      </c>
      <c r="F231" s="1">
        <v>0.16</v>
      </c>
      <c r="G231">
        <v>4.5</v>
      </c>
      <c r="H231" s="2">
        <v>28030</v>
      </c>
      <c r="I231" t="s">
        <v>4915</v>
      </c>
      <c r="J231" t="s">
        <v>4916</v>
      </c>
      <c r="K231" t="s">
        <v>4917</v>
      </c>
      <c r="L231" t="s">
        <v>4918</v>
      </c>
      <c r="M231" t="s">
        <v>4919</v>
      </c>
      <c r="N231" t="s">
        <v>4920</v>
      </c>
      <c r="O231" t="s">
        <v>4921</v>
      </c>
      <c r="P231" t="s">
        <v>4922</v>
      </c>
      <c r="Q231" t="str">
        <f>IF(Table2[[#This Row],[Discount_percentage]] &lt; 50%, "Low discount", "High discount")</f>
        <v>Low discount</v>
      </c>
      <c r="R231" s="5">
        <f>Table2[[#This Row],[Actual_price]]*Table2[[#This Row],[Review_count]]</f>
        <v>8829450</v>
      </c>
      <c r="S231" s="5" t="str">
        <f>IF(Table2[[#This Row],[Discounted_price]] &lt; 200, "&lt; ₹200", IF(AND(Table2[[#This Row],[Discounted_price]] &gt; 200, Table2[[#This Row],[Discounted_price]] &lt; 500), "₹200-₹500", "&gt; ₹500"))</f>
        <v>₹200-₹500</v>
      </c>
      <c r="T231" t="s">
        <v>12838</v>
      </c>
      <c r="U231" t="s">
        <v>12845</v>
      </c>
      <c r="V2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31" s="4" t="str">
        <f>IF(Table2[[#This Row],[Rating]] &lt; 1, "0 - 1.0", IF(AND(Table2[[#This Row],[Rating]] &lt; 2,Table2[[#This Row],[Rating]] &gt; 1), "1.0 - 2.0", IF(AND(Table2[[#This Row],[Rating]] &lt; 3,Table2[[#This Row],[Rating]] &gt; 2), "2.0 - 3.0", IF(AND(Table2[[#This Row],[Rating]] &lt; 4, Table2[[#This Row],[Rating]]&gt; 3), "3.0 - 4.0", "4.0 - 5.0"))))</f>
        <v>4.0 - 5.0</v>
      </c>
      <c r="X2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31" s="4" t="str">
        <f>IF(Table2[[#This Row],[Review_count]] &lt; 1000, "Low reviews", "High reviews")</f>
        <v>High reviews</v>
      </c>
      <c r="Z231" s="4">
        <f>(Table2[[#This Row],[Rating]] * Table2[[#This Row],[Review_count]])</f>
        <v>126135</v>
      </c>
    </row>
    <row r="232" spans="1:26" x14ac:dyDescent="0.2">
      <c r="A232" t="s">
        <v>6833</v>
      </c>
      <c r="B232" t="s">
        <v>6834</v>
      </c>
      <c r="C232" t="s">
        <v>4769</v>
      </c>
      <c r="D232" s="5">
        <v>269</v>
      </c>
      <c r="E232" s="5">
        <v>699</v>
      </c>
      <c r="F232" s="1">
        <v>0.62</v>
      </c>
      <c r="G232">
        <v>4</v>
      </c>
      <c r="H232" s="2">
        <v>93</v>
      </c>
      <c r="I232" t="s">
        <v>6835</v>
      </c>
      <c r="J232" t="s">
        <v>6836</v>
      </c>
      <c r="K232" t="s">
        <v>6837</v>
      </c>
      <c r="L232" t="s">
        <v>6838</v>
      </c>
      <c r="M232" t="s">
        <v>6839</v>
      </c>
      <c r="N232" t="s">
        <v>6840</v>
      </c>
      <c r="O232" t="s">
        <v>6841</v>
      </c>
      <c r="P232" t="s">
        <v>6842</v>
      </c>
      <c r="Q232" t="str">
        <f>IF(Table2[[#This Row],[Discount_percentage]] &lt; 50%, "Low discount", "High discount")</f>
        <v>High discount</v>
      </c>
      <c r="R232" s="5">
        <f>Table2[[#This Row],[Actual_price]]*Table2[[#This Row],[Review_count]]</f>
        <v>65007</v>
      </c>
      <c r="S232" s="5" t="str">
        <f>IF(Table2[[#This Row],[Discounted_price]] &lt; 200, "&lt; ₹200", IF(AND(Table2[[#This Row],[Discounted_price]] &gt; 200, Table2[[#This Row],[Discounted_price]] &lt; 500), "₹200-₹500", "&gt; ₹500"))</f>
        <v>₹200-₹500</v>
      </c>
      <c r="T232" t="s">
        <v>12832</v>
      </c>
      <c r="U232" t="s">
        <v>12833</v>
      </c>
      <c r="V2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32" s="4" t="str">
        <f>IF(Table2[[#This Row],[Rating]] &lt; 1, "0 - 1.0", IF(AND(Table2[[#This Row],[Rating]] &lt; 2,Table2[[#This Row],[Rating]] &gt; 1), "1.0 - 2.0", IF(AND(Table2[[#This Row],[Rating]] &lt; 3,Table2[[#This Row],[Rating]] &gt; 2), "2.0 - 3.0", IF(AND(Table2[[#This Row],[Rating]] &lt; 4, Table2[[#This Row],[Rating]]&gt; 3), "3.0 - 4.0", "4.0 - 5.0"))))</f>
        <v>4.0 - 5.0</v>
      </c>
      <c r="X2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32" s="4" t="str">
        <f>IF(Table2[[#This Row],[Review_count]] &lt; 1000, "Low reviews", "High reviews")</f>
        <v>Low reviews</v>
      </c>
      <c r="Z232" s="4">
        <f>(Table2[[#This Row],[Rating]] * Table2[[#This Row],[Review_count]])</f>
        <v>372</v>
      </c>
    </row>
    <row r="233" spans="1:26" x14ac:dyDescent="0.2">
      <c r="A233" t="s">
        <v>7752</v>
      </c>
      <c r="B233" t="s">
        <v>7753</v>
      </c>
      <c r="C233" t="s">
        <v>6006</v>
      </c>
      <c r="D233" s="5">
        <v>269</v>
      </c>
      <c r="E233" s="5">
        <v>1099</v>
      </c>
      <c r="F233" s="1">
        <v>0.76</v>
      </c>
      <c r="G233">
        <v>4.0999999999999996</v>
      </c>
      <c r="H233" s="2">
        <v>1092</v>
      </c>
      <c r="I233" t="s">
        <v>7754</v>
      </c>
      <c r="J233" t="s">
        <v>7755</v>
      </c>
      <c r="K233" t="s">
        <v>7756</v>
      </c>
      <c r="L233" t="s">
        <v>7757</v>
      </c>
      <c r="M233" t="s">
        <v>7758</v>
      </c>
      <c r="N233" t="s">
        <v>7759</v>
      </c>
      <c r="O233" t="s">
        <v>7760</v>
      </c>
      <c r="P233" t="s">
        <v>7761</v>
      </c>
      <c r="Q233" t="str">
        <f>IF(Table2[[#This Row],[Discount_percentage]] &lt; 50%, "Low discount", "High discount")</f>
        <v>High discount</v>
      </c>
      <c r="R233" s="5">
        <f>Table2[[#This Row],[Actual_price]]*Table2[[#This Row],[Review_count]]</f>
        <v>1200108</v>
      </c>
      <c r="S233" s="5" t="str">
        <f>IF(Table2[[#This Row],[Discounted_price]] &lt; 200, "&lt; ₹200", IF(AND(Table2[[#This Row],[Discounted_price]] &gt; 200, Table2[[#This Row],[Discounted_price]] &lt; 500), "₹200-₹500", "&gt; ₹500"))</f>
        <v>₹200-₹500</v>
      </c>
      <c r="T233" t="s">
        <v>12832</v>
      </c>
      <c r="U233" t="s">
        <v>12833</v>
      </c>
      <c r="V2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33" s="4" t="str">
        <f>IF(Table2[[#This Row],[Rating]] &lt; 1, "0 - 1.0", IF(AND(Table2[[#This Row],[Rating]] &lt; 2,Table2[[#This Row],[Rating]] &gt; 1), "1.0 - 2.0", IF(AND(Table2[[#This Row],[Rating]] &lt; 3,Table2[[#This Row],[Rating]] &gt; 2), "2.0 - 3.0", IF(AND(Table2[[#This Row],[Rating]] &lt; 4, Table2[[#This Row],[Rating]]&gt; 3), "3.0 - 4.0", "4.0 - 5.0"))))</f>
        <v>4.0 - 5.0</v>
      </c>
      <c r="X2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33" s="4" t="str">
        <f>IF(Table2[[#This Row],[Review_count]] &lt; 1000, "Low reviews", "High reviews")</f>
        <v>High reviews</v>
      </c>
      <c r="Z233" s="4">
        <f>(Table2[[#This Row],[Rating]] * Table2[[#This Row],[Review_count]])</f>
        <v>4477.2</v>
      </c>
    </row>
    <row r="234" spans="1:26" x14ac:dyDescent="0.2">
      <c r="A234" t="s">
        <v>789</v>
      </c>
      <c r="B234" t="s">
        <v>790</v>
      </c>
      <c r="C234" t="s">
        <v>73</v>
      </c>
      <c r="D234" s="5">
        <v>269</v>
      </c>
      <c r="E234" s="5">
        <v>800</v>
      </c>
      <c r="F234" s="1">
        <v>0.66</v>
      </c>
      <c r="G234">
        <v>3.6</v>
      </c>
      <c r="H234" s="2">
        <v>10134</v>
      </c>
      <c r="I234" t="s">
        <v>791</v>
      </c>
      <c r="J234" t="s">
        <v>792</v>
      </c>
      <c r="K234" t="s">
        <v>793</v>
      </c>
      <c r="L234" t="s">
        <v>794</v>
      </c>
      <c r="M234" t="s">
        <v>795</v>
      </c>
      <c r="N234" t="s">
        <v>796</v>
      </c>
      <c r="O234" t="s">
        <v>797</v>
      </c>
      <c r="P234" t="s">
        <v>798</v>
      </c>
      <c r="Q234" t="str">
        <f>IF(Table2[[#This Row],[Discount_percentage]] &lt; 50%, "Low discount", "High discount")</f>
        <v>High discount</v>
      </c>
      <c r="R234" s="5">
        <f>Table2[[#This Row],[Actual_price]]*Table2[[#This Row],[Review_count]]</f>
        <v>8107200</v>
      </c>
      <c r="S234" s="5" t="str">
        <f>IF(Table2[[#This Row],[Discounted_price]] &lt; 200, "&lt; ₹200", IF(AND(Table2[[#This Row],[Discounted_price]] &gt; 200, Table2[[#This Row],[Discounted_price]] &lt; 500), "₹200-₹500", "&gt; ₹500"))</f>
        <v>₹200-₹500</v>
      </c>
      <c r="T234" t="s">
        <v>12832</v>
      </c>
      <c r="U234" t="s">
        <v>12849</v>
      </c>
      <c r="V2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34" s="4" t="str">
        <f>IF(Table2[[#This Row],[Rating]] &lt; 1, "0 - 1.0", IF(AND(Table2[[#This Row],[Rating]] &lt; 2,Table2[[#This Row],[Rating]] &gt; 1), "1.0 - 2.0", IF(AND(Table2[[#This Row],[Rating]] &lt; 3,Table2[[#This Row],[Rating]] &gt; 2), "2.0 - 3.0", IF(AND(Table2[[#This Row],[Rating]] &lt; 4, Table2[[#This Row],[Rating]]&gt; 3), "3.0 - 4.0", "4.0 - 5.0"))))</f>
        <v>3.0 - 4.0</v>
      </c>
      <c r="X2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34" s="4" t="str">
        <f>IF(Table2[[#This Row],[Review_count]] &lt; 1000, "Low reviews", "High reviews")</f>
        <v>High reviews</v>
      </c>
      <c r="Z234" s="4">
        <f>(Table2[[#This Row],[Rating]] * Table2[[#This Row],[Review_count]])</f>
        <v>36482.400000000001</v>
      </c>
    </row>
    <row r="235" spans="1:26" x14ac:dyDescent="0.2">
      <c r="A235" t="s">
        <v>5615</v>
      </c>
      <c r="B235" t="s">
        <v>5616</v>
      </c>
      <c r="C235" t="s">
        <v>4914</v>
      </c>
      <c r="D235" s="5">
        <v>269</v>
      </c>
      <c r="E235" s="5">
        <v>315</v>
      </c>
      <c r="F235" s="1">
        <v>0.15</v>
      </c>
      <c r="G235">
        <v>4.5</v>
      </c>
      <c r="H235" s="2">
        <v>17810</v>
      </c>
      <c r="I235" t="s">
        <v>5617</v>
      </c>
      <c r="J235" t="s">
        <v>5618</v>
      </c>
      <c r="K235" t="s">
        <v>5619</v>
      </c>
      <c r="L235" t="s">
        <v>5620</v>
      </c>
      <c r="M235" t="s">
        <v>5621</v>
      </c>
      <c r="N235" t="s">
        <v>5622</v>
      </c>
      <c r="O235" t="s">
        <v>5623</v>
      </c>
      <c r="P235" t="s">
        <v>5624</v>
      </c>
      <c r="Q235" t="str">
        <f>IF(Table2[[#This Row],[Discount_percentage]] &lt; 50%, "Low discount", "High discount")</f>
        <v>Low discount</v>
      </c>
      <c r="R235" s="5">
        <f>Table2[[#This Row],[Actual_price]]*Table2[[#This Row],[Review_count]]</f>
        <v>5610150</v>
      </c>
      <c r="S235" s="5" t="str">
        <f>IF(Table2[[#This Row],[Discounted_price]] &lt; 200, "&lt; ₹200", IF(AND(Table2[[#This Row],[Discounted_price]] &gt; 200, Table2[[#This Row],[Discounted_price]] &lt; 500), "₹200-₹500", "&gt; ₹500"))</f>
        <v>₹200-₹500</v>
      </c>
      <c r="T235" t="s">
        <v>12838</v>
      </c>
      <c r="U235" t="s">
        <v>12845</v>
      </c>
      <c r="V2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35" s="4" t="str">
        <f>IF(Table2[[#This Row],[Rating]] &lt; 1, "0 - 1.0", IF(AND(Table2[[#This Row],[Rating]] &lt; 2,Table2[[#This Row],[Rating]] &gt; 1), "1.0 - 2.0", IF(AND(Table2[[#This Row],[Rating]] &lt; 3,Table2[[#This Row],[Rating]] &gt; 2), "2.0 - 3.0", IF(AND(Table2[[#This Row],[Rating]] &lt; 4, Table2[[#This Row],[Rating]]&gt; 3), "3.0 - 4.0", "4.0 - 5.0"))))</f>
        <v>4.0 - 5.0</v>
      </c>
      <c r="X2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35" s="4" t="str">
        <f>IF(Table2[[#This Row],[Review_count]] &lt; 1000, "Low reviews", "High reviews")</f>
        <v>High reviews</v>
      </c>
      <c r="Z235" s="4">
        <f>(Table2[[#This Row],[Rating]] * Table2[[#This Row],[Review_count]])</f>
        <v>80145</v>
      </c>
    </row>
    <row r="236" spans="1:26" x14ac:dyDescent="0.2">
      <c r="A236" t="s">
        <v>3900</v>
      </c>
      <c r="B236" t="s">
        <v>3901</v>
      </c>
      <c r="C236" t="s">
        <v>3442</v>
      </c>
      <c r="D236" s="5">
        <v>269</v>
      </c>
      <c r="E236" s="5">
        <v>1499</v>
      </c>
      <c r="F236" s="1">
        <v>0.82</v>
      </c>
      <c r="G236">
        <v>4.5</v>
      </c>
      <c r="H236" s="2">
        <v>28978</v>
      </c>
      <c r="I236" t="s">
        <v>3902</v>
      </c>
      <c r="J236" t="s">
        <v>3903</v>
      </c>
      <c r="K236" t="s">
        <v>3904</v>
      </c>
      <c r="L236" t="s">
        <v>3905</v>
      </c>
      <c r="M236" t="s">
        <v>3906</v>
      </c>
      <c r="N236" t="s">
        <v>3907</v>
      </c>
      <c r="O236" t="s">
        <v>3908</v>
      </c>
      <c r="P236" t="s">
        <v>3909</v>
      </c>
      <c r="Q236" t="str">
        <f>IF(Table2[[#This Row],[Discount_percentage]] &lt; 50%, "Low discount", "High discount")</f>
        <v>High discount</v>
      </c>
      <c r="R236" s="5">
        <f>Table2[[#This Row],[Actual_price]]*Table2[[#This Row],[Review_count]]</f>
        <v>43438022</v>
      </c>
      <c r="S236" s="5" t="str">
        <f>IF(Table2[[#This Row],[Discounted_price]] &lt; 200, "&lt; ₹200", IF(AND(Table2[[#This Row],[Discounted_price]] &gt; 200, Table2[[#This Row],[Discounted_price]] &lt; 500), "₹200-₹500", "&gt; ₹500"))</f>
        <v>₹200-₹500</v>
      </c>
      <c r="T236" t="s">
        <v>12838</v>
      </c>
      <c r="U236" t="s">
        <v>12839</v>
      </c>
      <c r="V2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36" s="4" t="str">
        <f>IF(Table2[[#This Row],[Rating]] &lt; 1, "0 - 1.0", IF(AND(Table2[[#This Row],[Rating]] &lt; 2,Table2[[#This Row],[Rating]] &gt; 1), "1.0 - 2.0", IF(AND(Table2[[#This Row],[Rating]] &lt; 3,Table2[[#This Row],[Rating]] &gt; 2), "2.0 - 3.0", IF(AND(Table2[[#This Row],[Rating]] &lt; 4, Table2[[#This Row],[Rating]]&gt; 3), "3.0 - 4.0", "4.0 - 5.0"))))</f>
        <v>4.0 - 5.0</v>
      </c>
      <c r="X2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36" s="4" t="str">
        <f>IF(Table2[[#This Row],[Review_count]] &lt; 1000, "Low reviews", "High reviews")</f>
        <v>High reviews</v>
      </c>
      <c r="Z236" s="4">
        <f>(Table2[[#This Row],[Rating]] * Table2[[#This Row],[Review_count]])</f>
        <v>130401</v>
      </c>
    </row>
    <row r="237" spans="1:26" x14ac:dyDescent="0.2">
      <c r="A237" t="s">
        <v>2306</v>
      </c>
      <c r="B237" t="s">
        <v>2307</v>
      </c>
      <c r="C237" t="s">
        <v>104</v>
      </c>
      <c r="D237" s="5">
        <v>269</v>
      </c>
      <c r="E237" s="5">
        <v>650</v>
      </c>
      <c r="F237" s="1">
        <v>0.59</v>
      </c>
      <c r="G237">
        <v>4.4000000000000004</v>
      </c>
      <c r="H237" s="2">
        <v>35877</v>
      </c>
      <c r="I237" t="s">
        <v>2308</v>
      </c>
      <c r="J237" t="s">
        <v>2309</v>
      </c>
      <c r="K237" t="s">
        <v>2310</v>
      </c>
      <c r="L237" t="s">
        <v>2311</v>
      </c>
      <c r="M237" t="s">
        <v>2312</v>
      </c>
      <c r="N237" t="s">
        <v>2313</v>
      </c>
      <c r="O237" t="s">
        <v>2314</v>
      </c>
      <c r="P237" t="s">
        <v>2315</v>
      </c>
      <c r="Q237" t="str">
        <f>IF(Table2[[#This Row],[Discount_percentage]] &lt; 50%, "Low discount", "High discount")</f>
        <v>High discount</v>
      </c>
      <c r="R237" s="5">
        <f>Table2[[#This Row],[Actual_price]]*Table2[[#This Row],[Review_count]]</f>
        <v>23320050</v>
      </c>
      <c r="S237" s="5" t="str">
        <f>IF(Table2[[#This Row],[Discounted_price]] &lt; 200, "&lt; ₹200", IF(AND(Table2[[#This Row],[Discounted_price]] &gt; 200, Table2[[#This Row],[Discounted_price]] &lt; 500), "₹200-₹500", "&gt; ₹500"))</f>
        <v>₹200-₹500</v>
      </c>
      <c r="T237" t="s">
        <v>12838</v>
      </c>
      <c r="U237" t="s">
        <v>12842</v>
      </c>
      <c r="V2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37" s="4" t="str">
        <f>IF(Table2[[#This Row],[Rating]] &lt; 1, "0 - 1.0", IF(AND(Table2[[#This Row],[Rating]] &lt; 2,Table2[[#This Row],[Rating]] &gt; 1), "1.0 - 2.0", IF(AND(Table2[[#This Row],[Rating]] &lt; 3,Table2[[#This Row],[Rating]] &gt; 2), "2.0 - 3.0", IF(AND(Table2[[#This Row],[Rating]] &lt; 4, Table2[[#This Row],[Rating]]&gt; 3), "3.0 - 4.0", "4.0 - 5.0"))))</f>
        <v>4.0 - 5.0</v>
      </c>
      <c r="X2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37" s="4" t="str">
        <f>IF(Table2[[#This Row],[Review_count]] &lt; 1000, "Low reviews", "High reviews")</f>
        <v>High reviews</v>
      </c>
      <c r="Z237" s="4">
        <f>(Table2[[#This Row],[Rating]] * Table2[[#This Row],[Review_count]])</f>
        <v>157858.80000000002</v>
      </c>
    </row>
    <row r="238" spans="1:26" x14ac:dyDescent="0.2">
      <c r="A238" t="s">
        <v>4850</v>
      </c>
      <c r="B238" t="s">
        <v>4851</v>
      </c>
      <c r="C238" t="s">
        <v>4738</v>
      </c>
      <c r="D238" s="5">
        <v>269</v>
      </c>
      <c r="E238" s="5">
        <v>649</v>
      </c>
      <c r="F238" s="1">
        <v>0.59</v>
      </c>
      <c r="G238">
        <v>4.3</v>
      </c>
      <c r="H238" s="2">
        <v>54315</v>
      </c>
      <c r="I238" t="s">
        <v>4852</v>
      </c>
      <c r="J238" t="s">
        <v>4853</v>
      </c>
      <c r="K238" t="s">
        <v>4854</v>
      </c>
      <c r="L238" t="s">
        <v>4855</v>
      </c>
      <c r="M238" t="s">
        <v>4856</v>
      </c>
      <c r="N238" t="s">
        <v>4857</v>
      </c>
      <c r="O238" t="s">
        <v>4858</v>
      </c>
      <c r="P238" t="s">
        <v>4859</v>
      </c>
      <c r="Q238" t="str">
        <f>IF(Table2[[#This Row],[Discount_percentage]] &lt; 50%, "Low discount", "High discount")</f>
        <v>High discount</v>
      </c>
      <c r="R238" s="5">
        <f>Table2[[#This Row],[Actual_price]]*Table2[[#This Row],[Review_count]]</f>
        <v>35250435</v>
      </c>
      <c r="S238" s="5" t="str">
        <f>IF(Table2[[#This Row],[Discounted_price]] &lt; 200, "&lt; ₹200", IF(AND(Table2[[#This Row],[Discounted_price]] &gt; 200, Table2[[#This Row],[Discounted_price]] &lt; 500), "₹200-₹500", "&gt; ₹500"))</f>
        <v>₹200-₹500</v>
      </c>
      <c r="T238" t="s">
        <v>12832</v>
      </c>
      <c r="U238" t="s">
        <v>12833</v>
      </c>
      <c r="V2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38" s="4" t="str">
        <f>IF(Table2[[#This Row],[Rating]] &lt; 1, "0 - 1.0", IF(AND(Table2[[#This Row],[Rating]] &lt; 2,Table2[[#This Row],[Rating]] &gt; 1), "1.0 - 2.0", IF(AND(Table2[[#This Row],[Rating]] &lt; 3,Table2[[#This Row],[Rating]] &gt; 2), "2.0 - 3.0", IF(AND(Table2[[#This Row],[Rating]] &lt; 4, Table2[[#This Row],[Rating]]&gt; 3), "3.0 - 4.0", "4.0 - 5.0"))))</f>
        <v>4.0 - 5.0</v>
      </c>
      <c r="X2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38" s="4" t="str">
        <f>IF(Table2[[#This Row],[Review_count]] &lt; 1000, "Low reviews", "High reviews")</f>
        <v>High reviews</v>
      </c>
      <c r="Z238" s="4">
        <f>(Table2[[#This Row],[Rating]] * Table2[[#This Row],[Review_count]])</f>
        <v>233554.5</v>
      </c>
    </row>
    <row r="239" spans="1:26" x14ac:dyDescent="0.2">
      <c r="A239" t="s">
        <v>7453</v>
      </c>
      <c r="B239" t="s">
        <v>7454</v>
      </c>
      <c r="C239" t="s">
        <v>6877</v>
      </c>
      <c r="D239" s="5">
        <v>272</v>
      </c>
      <c r="E239" s="5">
        <v>320</v>
      </c>
      <c r="F239" s="1">
        <v>0.15</v>
      </c>
      <c r="G239">
        <v>4</v>
      </c>
      <c r="H239" s="2">
        <v>3686</v>
      </c>
      <c r="I239" t="s">
        <v>7455</v>
      </c>
      <c r="J239" t="s">
        <v>7456</v>
      </c>
      <c r="K239" t="s">
        <v>7457</v>
      </c>
      <c r="L239" t="s">
        <v>7458</v>
      </c>
      <c r="M239" t="s">
        <v>7459</v>
      </c>
      <c r="N239" t="s">
        <v>7460</v>
      </c>
      <c r="O239" t="s">
        <v>7461</v>
      </c>
      <c r="P239" t="s">
        <v>7462</v>
      </c>
      <c r="Q239" t="str">
        <f>IF(Table2[[#This Row],[Discount_percentage]] &lt; 50%, "Low discount", "High discount")</f>
        <v>Low discount</v>
      </c>
      <c r="R239" s="5">
        <f>Table2[[#This Row],[Actual_price]]*Table2[[#This Row],[Review_count]]</f>
        <v>1179520</v>
      </c>
      <c r="S239" s="5" t="str">
        <f>IF(Table2[[#This Row],[Discounted_price]] &lt; 200, "&lt; ₹200", IF(AND(Table2[[#This Row],[Discounted_price]] &gt; 200, Table2[[#This Row],[Discounted_price]] &lt; 500), "₹200-₹500", "&gt; ₹500"))</f>
        <v>₹200-₹500</v>
      </c>
      <c r="T239" t="s">
        <v>12834</v>
      </c>
      <c r="U239" t="s">
        <v>12835</v>
      </c>
      <c r="V2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239" s="4" t="str">
        <f>IF(Table2[[#This Row],[Rating]] &lt; 1, "0 - 1.0", IF(AND(Table2[[#This Row],[Rating]] &lt; 2,Table2[[#This Row],[Rating]] &gt; 1), "1.0 - 2.0", IF(AND(Table2[[#This Row],[Rating]] &lt; 3,Table2[[#This Row],[Rating]] &gt; 2), "2.0 - 3.0", IF(AND(Table2[[#This Row],[Rating]] &lt; 4, Table2[[#This Row],[Rating]]&gt; 3), "3.0 - 4.0", "4.0 - 5.0"))))</f>
        <v>4.0 - 5.0</v>
      </c>
      <c r="X2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39" s="4" t="str">
        <f>IF(Table2[[#This Row],[Review_count]] &lt; 1000, "Low reviews", "High reviews")</f>
        <v>High reviews</v>
      </c>
      <c r="Z239" s="4">
        <f>(Table2[[#This Row],[Rating]] * Table2[[#This Row],[Review_count]])</f>
        <v>14744</v>
      </c>
    </row>
    <row r="240" spans="1:26" x14ac:dyDescent="0.2">
      <c r="A240" t="s">
        <v>972</v>
      </c>
      <c r="B240" t="s">
        <v>973</v>
      </c>
      <c r="C240" t="s">
        <v>2</v>
      </c>
      <c r="D240" s="5">
        <v>273.10000000000002</v>
      </c>
      <c r="E240" s="5">
        <v>999</v>
      </c>
      <c r="F240" s="1">
        <v>0.73</v>
      </c>
      <c r="G240">
        <v>4.3</v>
      </c>
      <c r="H240" s="2">
        <v>20850</v>
      </c>
      <c r="I240" t="s">
        <v>974</v>
      </c>
      <c r="J240" t="s">
        <v>267</v>
      </c>
      <c r="K240" t="s">
        <v>268</v>
      </c>
      <c r="L240" t="s">
        <v>269</v>
      </c>
      <c r="M240" t="s">
        <v>270</v>
      </c>
      <c r="N240" t="s">
        <v>271</v>
      </c>
      <c r="O240" t="s">
        <v>975</v>
      </c>
      <c r="P240" t="s">
        <v>976</v>
      </c>
      <c r="Q240" t="str">
        <f>IF(Table2[[#This Row],[Discount_percentage]] &lt; 50%, "Low discount", "High discount")</f>
        <v>High discount</v>
      </c>
      <c r="R240" s="5">
        <f>Table2[[#This Row],[Actual_price]]*Table2[[#This Row],[Review_count]]</f>
        <v>20829150</v>
      </c>
      <c r="S240" s="5" t="str">
        <f>IF(Table2[[#This Row],[Discounted_price]] &lt; 200, "&lt; ₹200", IF(AND(Table2[[#This Row],[Discounted_price]] &gt; 200, Table2[[#This Row],[Discounted_price]] &lt; 500), "₹200-₹500", "&gt; ₹500"))</f>
        <v>₹200-₹500</v>
      </c>
      <c r="T240" t="s">
        <v>12832</v>
      </c>
      <c r="U240" t="s">
        <v>12833</v>
      </c>
      <c r="V2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40" s="4" t="str">
        <f>IF(Table2[[#This Row],[Rating]] &lt; 1, "0 - 1.0", IF(AND(Table2[[#This Row],[Rating]] &lt; 2,Table2[[#This Row],[Rating]] &gt; 1), "1.0 - 2.0", IF(AND(Table2[[#This Row],[Rating]] &lt; 3,Table2[[#This Row],[Rating]] &gt; 2), "2.0 - 3.0", IF(AND(Table2[[#This Row],[Rating]] &lt; 4, Table2[[#This Row],[Rating]]&gt; 3), "3.0 - 4.0", "4.0 - 5.0"))))</f>
        <v>4.0 - 5.0</v>
      </c>
      <c r="X2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40" s="4" t="str">
        <f>IF(Table2[[#This Row],[Review_count]] &lt; 1000, "Low reviews", "High reviews")</f>
        <v>High reviews</v>
      </c>
      <c r="Z240" s="4">
        <f>(Table2[[#This Row],[Rating]] * Table2[[#This Row],[Review_count]])</f>
        <v>89655</v>
      </c>
    </row>
    <row r="241" spans="1:26" x14ac:dyDescent="0.2">
      <c r="A241" t="s">
        <v>10108</v>
      </c>
      <c r="B241" t="s">
        <v>10109</v>
      </c>
      <c r="C241" t="s">
        <v>8429</v>
      </c>
      <c r="D241" s="5">
        <v>279</v>
      </c>
      <c r="E241" s="5">
        <v>499</v>
      </c>
      <c r="F241" s="1">
        <v>0.44</v>
      </c>
      <c r="G241">
        <v>4.8</v>
      </c>
      <c r="H241" s="2">
        <v>28</v>
      </c>
      <c r="I241" t="s">
        <v>10110</v>
      </c>
      <c r="J241" t="s">
        <v>10111</v>
      </c>
      <c r="K241" t="s">
        <v>10112</v>
      </c>
      <c r="L241" t="s">
        <v>10113</v>
      </c>
      <c r="M241" t="s">
        <v>10114</v>
      </c>
      <c r="N241" t="s">
        <v>10115</v>
      </c>
      <c r="O241" t="s">
        <v>10116</v>
      </c>
      <c r="P241" t="s">
        <v>10117</v>
      </c>
      <c r="Q241" t="str">
        <f>IF(Table2[[#This Row],[Discount_percentage]] &lt; 50%, "Low discount", "High discount")</f>
        <v>Low discount</v>
      </c>
      <c r="R241" s="5">
        <f>Table2[[#This Row],[Actual_price]]*Table2[[#This Row],[Review_count]]</f>
        <v>13972</v>
      </c>
      <c r="S241" s="5" t="str">
        <f>IF(Table2[[#This Row],[Discounted_price]] &lt; 200, "&lt; ₹200", IF(AND(Table2[[#This Row],[Discounted_price]] &gt; 200, Table2[[#This Row],[Discounted_price]] &lt; 500), "₹200-₹500", "&gt; ₹500"))</f>
        <v>₹200-₹500</v>
      </c>
      <c r="T241" t="s">
        <v>12836</v>
      </c>
      <c r="U241" t="s">
        <v>12837</v>
      </c>
      <c r="V2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41" s="4" t="str">
        <f>IF(Table2[[#This Row],[Rating]] &lt; 1, "0 - 1.0", IF(AND(Table2[[#This Row],[Rating]] &lt; 2,Table2[[#This Row],[Rating]] &gt; 1), "1.0 - 2.0", IF(AND(Table2[[#This Row],[Rating]] &lt; 3,Table2[[#This Row],[Rating]] &gt; 2), "2.0 - 3.0", IF(AND(Table2[[#This Row],[Rating]] &lt; 4, Table2[[#This Row],[Rating]]&gt; 3), "3.0 - 4.0", "4.0 - 5.0"))))</f>
        <v>4.0 - 5.0</v>
      </c>
      <c r="X2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41" s="4" t="str">
        <f>IF(Table2[[#This Row],[Review_count]] &lt; 1000, "Low reviews", "High reviews")</f>
        <v>Low reviews</v>
      </c>
      <c r="Z241" s="4">
        <f>(Table2[[#This Row],[Rating]] * Table2[[#This Row],[Review_count]])</f>
        <v>134.4</v>
      </c>
    </row>
    <row r="242" spans="1:26" x14ac:dyDescent="0.2">
      <c r="A242" t="s">
        <v>12041</v>
      </c>
      <c r="B242" t="s">
        <v>12042</v>
      </c>
      <c r="C242" t="s">
        <v>8315</v>
      </c>
      <c r="D242" s="5">
        <v>279</v>
      </c>
      <c r="E242" s="5">
        <v>599</v>
      </c>
      <c r="F242" s="1">
        <v>0.53</v>
      </c>
      <c r="G242">
        <v>3.5</v>
      </c>
      <c r="H242" s="2">
        <v>1367</v>
      </c>
      <c r="I242" t="s">
        <v>12043</v>
      </c>
      <c r="J242" t="s">
        <v>12044</v>
      </c>
      <c r="K242" t="s">
        <v>12045</v>
      </c>
      <c r="L242" t="s">
        <v>12046</v>
      </c>
      <c r="M242" t="s">
        <v>12047</v>
      </c>
      <c r="N242" t="s">
        <v>12048</v>
      </c>
      <c r="O242" t="s">
        <v>12049</v>
      </c>
      <c r="P242" t="s">
        <v>12050</v>
      </c>
      <c r="Q242" t="str">
        <f>IF(Table2[[#This Row],[Discount_percentage]] &lt; 50%, "Low discount", "High discount")</f>
        <v>High discount</v>
      </c>
      <c r="R242" s="5">
        <f>Table2[[#This Row],[Actual_price]]*Table2[[#This Row],[Review_count]]</f>
        <v>818833</v>
      </c>
      <c r="S242" s="5" t="str">
        <f>IF(Table2[[#This Row],[Discounted_price]] &lt; 200, "&lt; ₹200", IF(AND(Table2[[#This Row],[Discounted_price]] &gt; 200, Table2[[#This Row],[Discounted_price]] &lt; 500), "₹200-₹500", "&gt; ₹500"))</f>
        <v>₹200-₹500</v>
      </c>
      <c r="T242" t="s">
        <v>12836</v>
      </c>
      <c r="U242" t="s">
        <v>12837</v>
      </c>
      <c r="V2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42" s="4" t="str">
        <f>IF(Table2[[#This Row],[Rating]] &lt; 1, "0 - 1.0", IF(AND(Table2[[#This Row],[Rating]] &lt; 2,Table2[[#This Row],[Rating]] &gt; 1), "1.0 - 2.0", IF(AND(Table2[[#This Row],[Rating]] &lt; 3,Table2[[#This Row],[Rating]] &gt; 2), "2.0 - 3.0", IF(AND(Table2[[#This Row],[Rating]] &lt; 4, Table2[[#This Row],[Rating]]&gt; 3), "3.0 - 4.0", "4.0 - 5.0"))))</f>
        <v>3.0 - 4.0</v>
      </c>
      <c r="X2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42" s="4" t="str">
        <f>IF(Table2[[#This Row],[Review_count]] &lt; 1000, "Low reviews", "High reviews")</f>
        <v>High reviews</v>
      </c>
      <c r="Z242" s="4">
        <f>(Table2[[#This Row],[Rating]] * Table2[[#This Row],[Review_count]])</f>
        <v>4784.5</v>
      </c>
    </row>
    <row r="243" spans="1:26" x14ac:dyDescent="0.2">
      <c r="A243" t="s">
        <v>11860</v>
      </c>
      <c r="B243" t="s">
        <v>11861</v>
      </c>
      <c r="C243" t="s">
        <v>11862</v>
      </c>
      <c r="D243" s="5">
        <v>279</v>
      </c>
      <c r="E243" s="5">
        <v>699</v>
      </c>
      <c r="F243" s="1">
        <v>0.6</v>
      </c>
      <c r="G243">
        <v>4.3</v>
      </c>
      <c r="H243" s="2">
        <v>2326</v>
      </c>
      <c r="I243" t="s">
        <v>11863</v>
      </c>
      <c r="J243" t="s">
        <v>11864</v>
      </c>
      <c r="K243" t="s">
        <v>11865</v>
      </c>
      <c r="L243" t="s">
        <v>11866</v>
      </c>
      <c r="M243" t="s">
        <v>11867</v>
      </c>
      <c r="N243" t="s">
        <v>11868</v>
      </c>
      <c r="O243" t="s">
        <v>11869</v>
      </c>
      <c r="P243" t="s">
        <v>11870</v>
      </c>
      <c r="Q243" t="str">
        <f>IF(Table2[[#This Row],[Discount_percentage]] &lt; 50%, "Low discount", "High discount")</f>
        <v>High discount</v>
      </c>
      <c r="R243" s="5">
        <f>Table2[[#This Row],[Actual_price]]*Table2[[#This Row],[Review_count]]</f>
        <v>1625874</v>
      </c>
      <c r="S243" s="5" t="str">
        <f>IF(Table2[[#This Row],[Discounted_price]] &lt; 200, "&lt; ₹200", IF(AND(Table2[[#This Row],[Discounted_price]] &gt; 200, Table2[[#This Row],[Discounted_price]] &lt; 500), "₹200-₹500", "&gt; ₹500"))</f>
        <v>₹200-₹500</v>
      </c>
      <c r="T243" t="s">
        <v>12836</v>
      </c>
      <c r="U243" t="s">
        <v>12837</v>
      </c>
      <c r="V2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43" s="4" t="str">
        <f>IF(Table2[[#This Row],[Rating]] &lt; 1, "0 - 1.0", IF(AND(Table2[[#This Row],[Rating]] &lt; 2,Table2[[#This Row],[Rating]] &gt; 1), "1.0 - 2.0", IF(AND(Table2[[#This Row],[Rating]] &lt; 3,Table2[[#This Row],[Rating]] &gt; 2), "2.0 - 3.0", IF(AND(Table2[[#This Row],[Rating]] &lt; 4, Table2[[#This Row],[Rating]]&gt; 3), "3.0 - 4.0", "4.0 - 5.0"))))</f>
        <v>4.0 - 5.0</v>
      </c>
      <c r="X2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43" s="4" t="str">
        <f>IF(Table2[[#This Row],[Review_count]] &lt; 1000, "Low reviews", "High reviews")</f>
        <v>High reviews</v>
      </c>
      <c r="Z243" s="4">
        <f>(Table2[[#This Row],[Rating]] * Table2[[#This Row],[Review_count]])</f>
        <v>10001.799999999999</v>
      </c>
    </row>
    <row r="244" spans="1:26" x14ac:dyDescent="0.2">
      <c r="A244" t="s">
        <v>3889</v>
      </c>
      <c r="B244" t="s">
        <v>3890</v>
      </c>
      <c r="C244" t="s">
        <v>3891</v>
      </c>
      <c r="D244" s="5">
        <v>279</v>
      </c>
      <c r="E244" s="5">
        <v>1499</v>
      </c>
      <c r="F244" s="1">
        <v>0.81</v>
      </c>
      <c r="G244">
        <v>4.2</v>
      </c>
      <c r="H244" s="2">
        <v>2646</v>
      </c>
      <c r="I244" t="s">
        <v>3892</v>
      </c>
      <c r="J244" t="s">
        <v>3893</v>
      </c>
      <c r="K244" t="s">
        <v>3894</v>
      </c>
      <c r="L244" t="s">
        <v>3895</v>
      </c>
      <c r="M244" t="s">
        <v>3896</v>
      </c>
      <c r="N244" t="s">
        <v>3897</v>
      </c>
      <c r="O244" t="s">
        <v>3898</v>
      </c>
      <c r="P244" t="s">
        <v>3899</v>
      </c>
      <c r="Q244" t="str">
        <f>IF(Table2[[#This Row],[Discount_percentage]] &lt; 50%, "Low discount", "High discount")</f>
        <v>High discount</v>
      </c>
      <c r="R244" s="5">
        <f>Table2[[#This Row],[Actual_price]]*Table2[[#This Row],[Review_count]]</f>
        <v>3966354</v>
      </c>
      <c r="S244" s="5" t="str">
        <f>IF(Table2[[#This Row],[Discounted_price]] &lt; 200, "&lt; ₹200", IF(AND(Table2[[#This Row],[Discounted_price]] &gt; 200, Table2[[#This Row],[Discounted_price]] &lt; 500), "₹200-₹500", "&gt; ₹500"))</f>
        <v>₹200-₹500</v>
      </c>
      <c r="T244" t="s">
        <v>12838</v>
      </c>
      <c r="U244" t="s">
        <v>12839</v>
      </c>
      <c r="V2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44" s="4" t="str">
        <f>IF(Table2[[#This Row],[Rating]] &lt; 1, "0 - 1.0", IF(AND(Table2[[#This Row],[Rating]] &lt; 2,Table2[[#This Row],[Rating]] &gt; 1), "1.0 - 2.0", IF(AND(Table2[[#This Row],[Rating]] &lt; 3,Table2[[#This Row],[Rating]] &gt; 2), "2.0 - 3.0", IF(AND(Table2[[#This Row],[Rating]] &lt; 4, Table2[[#This Row],[Rating]]&gt; 3), "3.0 - 4.0", "4.0 - 5.0"))))</f>
        <v>4.0 - 5.0</v>
      </c>
      <c r="X2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44" s="4" t="str">
        <f>IF(Table2[[#This Row],[Review_count]] &lt; 1000, "Low reviews", "High reviews")</f>
        <v>High reviews</v>
      </c>
      <c r="Z244" s="4">
        <f>(Table2[[#This Row],[Rating]] * Table2[[#This Row],[Review_count]])</f>
        <v>11113.2</v>
      </c>
    </row>
    <row r="245" spans="1:26" x14ac:dyDescent="0.2">
      <c r="A245" t="s">
        <v>7964</v>
      </c>
      <c r="B245" t="s">
        <v>7965</v>
      </c>
      <c r="C245" t="s">
        <v>3442</v>
      </c>
      <c r="D245" s="5">
        <v>279</v>
      </c>
      <c r="E245" s="5">
        <v>1299</v>
      </c>
      <c r="F245" s="1">
        <v>0.79</v>
      </c>
      <c r="G245">
        <v>4</v>
      </c>
      <c r="H245" s="2">
        <v>5072</v>
      </c>
      <c r="I245" t="s">
        <v>7966</v>
      </c>
      <c r="J245" t="s">
        <v>7967</v>
      </c>
      <c r="K245" t="s">
        <v>7968</v>
      </c>
      <c r="L245" t="s">
        <v>7969</v>
      </c>
      <c r="M245" t="s">
        <v>7970</v>
      </c>
      <c r="N245" t="s">
        <v>7971</v>
      </c>
      <c r="O245" t="s">
        <v>7972</v>
      </c>
      <c r="P245" t="s">
        <v>7973</v>
      </c>
      <c r="Q245" t="str">
        <f>IF(Table2[[#This Row],[Discount_percentage]] &lt; 50%, "Low discount", "High discount")</f>
        <v>High discount</v>
      </c>
      <c r="R245" s="5">
        <f>Table2[[#This Row],[Actual_price]]*Table2[[#This Row],[Review_count]]</f>
        <v>6588528</v>
      </c>
      <c r="S245" s="5" t="str">
        <f>IF(Table2[[#This Row],[Discounted_price]] &lt; 200, "&lt; ₹200", IF(AND(Table2[[#This Row],[Discounted_price]] &gt; 200, Table2[[#This Row],[Discounted_price]] &lt; 500), "₹200-₹500", "&gt; ₹500"))</f>
        <v>₹200-₹500</v>
      </c>
      <c r="T245" t="s">
        <v>12838</v>
      </c>
      <c r="U245" t="s">
        <v>12839</v>
      </c>
      <c r="V2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45" s="4" t="str">
        <f>IF(Table2[[#This Row],[Rating]] &lt; 1, "0 - 1.0", IF(AND(Table2[[#This Row],[Rating]] &lt; 2,Table2[[#This Row],[Rating]] &gt; 1), "1.0 - 2.0", IF(AND(Table2[[#This Row],[Rating]] &lt; 3,Table2[[#This Row],[Rating]] &gt; 2), "2.0 - 3.0", IF(AND(Table2[[#This Row],[Rating]] &lt; 4, Table2[[#This Row],[Rating]]&gt; 3), "3.0 - 4.0", "4.0 - 5.0"))))</f>
        <v>4.0 - 5.0</v>
      </c>
      <c r="X2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45" s="4" t="str">
        <f>IF(Table2[[#This Row],[Review_count]] &lt; 1000, "Low reviews", "High reviews")</f>
        <v>High reviews</v>
      </c>
      <c r="Z245" s="4">
        <f>(Table2[[#This Row],[Rating]] * Table2[[#This Row],[Review_count]])</f>
        <v>20288</v>
      </c>
    </row>
    <row r="246" spans="1:26" x14ac:dyDescent="0.2">
      <c r="A246" t="s">
        <v>187</v>
      </c>
      <c r="B246" t="s">
        <v>188</v>
      </c>
      <c r="C246" t="s">
        <v>104</v>
      </c>
      <c r="D246" s="5">
        <v>279</v>
      </c>
      <c r="E246" s="5">
        <v>499</v>
      </c>
      <c r="F246" s="1">
        <v>0.44</v>
      </c>
      <c r="G246">
        <v>3.7</v>
      </c>
      <c r="H246" s="2">
        <v>10962</v>
      </c>
      <c r="I246" t="s">
        <v>189</v>
      </c>
      <c r="J246" t="s">
        <v>190</v>
      </c>
      <c r="K246" t="s">
        <v>191</v>
      </c>
      <c r="L246" t="s">
        <v>192</v>
      </c>
      <c r="M246" t="s">
        <v>193</v>
      </c>
      <c r="N246" t="s">
        <v>194</v>
      </c>
      <c r="O246" t="s">
        <v>195</v>
      </c>
      <c r="P246" t="s">
        <v>196</v>
      </c>
      <c r="Q246" t="str">
        <f>IF(Table2[[#This Row],[Discount_percentage]] &lt; 50%, "Low discount", "High discount")</f>
        <v>Low discount</v>
      </c>
      <c r="R246" s="5">
        <f>Table2[[#This Row],[Actual_price]]*Table2[[#This Row],[Review_count]]</f>
        <v>5470038</v>
      </c>
      <c r="S246" s="5" t="str">
        <f>IF(Table2[[#This Row],[Discounted_price]] &lt; 200, "&lt; ₹200", IF(AND(Table2[[#This Row],[Discounted_price]] &gt; 200, Table2[[#This Row],[Discounted_price]] &lt; 500), "₹200-₹500", "&gt; ₹500"))</f>
        <v>₹200-₹500</v>
      </c>
      <c r="T246" t="s">
        <v>12838</v>
      </c>
      <c r="U246" t="s">
        <v>12842</v>
      </c>
      <c r="V2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46" s="4" t="str">
        <f>IF(Table2[[#This Row],[Rating]] &lt; 1, "0 - 1.0", IF(AND(Table2[[#This Row],[Rating]] &lt; 2,Table2[[#This Row],[Rating]] &gt; 1), "1.0 - 2.0", IF(AND(Table2[[#This Row],[Rating]] &lt; 3,Table2[[#This Row],[Rating]] &gt; 2), "2.0 - 3.0", IF(AND(Table2[[#This Row],[Rating]] &lt; 4, Table2[[#This Row],[Rating]]&gt; 3), "3.0 - 4.0", "4.0 - 5.0"))))</f>
        <v>3.0 - 4.0</v>
      </c>
      <c r="X2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46" s="4" t="str">
        <f>IF(Table2[[#This Row],[Review_count]] &lt; 1000, "Low reviews", "High reviews")</f>
        <v>High reviews</v>
      </c>
      <c r="Z246" s="4">
        <f>(Table2[[#This Row],[Rating]] * Table2[[#This Row],[Review_count]])</f>
        <v>40559.4</v>
      </c>
    </row>
    <row r="247" spans="1:26" x14ac:dyDescent="0.2">
      <c r="A247" t="s">
        <v>5749</v>
      </c>
      <c r="B247" t="s">
        <v>5750</v>
      </c>
      <c r="C247" t="s">
        <v>4738</v>
      </c>
      <c r="D247" s="5">
        <v>279</v>
      </c>
      <c r="E247" s="5">
        <v>375</v>
      </c>
      <c r="F247" s="1">
        <v>0.26</v>
      </c>
      <c r="G247">
        <v>4.3</v>
      </c>
      <c r="H247" s="2">
        <v>31534</v>
      </c>
      <c r="I247" t="s">
        <v>5751</v>
      </c>
      <c r="J247" t="s">
        <v>5752</v>
      </c>
      <c r="K247" t="s">
        <v>5753</v>
      </c>
      <c r="L247" t="s">
        <v>5754</v>
      </c>
      <c r="M247" t="s">
        <v>5755</v>
      </c>
      <c r="N247" t="s">
        <v>5756</v>
      </c>
      <c r="O247" t="s">
        <v>5757</v>
      </c>
      <c r="P247" t="s">
        <v>5758</v>
      </c>
      <c r="Q247" t="str">
        <f>IF(Table2[[#This Row],[Discount_percentage]] &lt; 50%, "Low discount", "High discount")</f>
        <v>Low discount</v>
      </c>
      <c r="R247" s="5">
        <f>Table2[[#This Row],[Actual_price]]*Table2[[#This Row],[Review_count]]</f>
        <v>11825250</v>
      </c>
      <c r="S247" s="5" t="str">
        <f>IF(Table2[[#This Row],[Discounted_price]] &lt; 200, "&lt; ₹200", IF(AND(Table2[[#This Row],[Discounted_price]] &gt; 200, Table2[[#This Row],[Discounted_price]] &lt; 500), "₹200-₹500", "&gt; ₹500"))</f>
        <v>₹200-₹500</v>
      </c>
      <c r="T247" t="s">
        <v>12832</v>
      </c>
      <c r="U247" t="s">
        <v>12833</v>
      </c>
      <c r="V2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47" s="4" t="str">
        <f>IF(Table2[[#This Row],[Rating]] &lt; 1, "0 - 1.0", IF(AND(Table2[[#This Row],[Rating]] &lt; 2,Table2[[#This Row],[Rating]] &gt; 1), "1.0 - 2.0", IF(AND(Table2[[#This Row],[Rating]] &lt; 3,Table2[[#This Row],[Rating]] &gt; 2), "2.0 - 3.0", IF(AND(Table2[[#This Row],[Rating]] &lt; 4, Table2[[#This Row],[Rating]]&gt; 3), "3.0 - 4.0", "4.0 - 5.0"))))</f>
        <v>4.0 - 5.0</v>
      </c>
      <c r="X2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247" s="4" t="str">
        <f>IF(Table2[[#This Row],[Review_count]] &lt; 1000, "Low reviews", "High reviews")</f>
        <v>High reviews</v>
      </c>
      <c r="Z247" s="4">
        <f>(Table2[[#This Row],[Rating]] * Table2[[#This Row],[Review_count]])</f>
        <v>135596.19999999998</v>
      </c>
    </row>
    <row r="248" spans="1:26" x14ac:dyDescent="0.2">
      <c r="A248" t="s">
        <v>4404</v>
      </c>
      <c r="B248" t="s">
        <v>4405</v>
      </c>
      <c r="C248" t="s">
        <v>2909</v>
      </c>
      <c r="D248" s="5">
        <v>281</v>
      </c>
      <c r="E248" s="5">
        <v>1999</v>
      </c>
      <c r="F248" s="1">
        <v>0.86</v>
      </c>
      <c r="G248">
        <v>2.8</v>
      </c>
      <c r="H248" s="2">
        <v>87</v>
      </c>
      <c r="I248" t="s">
        <v>4406</v>
      </c>
      <c r="J248" t="s">
        <v>4407</v>
      </c>
      <c r="K248" t="s">
        <v>4408</v>
      </c>
      <c r="L248" t="s">
        <v>4409</v>
      </c>
      <c r="M248" t="s">
        <v>4410</v>
      </c>
      <c r="N248" t="s">
        <v>4411</v>
      </c>
      <c r="O248" t="s">
        <v>4412</v>
      </c>
      <c r="P248" t="s">
        <v>4413</v>
      </c>
      <c r="Q248" t="str">
        <f>IF(Table2[[#This Row],[Discount_percentage]] &lt; 50%, "Low discount", "High discount")</f>
        <v>High discount</v>
      </c>
      <c r="R248" s="5">
        <f>Table2[[#This Row],[Actual_price]]*Table2[[#This Row],[Review_count]]</f>
        <v>173913</v>
      </c>
      <c r="S248" s="5" t="str">
        <f>IF(Table2[[#This Row],[Discounted_price]] &lt; 200, "&lt; ₹200", IF(AND(Table2[[#This Row],[Discounted_price]] &gt; 200, Table2[[#This Row],[Discounted_price]] &lt; 500), "₹200-₹500", "&gt; ₹500"))</f>
        <v>₹200-₹500</v>
      </c>
      <c r="T248" t="s">
        <v>12838</v>
      </c>
      <c r="U248" t="s">
        <v>12854</v>
      </c>
      <c r="V2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48" s="4" t="str">
        <f>IF(Table2[[#This Row],[Rating]] &lt; 1, "0 - 1.0", IF(AND(Table2[[#This Row],[Rating]] &lt; 2,Table2[[#This Row],[Rating]] &gt; 1), "1.0 - 2.0", IF(AND(Table2[[#This Row],[Rating]] &lt; 3,Table2[[#This Row],[Rating]] &gt; 2), "2.0 - 3.0", IF(AND(Table2[[#This Row],[Rating]] &lt; 4, Table2[[#This Row],[Rating]]&gt; 3), "3.0 - 4.0", "4.0 - 5.0"))))</f>
        <v>2.0 - 3.0</v>
      </c>
      <c r="X2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48" s="4" t="str">
        <f>IF(Table2[[#This Row],[Review_count]] &lt; 1000, "Low reviews", "High reviews")</f>
        <v>Low reviews</v>
      </c>
      <c r="Z248" s="4">
        <f>(Table2[[#This Row],[Rating]] * Table2[[#This Row],[Review_count]])</f>
        <v>243.6</v>
      </c>
    </row>
    <row r="249" spans="1:26" x14ac:dyDescent="0.2">
      <c r="A249" t="s">
        <v>6731</v>
      </c>
      <c r="B249" t="s">
        <v>6732</v>
      </c>
      <c r="C249" t="s">
        <v>6141</v>
      </c>
      <c r="D249" s="5">
        <v>287</v>
      </c>
      <c r="E249" s="5">
        <v>499</v>
      </c>
      <c r="F249" s="1">
        <v>0.42</v>
      </c>
      <c r="G249">
        <v>4.4000000000000004</v>
      </c>
      <c r="H249" s="2">
        <v>8076</v>
      </c>
      <c r="I249" t="s">
        <v>6733</v>
      </c>
      <c r="J249" t="s">
        <v>6734</v>
      </c>
      <c r="K249" t="s">
        <v>6735</v>
      </c>
      <c r="L249" t="s">
        <v>6736</v>
      </c>
      <c r="M249" t="s">
        <v>6737</v>
      </c>
      <c r="N249" t="s">
        <v>6738</v>
      </c>
      <c r="O249" t="s">
        <v>6739</v>
      </c>
      <c r="P249" t="s">
        <v>6740</v>
      </c>
      <c r="Q249" t="str">
        <f>IF(Table2[[#This Row],[Discount_percentage]] &lt; 50%, "Low discount", "High discount")</f>
        <v>Low discount</v>
      </c>
      <c r="R249" s="5">
        <f>Table2[[#This Row],[Actual_price]]*Table2[[#This Row],[Review_count]]</f>
        <v>4029924</v>
      </c>
      <c r="S249" s="5" t="str">
        <f>IF(Table2[[#This Row],[Discounted_price]] &lt; 200, "&lt; ₹200", IF(AND(Table2[[#This Row],[Discounted_price]] &gt; 200, Table2[[#This Row],[Discounted_price]] &lt; 500), "₹200-₹500", "&gt; ₹500"))</f>
        <v>₹200-₹500</v>
      </c>
      <c r="T249" t="s">
        <v>12832</v>
      </c>
      <c r="U249" t="s">
        <v>12833</v>
      </c>
      <c r="V2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49" s="4" t="str">
        <f>IF(Table2[[#This Row],[Rating]] &lt; 1, "0 - 1.0", IF(AND(Table2[[#This Row],[Rating]] &lt; 2,Table2[[#This Row],[Rating]] &gt; 1), "1.0 - 2.0", IF(AND(Table2[[#This Row],[Rating]] &lt; 3,Table2[[#This Row],[Rating]] &gt; 2), "2.0 - 3.0", IF(AND(Table2[[#This Row],[Rating]] &lt; 4, Table2[[#This Row],[Rating]]&gt; 3), "3.0 - 4.0", "4.0 - 5.0"))))</f>
        <v>4.0 - 5.0</v>
      </c>
      <c r="X2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49" s="4" t="str">
        <f>IF(Table2[[#This Row],[Review_count]] &lt; 1000, "Low reviews", "High reviews")</f>
        <v>High reviews</v>
      </c>
      <c r="Z249" s="4">
        <f>(Table2[[#This Row],[Rating]] * Table2[[#This Row],[Review_count]])</f>
        <v>35534.400000000001</v>
      </c>
    </row>
    <row r="250" spans="1:26" x14ac:dyDescent="0.2">
      <c r="A250" t="s">
        <v>5897</v>
      </c>
      <c r="B250" t="s">
        <v>5898</v>
      </c>
      <c r="C250" t="s">
        <v>4749</v>
      </c>
      <c r="D250" s="5">
        <v>289</v>
      </c>
      <c r="E250" s="5">
        <v>999</v>
      </c>
      <c r="F250" s="1">
        <v>0.71</v>
      </c>
      <c r="G250">
        <v>4.0999999999999996</v>
      </c>
      <c r="H250" s="2">
        <v>401</v>
      </c>
      <c r="I250" t="s">
        <v>5899</v>
      </c>
      <c r="J250" t="s">
        <v>5900</v>
      </c>
      <c r="K250" t="s">
        <v>5901</v>
      </c>
      <c r="L250" t="s">
        <v>5902</v>
      </c>
      <c r="M250" t="s">
        <v>5903</v>
      </c>
      <c r="N250" t="s">
        <v>5904</v>
      </c>
      <c r="O250" t="s">
        <v>5905</v>
      </c>
      <c r="P250" t="s">
        <v>5906</v>
      </c>
      <c r="Q250" t="str">
        <f>IF(Table2[[#This Row],[Discount_percentage]] &lt; 50%, "Low discount", "High discount")</f>
        <v>High discount</v>
      </c>
      <c r="R250" s="5">
        <f>Table2[[#This Row],[Actual_price]]*Table2[[#This Row],[Review_count]]</f>
        <v>400599</v>
      </c>
      <c r="S250" s="5" t="str">
        <f>IF(Table2[[#This Row],[Discounted_price]] &lt; 200, "&lt; ₹200", IF(AND(Table2[[#This Row],[Discounted_price]] &gt; 200, Table2[[#This Row],[Discounted_price]] &lt; 500), "₹200-₹500", "&gt; ₹500"))</f>
        <v>₹200-₹500</v>
      </c>
      <c r="T250" t="s">
        <v>12832</v>
      </c>
      <c r="U250" t="s">
        <v>12833</v>
      </c>
      <c r="V2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50" s="4" t="str">
        <f>IF(Table2[[#This Row],[Rating]] &lt; 1, "0 - 1.0", IF(AND(Table2[[#This Row],[Rating]] &lt; 2,Table2[[#This Row],[Rating]] &gt; 1), "1.0 - 2.0", IF(AND(Table2[[#This Row],[Rating]] &lt; 3,Table2[[#This Row],[Rating]] &gt; 2), "2.0 - 3.0", IF(AND(Table2[[#This Row],[Rating]] &lt; 4, Table2[[#This Row],[Rating]]&gt; 3), "3.0 - 4.0", "4.0 - 5.0"))))</f>
        <v>4.0 - 5.0</v>
      </c>
      <c r="X2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50" s="4" t="str">
        <f>IF(Table2[[#This Row],[Review_count]] &lt; 1000, "Low reviews", "High reviews")</f>
        <v>Low reviews</v>
      </c>
      <c r="Z250" s="4">
        <f>(Table2[[#This Row],[Rating]] * Table2[[#This Row],[Review_count]])</f>
        <v>1644.1</v>
      </c>
    </row>
    <row r="251" spans="1:26" x14ac:dyDescent="0.2">
      <c r="A251" t="s">
        <v>6343</v>
      </c>
      <c r="B251" t="s">
        <v>6344</v>
      </c>
      <c r="C251" t="s">
        <v>4738</v>
      </c>
      <c r="D251" s="5">
        <v>289</v>
      </c>
      <c r="E251" s="5">
        <v>590</v>
      </c>
      <c r="F251" s="1">
        <v>0.51</v>
      </c>
      <c r="G251">
        <v>4.4000000000000004</v>
      </c>
      <c r="H251" s="2">
        <v>25886</v>
      </c>
      <c r="I251" t="s">
        <v>6345</v>
      </c>
      <c r="J251" t="s">
        <v>6346</v>
      </c>
      <c r="K251" t="s">
        <v>6347</v>
      </c>
      <c r="L251" t="s">
        <v>6348</v>
      </c>
      <c r="M251" t="s">
        <v>6349</v>
      </c>
      <c r="N251" t="s">
        <v>6350</v>
      </c>
      <c r="O251" t="s">
        <v>6351</v>
      </c>
      <c r="P251" t="s">
        <v>6352</v>
      </c>
      <c r="Q251" t="str">
        <f>IF(Table2[[#This Row],[Discount_percentage]] &lt; 50%, "Low discount", "High discount")</f>
        <v>High discount</v>
      </c>
      <c r="R251" s="5">
        <f>Table2[[#This Row],[Actual_price]]*Table2[[#This Row],[Review_count]]</f>
        <v>15272740</v>
      </c>
      <c r="S251" s="5" t="str">
        <f>IF(Table2[[#This Row],[Discounted_price]] &lt; 200, "&lt; ₹200", IF(AND(Table2[[#This Row],[Discounted_price]] &gt; 200, Table2[[#This Row],[Discounted_price]] &lt; 500), "₹200-₹500", "&gt; ₹500"))</f>
        <v>₹200-₹500</v>
      </c>
      <c r="T251" t="s">
        <v>12832</v>
      </c>
      <c r="U251" t="s">
        <v>12833</v>
      </c>
      <c r="V2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51" s="4" t="str">
        <f>IF(Table2[[#This Row],[Rating]] &lt; 1, "0 - 1.0", IF(AND(Table2[[#This Row],[Rating]] &lt; 2,Table2[[#This Row],[Rating]] &gt; 1), "1.0 - 2.0", IF(AND(Table2[[#This Row],[Rating]] &lt; 3,Table2[[#This Row],[Rating]] &gt; 2), "2.0 - 3.0", IF(AND(Table2[[#This Row],[Rating]] &lt; 4, Table2[[#This Row],[Rating]]&gt; 3), "3.0 - 4.0", "4.0 - 5.0"))))</f>
        <v>4.0 - 5.0</v>
      </c>
      <c r="X2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51" s="4" t="str">
        <f>IF(Table2[[#This Row],[Review_count]] &lt; 1000, "Low reviews", "High reviews")</f>
        <v>High reviews</v>
      </c>
      <c r="Z251" s="4">
        <f>(Table2[[#This Row],[Rating]] * Table2[[#This Row],[Review_count]])</f>
        <v>113898.40000000001</v>
      </c>
    </row>
    <row r="252" spans="1:26" x14ac:dyDescent="0.2">
      <c r="A252" t="s">
        <v>4725</v>
      </c>
      <c r="B252" t="s">
        <v>4726</v>
      </c>
      <c r="C252" t="s">
        <v>4727</v>
      </c>
      <c r="D252" s="5">
        <v>289</v>
      </c>
      <c r="E252" s="5">
        <v>650</v>
      </c>
      <c r="F252" s="1">
        <v>0.56000000000000005</v>
      </c>
      <c r="G252">
        <v>4.3</v>
      </c>
      <c r="H252" s="2">
        <v>253105</v>
      </c>
      <c r="I252" t="s">
        <v>4728</v>
      </c>
      <c r="J252" t="s">
        <v>4729</v>
      </c>
      <c r="K252" t="s">
        <v>4730</v>
      </c>
      <c r="L252" t="s">
        <v>4731</v>
      </c>
      <c r="M252" t="s">
        <v>4732</v>
      </c>
      <c r="N252" t="s">
        <v>4733</v>
      </c>
      <c r="O252" t="s">
        <v>4734</v>
      </c>
      <c r="P252" t="s">
        <v>4735</v>
      </c>
      <c r="Q252" t="str">
        <f>IF(Table2[[#This Row],[Discount_percentage]] &lt; 50%, "Low discount", "High discount")</f>
        <v>High discount</v>
      </c>
      <c r="R252" s="5">
        <f>Table2[[#This Row],[Actual_price]]*Table2[[#This Row],[Review_count]]</f>
        <v>164518250</v>
      </c>
      <c r="S252" s="5" t="str">
        <f>IF(Table2[[#This Row],[Discounted_price]] &lt; 200, "&lt; ₹200", IF(AND(Table2[[#This Row],[Discounted_price]] &gt; 200, Table2[[#This Row],[Discounted_price]] &lt; 500), "₹200-₹500", "&gt; ₹500"))</f>
        <v>₹200-₹500</v>
      </c>
      <c r="T252" t="s">
        <v>12832</v>
      </c>
      <c r="U252" t="s">
        <v>12855</v>
      </c>
      <c r="V2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52" s="4" t="str">
        <f>IF(Table2[[#This Row],[Rating]] &lt; 1, "0 - 1.0", IF(AND(Table2[[#This Row],[Rating]] &lt; 2,Table2[[#This Row],[Rating]] &gt; 1), "1.0 - 2.0", IF(AND(Table2[[#This Row],[Rating]] &lt; 3,Table2[[#This Row],[Rating]] &gt; 2), "2.0 - 3.0", IF(AND(Table2[[#This Row],[Rating]] &lt; 4, Table2[[#This Row],[Rating]]&gt; 3), "3.0 - 4.0", "4.0 - 5.0"))))</f>
        <v>4.0 - 5.0</v>
      </c>
      <c r="X2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52" s="4" t="str">
        <f>IF(Table2[[#This Row],[Review_count]] &lt; 1000, "Low reviews", "High reviews")</f>
        <v>High reviews</v>
      </c>
      <c r="Z252" s="4">
        <f>(Table2[[#This Row],[Rating]] * Table2[[#This Row],[Review_count]])</f>
        <v>1088351.5</v>
      </c>
    </row>
    <row r="253" spans="1:26" x14ac:dyDescent="0.2">
      <c r="A253" t="s">
        <v>828</v>
      </c>
      <c r="B253" t="s">
        <v>829</v>
      </c>
      <c r="C253" t="s">
        <v>73</v>
      </c>
      <c r="D253" s="5">
        <v>290</v>
      </c>
      <c r="E253" s="5">
        <v>349</v>
      </c>
      <c r="F253" s="1">
        <v>0.17</v>
      </c>
      <c r="G253">
        <v>3.7</v>
      </c>
      <c r="H253" s="2">
        <v>1977</v>
      </c>
      <c r="I253" t="s">
        <v>830</v>
      </c>
      <c r="J253" t="s">
        <v>831</v>
      </c>
      <c r="K253" t="s">
        <v>832</v>
      </c>
      <c r="L253" t="s">
        <v>833</v>
      </c>
      <c r="M253" t="s">
        <v>834</v>
      </c>
      <c r="N253" t="s">
        <v>835</v>
      </c>
      <c r="O253" t="s">
        <v>836</v>
      </c>
      <c r="P253" t="s">
        <v>837</v>
      </c>
      <c r="Q253" t="str">
        <f>IF(Table2[[#This Row],[Discount_percentage]] &lt; 50%, "Low discount", "High discount")</f>
        <v>Low discount</v>
      </c>
      <c r="R253" s="5">
        <f>Table2[[#This Row],[Actual_price]]*Table2[[#This Row],[Review_count]]</f>
        <v>689973</v>
      </c>
      <c r="S253" s="5" t="str">
        <f>IF(Table2[[#This Row],[Discounted_price]] &lt; 200, "&lt; ₹200", IF(AND(Table2[[#This Row],[Discounted_price]] &gt; 200, Table2[[#This Row],[Discounted_price]] &lt; 500), "₹200-₹500", "&gt; ₹500"))</f>
        <v>₹200-₹500</v>
      </c>
      <c r="T253" t="s">
        <v>12832</v>
      </c>
      <c r="U253" t="s">
        <v>12849</v>
      </c>
      <c r="V2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53" s="4" t="str">
        <f>IF(Table2[[#This Row],[Rating]] &lt; 1, "0 - 1.0", IF(AND(Table2[[#This Row],[Rating]] &lt; 2,Table2[[#This Row],[Rating]] &gt; 1), "1.0 - 2.0", IF(AND(Table2[[#This Row],[Rating]] &lt; 3,Table2[[#This Row],[Rating]] &gt; 2), "2.0 - 3.0", IF(AND(Table2[[#This Row],[Rating]] &lt; 4, Table2[[#This Row],[Rating]]&gt; 3), "3.0 - 4.0", "4.0 - 5.0"))))</f>
        <v>3.0 - 4.0</v>
      </c>
      <c r="X2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253" s="4" t="str">
        <f>IF(Table2[[#This Row],[Review_count]] &lt; 1000, "Low reviews", "High reviews")</f>
        <v>High reviews</v>
      </c>
      <c r="Z253" s="4">
        <f>(Table2[[#This Row],[Rating]] * Table2[[#This Row],[Review_count]])</f>
        <v>7314.9000000000005</v>
      </c>
    </row>
    <row r="254" spans="1:26" x14ac:dyDescent="0.2">
      <c r="A254" t="s">
        <v>9351</v>
      </c>
      <c r="B254" t="s">
        <v>9352</v>
      </c>
      <c r="C254" t="s">
        <v>9353</v>
      </c>
      <c r="D254" s="5">
        <v>292</v>
      </c>
      <c r="E254" s="5">
        <v>499</v>
      </c>
      <c r="F254" s="1">
        <v>0.41</v>
      </c>
      <c r="G254">
        <v>4.0999999999999996</v>
      </c>
      <c r="H254" s="2">
        <v>4238</v>
      </c>
      <c r="I254" t="s">
        <v>9354</v>
      </c>
      <c r="J254" t="s">
        <v>9355</v>
      </c>
      <c r="K254" t="s">
        <v>9356</v>
      </c>
      <c r="L254" t="s">
        <v>9357</v>
      </c>
      <c r="M254" t="s">
        <v>9358</v>
      </c>
      <c r="N254" t="s">
        <v>9359</v>
      </c>
      <c r="O254" t="s">
        <v>9360</v>
      </c>
      <c r="P254" t="s">
        <v>9361</v>
      </c>
      <c r="Q254" t="str">
        <f>IF(Table2[[#This Row],[Discount_percentage]] &lt; 50%, "Low discount", "High discount")</f>
        <v>Low discount</v>
      </c>
      <c r="R254" s="5">
        <f>Table2[[#This Row],[Actual_price]]*Table2[[#This Row],[Review_count]]</f>
        <v>2114762</v>
      </c>
      <c r="S254" s="5" t="str">
        <f>IF(Table2[[#This Row],[Discounted_price]] &lt; 200, "&lt; ₹200", IF(AND(Table2[[#This Row],[Discounted_price]] &gt; 200, Table2[[#This Row],[Discounted_price]] &lt; 500), "₹200-₹500", "&gt; ₹500"))</f>
        <v>₹200-₹500</v>
      </c>
      <c r="T254" t="s">
        <v>12836</v>
      </c>
      <c r="U254" t="s">
        <v>12837</v>
      </c>
      <c r="V2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54" s="4" t="str">
        <f>IF(Table2[[#This Row],[Rating]] &lt; 1, "0 - 1.0", IF(AND(Table2[[#This Row],[Rating]] &lt; 2,Table2[[#This Row],[Rating]] &gt; 1), "1.0 - 2.0", IF(AND(Table2[[#This Row],[Rating]] &lt; 3,Table2[[#This Row],[Rating]] &gt; 2), "2.0 - 3.0", IF(AND(Table2[[#This Row],[Rating]] &lt; 4, Table2[[#This Row],[Rating]]&gt; 3), "3.0 - 4.0", "4.0 - 5.0"))))</f>
        <v>4.0 - 5.0</v>
      </c>
      <c r="X2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54" s="4" t="str">
        <f>IF(Table2[[#This Row],[Review_count]] &lt; 1000, "Low reviews", "High reviews")</f>
        <v>High reviews</v>
      </c>
      <c r="Z254" s="4">
        <f>(Table2[[#This Row],[Rating]] * Table2[[#This Row],[Review_count]])</f>
        <v>17375.8</v>
      </c>
    </row>
    <row r="255" spans="1:26" x14ac:dyDescent="0.2">
      <c r="A255" t="s">
        <v>11789</v>
      </c>
      <c r="B255" t="s">
        <v>11790</v>
      </c>
      <c r="C255" t="s">
        <v>9353</v>
      </c>
      <c r="D255" s="5">
        <v>293</v>
      </c>
      <c r="E255" s="5">
        <v>499</v>
      </c>
      <c r="F255" s="1">
        <v>0.41</v>
      </c>
      <c r="G255">
        <v>4.0999999999999996</v>
      </c>
      <c r="H255" s="2">
        <v>1456</v>
      </c>
      <c r="I255" t="s">
        <v>11791</v>
      </c>
      <c r="J255" t="s">
        <v>11792</v>
      </c>
      <c r="K255" t="s">
        <v>11793</v>
      </c>
      <c r="L255" t="s">
        <v>11794</v>
      </c>
      <c r="M255" t="s">
        <v>11795</v>
      </c>
      <c r="N255" t="s">
        <v>11796</v>
      </c>
      <c r="O255" t="s">
        <v>11797</v>
      </c>
      <c r="P255" t="s">
        <v>11798</v>
      </c>
      <c r="Q255" t="str">
        <f>IF(Table2[[#This Row],[Discount_percentage]] &lt; 50%, "Low discount", "High discount")</f>
        <v>Low discount</v>
      </c>
      <c r="R255" s="5">
        <f>Table2[[#This Row],[Actual_price]]*Table2[[#This Row],[Review_count]]</f>
        <v>726544</v>
      </c>
      <c r="S255" s="5" t="str">
        <f>IF(Table2[[#This Row],[Discounted_price]] &lt; 200, "&lt; ₹200", IF(AND(Table2[[#This Row],[Discounted_price]] &gt; 200, Table2[[#This Row],[Discounted_price]] &lt; 500), "₹200-₹500", "&gt; ₹500"))</f>
        <v>₹200-₹500</v>
      </c>
      <c r="T255" t="s">
        <v>12836</v>
      </c>
      <c r="U255" t="s">
        <v>12837</v>
      </c>
      <c r="V2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55" s="4" t="str">
        <f>IF(Table2[[#This Row],[Rating]] &lt; 1, "0 - 1.0", IF(AND(Table2[[#This Row],[Rating]] &lt; 2,Table2[[#This Row],[Rating]] &gt; 1), "1.0 - 2.0", IF(AND(Table2[[#This Row],[Rating]] &lt; 3,Table2[[#This Row],[Rating]] &gt; 2), "2.0 - 3.0", IF(AND(Table2[[#This Row],[Rating]] &lt; 4, Table2[[#This Row],[Rating]]&gt; 3), "3.0 - 4.0", "4.0 - 5.0"))))</f>
        <v>4.0 - 5.0</v>
      </c>
      <c r="X2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55" s="4" t="str">
        <f>IF(Table2[[#This Row],[Review_count]] &lt; 1000, "Low reviews", "High reviews")</f>
        <v>High reviews</v>
      </c>
      <c r="Z255" s="4">
        <f>(Table2[[#This Row],[Rating]] * Table2[[#This Row],[Review_count]])</f>
        <v>5969.5999999999995</v>
      </c>
    </row>
    <row r="256" spans="1:26" x14ac:dyDescent="0.2">
      <c r="A256" t="s">
        <v>8335</v>
      </c>
      <c r="B256" t="s">
        <v>8336</v>
      </c>
      <c r="C256" t="s">
        <v>8326</v>
      </c>
      <c r="D256" s="5">
        <v>293</v>
      </c>
      <c r="E256" s="5">
        <v>499</v>
      </c>
      <c r="F256" s="1">
        <v>0.41</v>
      </c>
      <c r="G256">
        <v>3.9</v>
      </c>
      <c r="H256" s="2">
        <v>44994</v>
      </c>
      <c r="I256" t="s">
        <v>8337</v>
      </c>
      <c r="J256" t="s">
        <v>8338</v>
      </c>
      <c r="K256" t="s">
        <v>8339</v>
      </c>
      <c r="L256" t="s">
        <v>8340</v>
      </c>
      <c r="M256" t="s">
        <v>8341</v>
      </c>
      <c r="N256" t="s">
        <v>8342</v>
      </c>
      <c r="O256" t="s">
        <v>8343</v>
      </c>
      <c r="P256" t="s">
        <v>8344</v>
      </c>
      <c r="Q256" t="str">
        <f>IF(Table2[[#This Row],[Discount_percentage]] &lt; 50%, "Low discount", "High discount")</f>
        <v>Low discount</v>
      </c>
      <c r="R256" s="5">
        <f>Table2[[#This Row],[Actual_price]]*Table2[[#This Row],[Review_count]]</f>
        <v>22452006</v>
      </c>
      <c r="S256" s="5" t="str">
        <f>IF(Table2[[#This Row],[Discounted_price]] &lt; 200, "&lt; ₹200", IF(AND(Table2[[#This Row],[Discounted_price]] &gt; 200, Table2[[#This Row],[Discounted_price]] &lt; 500), "₹200-₹500", "&gt; ₹500"))</f>
        <v>₹200-₹500</v>
      </c>
      <c r="T256" t="s">
        <v>12836</v>
      </c>
      <c r="U256" t="s">
        <v>12837</v>
      </c>
      <c r="V2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56" s="4" t="str">
        <f>IF(Table2[[#This Row],[Rating]] &lt; 1, "0 - 1.0", IF(AND(Table2[[#This Row],[Rating]] &lt; 2,Table2[[#This Row],[Rating]] &gt; 1), "1.0 - 2.0", IF(AND(Table2[[#This Row],[Rating]] &lt; 3,Table2[[#This Row],[Rating]] &gt; 2), "2.0 - 3.0", IF(AND(Table2[[#This Row],[Rating]] &lt; 4, Table2[[#This Row],[Rating]]&gt; 3), "3.0 - 4.0", "4.0 - 5.0"))))</f>
        <v>3.0 - 4.0</v>
      </c>
      <c r="X2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56" s="4" t="str">
        <f>IF(Table2[[#This Row],[Review_count]] &lt; 1000, "Low reviews", "High reviews")</f>
        <v>High reviews</v>
      </c>
      <c r="Z256" s="4">
        <f>(Table2[[#This Row],[Rating]] * Table2[[#This Row],[Review_count]])</f>
        <v>175476.6</v>
      </c>
    </row>
    <row r="257" spans="1:26" x14ac:dyDescent="0.2">
      <c r="A257" t="s">
        <v>5522</v>
      </c>
      <c r="B257" t="s">
        <v>5523</v>
      </c>
      <c r="C257" t="s">
        <v>5524</v>
      </c>
      <c r="D257" s="5">
        <v>294</v>
      </c>
      <c r="E257" s="5">
        <v>4999</v>
      </c>
      <c r="F257" s="1">
        <v>0.94</v>
      </c>
      <c r="G257">
        <v>4.3</v>
      </c>
      <c r="H257" s="2">
        <v>4426</v>
      </c>
      <c r="I257" t="s">
        <v>5525</v>
      </c>
      <c r="J257" t="s">
        <v>5526</v>
      </c>
      <c r="K257" t="s">
        <v>5527</v>
      </c>
      <c r="L257" t="s">
        <v>5528</v>
      </c>
      <c r="M257" t="s">
        <v>5529</v>
      </c>
      <c r="N257" t="s">
        <v>5530</v>
      </c>
      <c r="O257" t="s">
        <v>5531</v>
      </c>
      <c r="P257" t="s">
        <v>5532</v>
      </c>
      <c r="Q257" t="str">
        <f>IF(Table2[[#This Row],[Discount_percentage]] &lt; 50%, "Low discount", "High discount")</f>
        <v>High discount</v>
      </c>
      <c r="R257" s="5">
        <f>Table2[[#This Row],[Actual_price]]*Table2[[#This Row],[Review_count]]</f>
        <v>22125574</v>
      </c>
      <c r="S257" s="5" t="str">
        <f>IF(Table2[[#This Row],[Discounted_price]] &lt; 200, "&lt; ₹200", IF(AND(Table2[[#This Row],[Discounted_price]] &gt; 200, Table2[[#This Row],[Discounted_price]] &lt; 500), "₹200-₹500", "&gt; ₹500"))</f>
        <v>₹200-₹500</v>
      </c>
      <c r="T257" t="s">
        <v>12832</v>
      </c>
      <c r="U257" t="s">
        <v>12833</v>
      </c>
      <c r="V2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57" s="4" t="str">
        <f>IF(Table2[[#This Row],[Rating]] &lt; 1, "0 - 1.0", IF(AND(Table2[[#This Row],[Rating]] &lt; 2,Table2[[#This Row],[Rating]] &gt; 1), "1.0 - 2.0", IF(AND(Table2[[#This Row],[Rating]] &lt; 3,Table2[[#This Row],[Rating]] &gt; 2), "2.0 - 3.0", IF(AND(Table2[[#This Row],[Rating]] &lt; 4, Table2[[#This Row],[Rating]]&gt; 3), "3.0 - 4.0", "4.0 - 5.0"))))</f>
        <v>4.0 - 5.0</v>
      </c>
      <c r="X2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57" s="4" t="str">
        <f>IF(Table2[[#This Row],[Review_count]] &lt; 1000, "Low reviews", "High reviews")</f>
        <v>High reviews</v>
      </c>
      <c r="Z257" s="4">
        <f>(Table2[[#This Row],[Rating]] * Table2[[#This Row],[Review_count]])</f>
        <v>19031.8</v>
      </c>
    </row>
    <row r="258" spans="1:26" x14ac:dyDescent="0.2">
      <c r="A258" t="s">
        <v>11749</v>
      </c>
      <c r="B258" t="s">
        <v>11750</v>
      </c>
      <c r="C258" t="s">
        <v>8326</v>
      </c>
      <c r="D258" s="5">
        <v>295</v>
      </c>
      <c r="E258" s="5">
        <v>599</v>
      </c>
      <c r="F258" s="1">
        <v>0.51</v>
      </c>
      <c r="G258">
        <v>4</v>
      </c>
      <c r="H258" s="2">
        <v>1644</v>
      </c>
      <c r="I258" t="s">
        <v>11751</v>
      </c>
      <c r="J258" t="s">
        <v>11752</v>
      </c>
      <c r="K258" t="s">
        <v>11753</v>
      </c>
      <c r="L258" t="s">
        <v>11754</v>
      </c>
      <c r="M258" t="s">
        <v>11755</v>
      </c>
      <c r="N258" t="s">
        <v>11756</v>
      </c>
      <c r="O258" t="s">
        <v>11757</v>
      </c>
      <c r="P258" t="s">
        <v>11758</v>
      </c>
      <c r="Q258" t="str">
        <f>IF(Table2[[#This Row],[Discount_percentage]] &lt; 50%, "Low discount", "High discount")</f>
        <v>High discount</v>
      </c>
      <c r="R258" s="5">
        <f>Table2[[#This Row],[Actual_price]]*Table2[[#This Row],[Review_count]]</f>
        <v>984756</v>
      </c>
      <c r="S258" s="5" t="str">
        <f>IF(Table2[[#This Row],[Discounted_price]] &lt; 200, "&lt; ₹200", IF(AND(Table2[[#This Row],[Discounted_price]] &gt; 200, Table2[[#This Row],[Discounted_price]] &lt; 500), "₹200-₹500", "&gt; ₹500"))</f>
        <v>₹200-₹500</v>
      </c>
      <c r="T258" t="s">
        <v>12836</v>
      </c>
      <c r="U258" t="s">
        <v>12837</v>
      </c>
      <c r="V2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58" s="4" t="str">
        <f>IF(Table2[[#This Row],[Rating]] &lt; 1, "0 - 1.0", IF(AND(Table2[[#This Row],[Rating]] &lt; 2,Table2[[#This Row],[Rating]] &gt; 1), "1.0 - 2.0", IF(AND(Table2[[#This Row],[Rating]] &lt; 3,Table2[[#This Row],[Rating]] &gt; 2), "2.0 - 3.0", IF(AND(Table2[[#This Row],[Rating]] &lt; 4, Table2[[#This Row],[Rating]]&gt; 3), "3.0 - 4.0", "4.0 - 5.0"))))</f>
        <v>4.0 - 5.0</v>
      </c>
      <c r="X2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58" s="4" t="str">
        <f>IF(Table2[[#This Row],[Review_count]] &lt; 1000, "Low reviews", "High reviews")</f>
        <v>High reviews</v>
      </c>
      <c r="Z258" s="4">
        <f>(Table2[[#This Row],[Rating]] * Table2[[#This Row],[Review_count]])</f>
        <v>6576</v>
      </c>
    </row>
    <row r="259" spans="1:26" x14ac:dyDescent="0.2">
      <c r="A259" t="s">
        <v>9865</v>
      </c>
      <c r="B259" t="s">
        <v>9866</v>
      </c>
      <c r="C259" t="s">
        <v>8315</v>
      </c>
      <c r="D259" s="5">
        <v>298</v>
      </c>
      <c r="E259" s="5">
        <v>499</v>
      </c>
      <c r="F259" s="1">
        <v>0.4</v>
      </c>
      <c r="G259">
        <v>4.4000000000000004</v>
      </c>
      <c r="H259" s="2">
        <v>290</v>
      </c>
      <c r="I259" t="s">
        <v>9867</v>
      </c>
      <c r="J259" t="s">
        <v>9868</v>
      </c>
      <c r="K259" t="s">
        <v>9869</v>
      </c>
      <c r="L259" t="s">
        <v>9870</v>
      </c>
      <c r="M259" t="s">
        <v>9871</v>
      </c>
      <c r="N259" t="s">
        <v>9872</v>
      </c>
      <c r="O259" t="s">
        <v>9873</v>
      </c>
      <c r="P259" t="s">
        <v>9874</v>
      </c>
      <c r="Q259" t="str">
        <f>IF(Table2[[#This Row],[Discount_percentage]] &lt; 50%, "Low discount", "High discount")</f>
        <v>Low discount</v>
      </c>
      <c r="R259" s="5">
        <f>Table2[[#This Row],[Actual_price]]*Table2[[#This Row],[Review_count]]</f>
        <v>144710</v>
      </c>
      <c r="S259" s="5" t="str">
        <f>IF(Table2[[#This Row],[Discounted_price]] &lt; 200, "&lt; ₹200", IF(AND(Table2[[#This Row],[Discounted_price]] &gt; 200, Table2[[#This Row],[Discounted_price]] &lt; 500), "₹200-₹500", "&gt; ₹500"))</f>
        <v>₹200-₹500</v>
      </c>
      <c r="T259" t="s">
        <v>12836</v>
      </c>
      <c r="U259" t="s">
        <v>12837</v>
      </c>
      <c r="V2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59" s="4" t="str">
        <f>IF(Table2[[#This Row],[Rating]] &lt; 1, "0 - 1.0", IF(AND(Table2[[#This Row],[Rating]] &lt; 2,Table2[[#This Row],[Rating]] &gt; 1), "1.0 - 2.0", IF(AND(Table2[[#This Row],[Rating]] &lt; 3,Table2[[#This Row],[Rating]] &gt; 2), "2.0 - 3.0", IF(AND(Table2[[#This Row],[Rating]] &lt; 4, Table2[[#This Row],[Rating]]&gt; 3), "3.0 - 4.0", "4.0 - 5.0"))))</f>
        <v>4.0 - 5.0</v>
      </c>
      <c r="X2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59" s="4" t="str">
        <f>IF(Table2[[#This Row],[Review_count]] &lt; 1000, "Low reviews", "High reviews")</f>
        <v>Low reviews</v>
      </c>
      <c r="Z259" s="4">
        <f>(Table2[[#This Row],[Rating]] * Table2[[#This Row],[Review_count]])</f>
        <v>1276</v>
      </c>
    </row>
    <row r="260" spans="1:26" x14ac:dyDescent="0.2">
      <c r="A260" t="s">
        <v>8260</v>
      </c>
      <c r="B260" t="s">
        <v>8261</v>
      </c>
      <c r="C260" t="s">
        <v>5648</v>
      </c>
      <c r="D260" s="5">
        <v>298</v>
      </c>
      <c r="E260" s="5">
        <v>999</v>
      </c>
      <c r="F260" s="1">
        <v>0.7</v>
      </c>
      <c r="G260">
        <v>4.3</v>
      </c>
      <c r="H260" s="2">
        <v>1552</v>
      </c>
      <c r="I260" t="s">
        <v>8262</v>
      </c>
      <c r="J260" t="s">
        <v>8263</v>
      </c>
      <c r="K260" t="s">
        <v>8264</v>
      </c>
      <c r="L260" t="s">
        <v>8265</v>
      </c>
      <c r="M260" t="s">
        <v>8266</v>
      </c>
      <c r="N260" t="s">
        <v>8267</v>
      </c>
      <c r="O260" t="s">
        <v>8268</v>
      </c>
      <c r="P260" t="s">
        <v>8269</v>
      </c>
      <c r="Q260" t="str">
        <f>IF(Table2[[#This Row],[Discount_percentage]] &lt; 50%, "Low discount", "High discount")</f>
        <v>High discount</v>
      </c>
      <c r="R260" s="5">
        <f>Table2[[#This Row],[Actual_price]]*Table2[[#This Row],[Review_count]]</f>
        <v>1550448</v>
      </c>
      <c r="S260" s="5" t="str">
        <f>IF(Table2[[#This Row],[Discounted_price]] &lt; 200, "&lt; ₹200", IF(AND(Table2[[#This Row],[Discounted_price]] &gt; 200, Table2[[#This Row],[Discounted_price]] &lt; 500), "₹200-₹500", "&gt; ₹500"))</f>
        <v>₹200-₹500</v>
      </c>
      <c r="T260" t="s">
        <v>12832</v>
      </c>
      <c r="U260" t="s">
        <v>12833</v>
      </c>
      <c r="V2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60" s="4" t="str">
        <f>IF(Table2[[#This Row],[Rating]] &lt; 1, "0 - 1.0", IF(AND(Table2[[#This Row],[Rating]] &lt; 2,Table2[[#This Row],[Rating]] &gt; 1), "1.0 - 2.0", IF(AND(Table2[[#This Row],[Rating]] &lt; 3,Table2[[#This Row],[Rating]] &gt; 2), "2.0 - 3.0", IF(AND(Table2[[#This Row],[Rating]] &lt; 4, Table2[[#This Row],[Rating]]&gt; 3), "3.0 - 4.0", "4.0 - 5.0"))))</f>
        <v>4.0 - 5.0</v>
      </c>
      <c r="X2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60" s="4" t="str">
        <f>IF(Table2[[#This Row],[Review_count]] &lt; 1000, "Low reviews", "High reviews")</f>
        <v>High reviews</v>
      </c>
      <c r="Z260" s="4">
        <f>(Table2[[#This Row],[Rating]] * Table2[[#This Row],[Review_count]])</f>
        <v>6673.5999999999995</v>
      </c>
    </row>
    <row r="261" spans="1:26" x14ac:dyDescent="0.2">
      <c r="A261" t="s">
        <v>2743</v>
      </c>
      <c r="B261" t="s">
        <v>2744</v>
      </c>
      <c r="C261" t="s">
        <v>2</v>
      </c>
      <c r="D261" s="5">
        <v>299</v>
      </c>
      <c r="E261" s="5">
        <v>799</v>
      </c>
      <c r="F261" s="1">
        <v>0.63</v>
      </c>
      <c r="G261">
        <v>4</v>
      </c>
      <c r="H261" s="2">
        <v>151</v>
      </c>
      <c r="I261" t="s">
        <v>2745</v>
      </c>
      <c r="J261" t="s">
        <v>2746</v>
      </c>
      <c r="K261" t="s">
        <v>2747</v>
      </c>
      <c r="L261" t="s">
        <v>2748</v>
      </c>
      <c r="M261" t="s">
        <v>2749</v>
      </c>
      <c r="N261" t="s">
        <v>2750</v>
      </c>
      <c r="O261" t="s">
        <v>2751</v>
      </c>
      <c r="P261" t="s">
        <v>2752</v>
      </c>
      <c r="Q261" t="str">
        <f>IF(Table2[[#This Row],[Discount_percentage]] &lt; 50%, "Low discount", "High discount")</f>
        <v>High discount</v>
      </c>
      <c r="R261" s="5">
        <f>Table2[[#This Row],[Actual_price]]*Table2[[#This Row],[Review_count]]</f>
        <v>120649</v>
      </c>
      <c r="S261" s="5" t="str">
        <f>IF(Table2[[#This Row],[Discounted_price]] &lt; 200, "&lt; ₹200", IF(AND(Table2[[#This Row],[Discounted_price]] &gt; 200, Table2[[#This Row],[Discounted_price]] &lt; 500), "₹200-₹500", "&gt; ₹500"))</f>
        <v>₹200-₹500</v>
      </c>
      <c r="T261" t="s">
        <v>12832</v>
      </c>
      <c r="U261" t="s">
        <v>12833</v>
      </c>
      <c r="V2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61" s="4" t="str">
        <f>IF(Table2[[#This Row],[Rating]] &lt; 1, "0 - 1.0", IF(AND(Table2[[#This Row],[Rating]] &lt; 2,Table2[[#This Row],[Rating]] &gt; 1), "1.0 - 2.0", IF(AND(Table2[[#This Row],[Rating]] &lt; 3,Table2[[#This Row],[Rating]] &gt; 2), "2.0 - 3.0", IF(AND(Table2[[#This Row],[Rating]] &lt; 4, Table2[[#This Row],[Rating]]&gt; 3), "3.0 - 4.0", "4.0 - 5.0"))))</f>
        <v>4.0 - 5.0</v>
      </c>
      <c r="X2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61" s="4" t="str">
        <f>IF(Table2[[#This Row],[Review_count]] &lt; 1000, "Low reviews", "High reviews")</f>
        <v>Low reviews</v>
      </c>
      <c r="Z261" s="4">
        <f>(Table2[[#This Row],[Rating]] * Table2[[#This Row],[Review_count]])</f>
        <v>604</v>
      </c>
    </row>
    <row r="262" spans="1:26" x14ac:dyDescent="0.2">
      <c r="A262" t="s">
        <v>2782</v>
      </c>
      <c r="B262" t="s">
        <v>2783</v>
      </c>
      <c r="C262" t="s">
        <v>104</v>
      </c>
      <c r="D262" s="5">
        <v>299</v>
      </c>
      <c r="E262" s="5">
        <v>599</v>
      </c>
      <c r="F262" s="1">
        <v>0.5</v>
      </c>
      <c r="G262">
        <v>4</v>
      </c>
      <c r="H262" s="2">
        <v>171</v>
      </c>
      <c r="I262" t="s">
        <v>2784</v>
      </c>
      <c r="J262" t="s">
        <v>2785</v>
      </c>
      <c r="K262" t="s">
        <v>2786</v>
      </c>
      <c r="L262" t="s">
        <v>2787</v>
      </c>
      <c r="M262" t="s">
        <v>2788</v>
      </c>
      <c r="N262" t="s">
        <v>2789</v>
      </c>
      <c r="O262" t="s">
        <v>2790</v>
      </c>
      <c r="P262" t="s">
        <v>2791</v>
      </c>
      <c r="Q262" t="str">
        <f>IF(Table2[[#This Row],[Discount_percentage]] &lt; 50%, "Low discount", "High discount")</f>
        <v>High discount</v>
      </c>
      <c r="R262" s="5">
        <f>Table2[[#This Row],[Actual_price]]*Table2[[#This Row],[Review_count]]</f>
        <v>102429</v>
      </c>
      <c r="S262" s="5" t="str">
        <f>IF(Table2[[#This Row],[Discounted_price]] &lt; 200, "&lt; ₹200", IF(AND(Table2[[#This Row],[Discounted_price]] &gt; 200, Table2[[#This Row],[Discounted_price]] &lt; 500), "₹200-₹500", "&gt; ₹500"))</f>
        <v>₹200-₹500</v>
      </c>
      <c r="T262" t="s">
        <v>12838</v>
      </c>
      <c r="U262" t="s">
        <v>12842</v>
      </c>
      <c r="V2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62" s="4" t="str">
        <f>IF(Table2[[#This Row],[Rating]] &lt; 1, "0 - 1.0", IF(AND(Table2[[#This Row],[Rating]] &lt; 2,Table2[[#This Row],[Rating]] &gt; 1), "1.0 - 2.0", IF(AND(Table2[[#This Row],[Rating]] &lt; 3,Table2[[#This Row],[Rating]] &gt; 2), "2.0 - 3.0", IF(AND(Table2[[#This Row],[Rating]] &lt; 4, Table2[[#This Row],[Rating]]&gt; 3), "3.0 - 4.0", "4.0 - 5.0"))))</f>
        <v>4.0 - 5.0</v>
      </c>
      <c r="X2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62" s="4" t="str">
        <f>IF(Table2[[#This Row],[Review_count]] &lt; 1000, "Low reviews", "High reviews")</f>
        <v>Low reviews</v>
      </c>
      <c r="Z262" s="4">
        <f>(Table2[[#This Row],[Rating]] * Table2[[#This Row],[Review_count]])</f>
        <v>684</v>
      </c>
    </row>
    <row r="263" spans="1:26" x14ac:dyDescent="0.2">
      <c r="A263" t="s">
        <v>11266</v>
      </c>
      <c r="B263" t="s">
        <v>11267</v>
      </c>
      <c r="C263" t="s">
        <v>8802</v>
      </c>
      <c r="D263" s="5">
        <v>299</v>
      </c>
      <c r="E263" s="5">
        <v>595</v>
      </c>
      <c r="F263" s="1">
        <v>0.5</v>
      </c>
      <c r="G263">
        <v>4</v>
      </c>
      <c r="H263" s="2">
        <v>314</v>
      </c>
      <c r="I263" t="s">
        <v>11268</v>
      </c>
      <c r="J263" t="s">
        <v>11269</v>
      </c>
      <c r="K263" t="s">
        <v>11270</v>
      </c>
      <c r="L263" t="s">
        <v>11271</v>
      </c>
      <c r="M263" t="s">
        <v>11272</v>
      </c>
      <c r="N263" t="s">
        <v>11273</v>
      </c>
      <c r="O263" t="s">
        <v>11274</v>
      </c>
      <c r="P263" t="s">
        <v>11275</v>
      </c>
      <c r="Q263" t="str">
        <f>IF(Table2[[#This Row],[Discount_percentage]] &lt; 50%, "Low discount", "High discount")</f>
        <v>High discount</v>
      </c>
      <c r="R263" s="5">
        <f>Table2[[#This Row],[Actual_price]]*Table2[[#This Row],[Review_count]]</f>
        <v>186830</v>
      </c>
      <c r="S263" s="5" t="str">
        <f>IF(Table2[[#This Row],[Discounted_price]] &lt; 200, "&lt; ₹200", IF(AND(Table2[[#This Row],[Discounted_price]] &gt; 200, Table2[[#This Row],[Discounted_price]] &lt; 500), "₹200-₹500", "&gt; ₹500"))</f>
        <v>₹200-₹500</v>
      </c>
      <c r="T263" t="s">
        <v>12836</v>
      </c>
      <c r="U263" t="s">
        <v>12837</v>
      </c>
      <c r="V2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63" s="4" t="str">
        <f>IF(Table2[[#This Row],[Rating]] &lt; 1, "0 - 1.0", IF(AND(Table2[[#This Row],[Rating]] &lt; 2,Table2[[#This Row],[Rating]] &gt; 1), "1.0 - 2.0", IF(AND(Table2[[#This Row],[Rating]] &lt; 3,Table2[[#This Row],[Rating]] &gt; 2), "2.0 - 3.0", IF(AND(Table2[[#This Row],[Rating]] &lt; 4, Table2[[#This Row],[Rating]]&gt; 3), "3.0 - 4.0", "4.0 - 5.0"))))</f>
        <v>4.0 - 5.0</v>
      </c>
      <c r="X2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63" s="4" t="str">
        <f>IF(Table2[[#This Row],[Review_count]] &lt; 1000, "Low reviews", "High reviews")</f>
        <v>Low reviews</v>
      </c>
      <c r="Z263" s="4">
        <f>(Table2[[#This Row],[Rating]] * Table2[[#This Row],[Review_count]])</f>
        <v>1256</v>
      </c>
    </row>
    <row r="264" spans="1:26" x14ac:dyDescent="0.2">
      <c r="A264" t="s">
        <v>1915</v>
      </c>
      <c r="B264" t="s">
        <v>1916</v>
      </c>
      <c r="C264" t="s">
        <v>427</v>
      </c>
      <c r="D264" s="5">
        <v>299</v>
      </c>
      <c r="E264" s="5">
        <v>899</v>
      </c>
      <c r="F264" s="1">
        <v>0.67</v>
      </c>
      <c r="G264">
        <v>3.8</v>
      </c>
      <c r="H264" s="2">
        <v>425</v>
      </c>
      <c r="I264" t="s">
        <v>1917</v>
      </c>
      <c r="J264" t="s">
        <v>1918</v>
      </c>
      <c r="K264" t="s">
        <v>1919</v>
      </c>
      <c r="L264" t="s">
        <v>1920</v>
      </c>
      <c r="M264" t="s">
        <v>1921</v>
      </c>
      <c r="N264" t="s">
        <v>1922</v>
      </c>
      <c r="O264" t="s">
        <v>1923</v>
      </c>
      <c r="P264" t="s">
        <v>1924</v>
      </c>
      <c r="Q264" t="str">
        <f>IF(Table2[[#This Row],[Discount_percentage]] &lt; 50%, "Low discount", "High discount")</f>
        <v>High discount</v>
      </c>
      <c r="R264" s="5">
        <f>Table2[[#This Row],[Actual_price]]*Table2[[#This Row],[Review_count]]</f>
        <v>382075</v>
      </c>
      <c r="S264" s="5" t="str">
        <f>IF(Table2[[#This Row],[Discounted_price]] &lt; 200, "&lt; ₹200", IF(AND(Table2[[#This Row],[Discounted_price]] &gt; 200, Table2[[#This Row],[Discounted_price]] &lt; 500), "₹200-₹500", "&gt; ₹500"))</f>
        <v>₹200-₹500</v>
      </c>
      <c r="T264" t="s">
        <v>12838</v>
      </c>
      <c r="U264" t="s">
        <v>12842</v>
      </c>
      <c r="V2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64" s="4" t="str">
        <f>IF(Table2[[#This Row],[Rating]] &lt; 1, "0 - 1.0", IF(AND(Table2[[#This Row],[Rating]] &lt; 2,Table2[[#This Row],[Rating]] &gt; 1), "1.0 - 2.0", IF(AND(Table2[[#This Row],[Rating]] &lt; 3,Table2[[#This Row],[Rating]] &gt; 2), "2.0 - 3.0", IF(AND(Table2[[#This Row],[Rating]] &lt; 4, Table2[[#This Row],[Rating]]&gt; 3), "3.0 - 4.0", "4.0 - 5.0"))))</f>
        <v>3.0 - 4.0</v>
      </c>
      <c r="X2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64" s="4" t="str">
        <f>IF(Table2[[#This Row],[Review_count]] &lt; 1000, "Low reviews", "High reviews")</f>
        <v>Low reviews</v>
      </c>
      <c r="Z264" s="4">
        <f>(Table2[[#This Row],[Rating]] * Table2[[#This Row],[Review_count]])</f>
        <v>1615</v>
      </c>
    </row>
    <row r="265" spans="1:26" x14ac:dyDescent="0.2">
      <c r="A265" t="s">
        <v>2036</v>
      </c>
      <c r="B265" t="s">
        <v>2037</v>
      </c>
      <c r="C265" t="s">
        <v>427</v>
      </c>
      <c r="D265" s="5">
        <v>299</v>
      </c>
      <c r="E265" s="5">
        <v>1199</v>
      </c>
      <c r="F265" s="1">
        <v>0.75</v>
      </c>
      <c r="G265">
        <v>3.5</v>
      </c>
      <c r="H265" s="2">
        <v>466</v>
      </c>
      <c r="I265" t="s">
        <v>2038</v>
      </c>
      <c r="J265" t="s">
        <v>2039</v>
      </c>
      <c r="K265" t="s">
        <v>2040</v>
      </c>
      <c r="L265" t="s">
        <v>2041</v>
      </c>
      <c r="M265" t="s">
        <v>2042</v>
      </c>
      <c r="N265" t="s">
        <v>2043</v>
      </c>
      <c r="O265" t="s">
        <v>2044</v>
      </c>
      <c r="P265" t="s">
        <v>2045</v>
      </c>
      <c r="Q265" t="str">
        <f>IF(Table2[[#This Row],[Discount_percentage]] &lt; 50%, "Low discount", "High discount")</f>
        <v>High discount</v>
      </c>
      <c r="R265" s="5">
        <f>Table2[[#This Row],[Actual_price]]*Table2[[#This Row],[Review_count]]</f>
        <v>558734</v>
      </c>
      <c r="S265" s="5" t="str">
        <f>IF(Table2[[#This Row],[Discounted_price]] &lt; 200, "&lt; ₹200", IF(AND(Table2[[#This Row],[Discounted_price]] &gt; 200, Table2[[#This Row],[Discounted_price]] &lt; 500), "₹200-₹500", "&gt; ₹500"))</f>
        <v>₹200-₹500</v>
      </c>
      <c r="T265" t="s">
        <v>12838</v>
      </c>
      <c r="U265" t="s">
        <v>12842</v>
      </c>
      <c r="V2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65" s="4" t="str">
        <f>IF(Table2[[#This Row],[Rating]] &lt; 1, "0 - 1.0", IF(AND(Table2[[#This Row],[Rating]] &lt; 2,Table2[[#This Row],[Rating]] &gt; 1), "1.0 - 2.0", IF(AND(Table2[[#This Row],[Rating]] &lt; 3,Table2[[#This Row],[Rating]] &gt; 2), "2.0 - 3.0", IF(AND(Table2[[#This Row],[Rating]] &lt; 4, Table2[[#This Row],[Rating]]&gt; 3), "3.0 - 4.0", "4.0 - 5.0"))))</f>
        <v>3.0 - 4.0</v>
      </c>
      <c r="X2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65" s="4" t="str">
        <f>IF(Table2[[#This Row],[Review_count]] &lt; 1000, "Low reviews", "High reviews")</f>
        <v>Low reviews</v>
      </c>
      <c r="Z265" s="4">
        <f>(Table2[[#This Row],[Rating]] * Table2[[#This Row],[Review_count]])</f>
        <v>1631</v>
      </c>
    </row>
    <row r="266" spans="1:26" x14ac:dyDescent="0.2">
      <c r="A266" t="s">
        <v>1655</v>
      </c>
      <c r="B266" t="s">
        <v>1656</v>
      </c>
      <c r="C266" t="s">
        <v>427</v>
      </c>
      <c r="D266" s="5">
        <v>299</v>
      </c>
      <c r="E266" s="5">
        <v>1199</v>
      </c>
      <c r="F266" s="1">
        <v>0.75</v>
      </c>
      <c r="G266">
        <v>3.7</v>
      </c>
      <c r="H266" s="2">
        <v>490</v>
      </c>
      <c r="I266" t="s">
        <v>1657</v>
      </c>
      <c r="J266" t="s">
        <v>1658</v>
      </c>
      <c r="K266" t="s">
        <v>1659</v>
      </c>
      <c r="L266" t="s">
        <v>1660</v>
      </c>
      <c r="M266" t="s">
        <v>1661</v>
      </c>
      <c r="N266" t="s">
        <v>1662</v>
      </c>
      <c r="O266" t="s">
        <v>1663</v>
      </c>
      <c r="P266" t="s">
        <v>1664</v>
      </c>
      <c r="Q266" t="str">
        <f>IF(Table2[[#This Row],[Discount_percentage]] &lt; 50%, "Low discount", "High discount")</f>
        <v>High discount</v>
      </c>
      <c r="R266" s="5">
        <f>Table2[[#This Row],[Actual_price]]*Table2[[#This Row],[Review_count]]</f>
        <v>587510</v>
      </c>
      <c r="S266" s="5" t="str">
        <f>IF(Table2[[#This Row],[Discounted_price]] &lt; 200, "&lt; ₹200", IF(AND(Table2[[#This Row],[Discounted_price]] &gt; 200, Table2[[#This Row],[Discounted_price]] &lt; 500), "₹200-₹500", "&gt; ₹500"))</f>
        <v>₹200-₹500</v>
      </c>
      <c r="T266" t="s">
        <v>12838</v>
      </c>
      <c r="U266" t="s">
        <v>12842</v>
      </c>
      <c r="V2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66" s="4" t="str">
        <f>IF(Table2[[#This Row],[Rating]] &lt; 1, "0 - 1.0", IF(AND(Table2[[#This Row],[Rating]] &lt; 2,Table2[[#This Row],[Rating]] &gt; 1), "1.0 - 2.0", IF(AND(Table2[[#This Row],[Rating]] &lt; 3,Table2[[#This Row],[Rating]] &gt; 2), "2.0 - 3.0", IF(AND(Table2[[#This Row],[Rating]] &lt; 4, Table2[[#This Row],[Rating]]&gt; 3), "3.0 - 4.0", "4.0 - 5.0"))))</f>
        <v>3.0 - 4.0</v>
      </c>
      <c r="X2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66" s="4" t="str">
        <f>IF(Table2[[#This Row],[Review_count]] &lt; 1000, "Low reviews", "High reviews")</f>
        <v>Low reviews</v>
      </c>
      <c r="Z266" s="4">
        <f>(Table2[[#This Row],[Rating]] * Table2[[#This Row],[Review_count]])</f>
        <v>1813</v>
      </c>
    </row>
    <row r="267" spans="1:26" x14ac:dyDescent="0.2">
      <c r="A267" t="s">
        <v>4190</v>
      </c>
      <c r="B267" t="s">
        <v>4191</v>
      </c>
      <c r="C267" t="s">
        <v>3713</v>
      </c>
      <c r="D267" s="5">
        <v>299</v>
      </c>
      <c r="E267" s="5">
        <v>1199</v>
      </c>
      <c r="F267" s="1">
        <v>0.75</v>
      </c>
      <c r="G267">
        <v>4.5</v>
      </c>
      <c r="H267" s="2">
        <v>596</v>
      </c>
      <c r="I267" t="s">
        <v>4192</v>
      </c>
      <c r="J267" t="s">
        <v>4193</v>
      </c>
      <c r="K267" t="s">
        <v>4194</v>
      </c>
      <c r="L267" t="s">
        <v>4195</v>
      </c>
      <c r="M267" t="s">
        <v>4196</v>
      </c>
      <c r="N267" t="s">
        <v>4197</v>
      </c>
      <c r="O267" t="s">
        <v>4198</v>
      </c>
      <c r="P267" t="s">
        <v>4199</v>
      </c>
      <c r="Q267" t="str">
        <f>IF(Table2[[#This Row],[Discount_percentage]] &lt; 50%, "Low discount", "High discount")</f>
        <v>High discount</v>
      </c>
      <c r="R267" s="5">
        <f>Table2[[#This Row],[Actual_price]]*Table2[[#This Row],[Review_count]]</f>
        <v>714604</v>
      </c>
      <c r="S267" s="5" t="str">
        <f>IF(Table2[[#This Row],[Discounted_price]] &lt; 200, "&lt; ₹200", IF(AND(Table2[[#This Row],[Discounted_price]] &gt; 200, Table2[[#This Row],[Discounted_price]] &lt; 500), "₹200-₹500", "&gt; ₹500"))</f>
        <v>₹200-₹500</v>
      </c>
      <c r="T267" t="s">
        <v>12838</v>
      </c>
      <c r="U267" t="s">
        <v>12839</v>
      </c>
      <c r="V2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67" s="4" t="str">
        <f>IF(Table2[[#This Row],[Rating]] &lt; 1, "0 - 1.0", IF(AND(Table2[[#This Row],[Rating]] &lt; 2,Table2[[#This Row],[Rating]] &gt; 1), "1.0 - 2.0", IF(AND(Table2[[#This Row],[Rating]] &lt; 3,Table2[[#This Row],[Rating]] &gt; 2), "2.0 - 3.0", IF(AND(Table2[[#This Row],[Rating]] &lt; 4, Table2[[#This Row],[Rating]]&gt; 3), "3.0 - 4.0", "4.0 - 5.0"))))</f>
        <v>4.0 - 5.0</v>
      </c>
      <c r="X2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67" s="4" t="str">
        <f>IF(Table2[[#This Row],[Review_count]] &lt; 1000, "Low reviews", "High reviews")</f>
        <v>Low reviews</v>
      </c>
      <c r="Z267" s="4">
        <f>(Table2[[#This Row],[Rating]] * Table2[[#This Row],[Review_count]])</f>
        <v>2682</v>
      </c>
    </row>
    <row r="268" spans="1:26" x14ac:dyDescent="0.2">
      <c r="A268" t="s">
        <v>2408</v>
      </c>
      <c r="B268" t="s">
        <v>2409</v>
      </c>
      <c r="C268" t="s">
        <v>427</v>
      </c>
      <c r="D268" s="5">
        <v>299</v>
      </c>
      <c r="E268" s="5">
        <v>599</v>
      </c>
      <c r="F268" s="1">
        <v>0.5</v>
      </c>
      <c r="G268">
        <v>3.7</v>
      </c>
      <c r="H268" s="2">
        <v>708</v>
      </c>
      <c r="I268" t="s">
        <v>2410</v>
      </c>
      <c r="J268" t="s">
        <v>2411</v>
      </c>
      <c r="K268" t="s">
        <v>2412</v>
      </c>
      <c r="L268" t="s">
        <v>2413</v>
      </c>
      <c r="M268" t="s">
        <v>2414</v>
      </c>
      <c r="N268" t="s">
        <v>2415</v>
      </c>
      <c r="O268" t="s">
        <v>2416</v>
      </c>
      <c r="P268" t="s">
        <v>2417</v>
      </c>
      <c r="Q268" t="str">
        <f>IF(Table2[[#This Row],[Discount_percentage]] &lt; 50%, "Low discount", "High discount")</f>
        <v>High discount</v>
      </c>
      <c r="R268" s="5">
        <f>Table2[[#This Row],[Actual_price]]*Table2[[#This Row],[Review_count]]</f>
        <v>424092</v>
      </c>
      <c r="S268" s="5" t="str">
        <f>IF(Table2[[#This Row],[Discounted_price]] &lt; 200, "&lt; ₹200", IF(AND(Table2[[#This Row],[Discounted_price]] &gt; 200, Table2[[#This Row],[Discounted_price]] &lt; 500), "₹200-₹500", "&gt; ₹500"))</f>
        <v>₹200-₹500</v>
      </c>
      <c r="T268" t="s">
        <v>12838</v>
      </c>
      <c r="U268" t="s">
        <v>12842</v>
      </c>
      <c r="V2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68" s="4" t="str">
        <f>IF(Table2[[#This Row],[Rating]] &lt; 1, "0 - 1.0", IF(AND(Table2[[#This Row],[Rating]] &lt; 2,Table2[[#This Row],[Rating]] &gt; 1), "1.0 - 2.0", IF(AND(Table2[[#This Row],[Rating]] &lt; 3,Table2[[#This Row],[Rating]] &gt; 2), "2.0 - 3.0", IF(AND(Table2[[#This Row],[Rating]] &lt; 4, Table2[[#This Row],[Rating]]&gt; 3), "3.0 - 4.0", "4.0 - 5.0"))))</f>
        <v>3.0 - 4.0</v>
      </c>
      <c r="X2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68" s="4" t="str">
        <f>IF(Table2[[#This Row],[Review_count]] &lt; 1000, "Low reviews", "High reviews")</f>
        <v>Low reviews</v>
      </c>
      <c r="Z268" s="4">
        <f>(Table2[[#This Row],[Rating]] * Table2[[#This Row],[Review_count]])</f>
        <v>2619.6</v>
      </c>
    </row>
    <row r="269" spans="1:26" x14ac:dyDescent="0.2">
      <c r="A269" t="s">
        <v>936</v>
      </c>
      <c r="B269" t="s">
        <v>937</v>
      </c>
      <c r="C269" t="s">
        <v>2</v>
      </c>
      <c r="D269" s="5">
        <v>299</v>
      </c>
      <c r="E269" s="5">
        <v>999</v>
      </c>
      <c r="F269" s="1">
        <v>0.7</v>
      </c>
      <c r="G269">
        <v>4.3</v>
      </c>
      <c r="H269" s="2">
        <v>766</v>
      </c>
      <c r="I269" t="s">
        <v>938</v>
      </c>
      <c r="J269" t="s">
        <v>939</v>
      </c>
      <c r="K269" t="s">
        <v>940</v>
      </c>
      <c r="L269" t="s">
        <v>941</v>
      </c>
      <c r="M269" t="s">
        <v>942</v>
      </c>
      <c r="N269" t="s">
        <v>943</v>
      </c>
      <c r="O269" t="s">
        <v>944</v>
      </c>
      <c r="P269" t="s">
        <v>945</v>
      </c>
      <c r="Q269" t="str">
        <f>IF(Table2[[#This Row],[Discount_percentage]] &lt; 50%, "Low discount", "High discount")</f>
        <v>High discount</v>
      </c>
      <c r="R269" s="5">
        <f>Table2[[#This Row],[Actual_price]]*Table2[[#This Row],[Review_count]]</f>
        <v>765234</v>
      </c>
      <c r="S269" s="5" t="str">
        <f>IF(Table2[[#This Row],[Discounted_price]] &lt; 200, "&lt; ₹200", IF(AND(Table2[[#This Row],[Discounted_price]] &gt; 200, Table2[[#This Row],[Discounted_price]] &lt; 500), "₹200-₹500", "&gt; ₹500"))</f>
        <v>₹200-₹500</v>
      </c>
      <c r="T269" t="s">
        <v>12832</v>
      </c>
      <c r="U269" t="s">
        <v>12833</v>
      </c>
      <c r="V2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69" s="4" t="str">
        <f>IF(Table2[[#This Row],[Rating]] &lt; 1, "0 - 1.0", IF(AND(Table2[[#This Row],[Rating]] &lt; 2,Table2[[#This Row],[Rating]] &gt; 1), "1.0 - 2.0", IF(AND(Table2[[#This Row],[Rating]] &lt; 3,Table2[[#This Row],[Rating]] &gt; 2), "2.0 - 3.0", IF(AND(Table2[[#This Row],[Rating]] &lt; 4, Table2[[#This Row],[Rating]]&gt; 3), "3.0 - 4.0", "4.0 - 5.0"))))</f>
        <v>4.0 - 5.0</v>
      </c>
      <c r="X2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69" s="4" t="str">
        <f>IF(Table2[[#This Row],[Review_count]] &lt; 1000, "Low reviews", "High reviews")</f>
        <v>Low reviews</v>
      </c>
      <c r="Z269" s="4">
        <f>(Table2[[#This Row],[Rating]] * Table2[[#This Row],[Review_count]])</f>
        <v>3293.7999999999997</v>
      </c>
    </row>
    <row r="270" spans="1:26" x14ac:dyDescent="0.2">
      <c r="A270" t="s">
        <v>6047</v>
      </c>
      <c r="B270" t="s">
        <v>6048</v>
      </c>
      <c r="C270" t="s">
        <v>4790</v>
      </c>
      <c r="D270" s="5">
        <v>299</v>
      </c>
      <c r="E270" s="5">
        <v>1499</v>
      </c>
      <c r="F270" s="1">
        <v>0.8</v>
      </c>
      <c r="G270">
        <v>4.2</v>
      </c>
      <c r="H270" s="2">
        <v>903</v>
      </c>
      <c r="I270" t="s">
        <v>6049</v>
      </c>
      <c r="J270" t="s">
        <v>6050</v>
      </c>
      <c r="K270" t="s">
        <v>6051</v>
      </c>
      <c r="L270" t="s">
        <v>6052</v>
      </c>
      <c r="M270" t="s">
        <v>6053</v>
      </c>
      <c r="N270" t="s">
        <v>6054</v>
      </c>
      <c r="O270" t="s">
        <v>6055</v>
      </c>
      <c r="P270" t="s">
        <v>6056</v>
      </c>
      <c r="Q270" t="str">
        <f>IF(Table2[[#This Row],[Discount_percentage]] &lt; 50%, "Low discount", "High discount")</f>
        <v>High discount</v>
      </c>
      <c r="R270" s="5">
        <f>Table2[[#This Row],[Actual_price]]*Table2[[#This Row],[Review_count]]</f>
        <v>1353597</v>
      </c>
      <c r="S270" s="5" t="str">
        <f>IF(Table2[[#This Row],[Discounted_price]] &lt; 200, "&lt; ₹200", IF(AND(Table2[[#This Row],[Discounted_price]] &gt; 200, Table2[[#This Row],[Discounted_price]] &lt; 500), "₹200-₹500", "&gt; ₹500"))</f>
        <v>₹200-₹500</v>
      </c>
      <c r="T270" t="s">
        <v>12832</v>
      </c>
      <c r="U270" t="s">
        <v>12833</v>
      </c>
      <c r="V2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70" s="4" t="str">
        <f>IF(Table2[[#This Row],[Rating]] &lt; 1, "0 - 1.0", IF(AND(Table2[[#This Row],[Rating]] &lt; 2,Table2[[#This Row],[Rating]] &gt; 1), "1.0 - 2.0", IF(AND(Table2[[#This Row],[Rating]] &lt; 3,Table2[[#This Row],[Rating]] &gt; 2), "2.0 - 3.0", IF(AND(Table2[[#This Row],[Rating]] &lt; 4, Table2[[#This Row],[Rating]]&gt; 3), "3.0 - 4.0", "4.0 - 5.0"))))</f>
        <v>4.0 - 5.0</v>
      </c>
      <c r="X2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70" s="4" t="str">
        <f>IF(Table2[[#This Row],[Review_count]] &lt; 1000, "Low reviews", "High reviews")</f>
        <v>Low reviews</v>
      </c>
      <c r="Z270" s="4">
        <f>(Table2[[#This Row],[Rating]] * Table2[[#This Row],[Review_count]])</f>
        <v>3792.6000000000004</v>
      </c>
    </row>
    <row r="271" spans="1:26" x14ac:dyDescent="0.2">
      <c r="A271" t="s">
        <v>1849</v>
      </c>
      <c r="B271" t="s">
        <v>1850</v>
      </c>
      <c r="C271" t="s">
        <v>427</v>
      </c>
      <c r="D271" s="5">
        <v>299</v>
      </c>
      <c r="E271" s="5">
        <v>999</v>
      </c>
      <c r="F271" s="1">
        <v>0.7</v>
      </c>
      <c r="G271">
        <v>3.8</v>
      </c>
      <c r="H271" s="2">
        <v>928</v>
      </c>
      <c r="I271" t="s">
        <v>1851</v>
      </c>
      <c r="J271" t="s">
        <v>1852</v>
      </c>
      <c r="K271" t="s">
        <v>1853</v>
      </c>
      <c r="L271" t="s">
        <v>1854</v>
      </c>
      <c r="M271" t="s">
        <v>1855</v>
      </c>
      <c r="N271" t="s">
        <v>1856</v>
      </c>
      <c r="O271" t="s">
        <v>1857</v>
      </c>
      <c r="P271" t="s">
        <v>1858</v>
      </c>
      <c r="Q271" t="str">
        <f>IF(Table2[[#This Row],[Discount_percentage]] &lt; 50%, "Low discount", "High discount")</f>
        <v>High discount</v>
      </c>
      <c r="R271" s="5">
        <f>Table2[[#This Row],[Actual_price]]*Table2[[#This Row],[Review_count]]</f>
        <v>927072</v>
      </c>
      <c r="S271" s="5" t="str">
        <f>IF(Table2[[#This Row],[Discounted_price]] &lt; 200, "&lt; ₹200", IF(AND(Table2[[#This Row],[Discounted_price]] &gt; 200, Table2[[#This Row],[Discounted_price]] &lt; 500), "₹200-₹500", "&gt; ₹500"))</f>
        <v>₹200-₹500</v>
      </c>
      <c r="T271" t="s">
        <v>12838</v>
      </c>
      <c r="U271" t="s">
        <v>12842</v>
      </c>
      <c r="V2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71" s="4" t="str">
        <f>IF(Table2[[#This Row],[Rating]] &lt; 1, "0 - 1.0", IF(AND(Table2[[#This Row],[Rating]] &lt; 2,Table2[[#This Row],[Rating]] &gt; 1), "1.0 - 2.0", IF(AND(Table2[[#This Row],[Rating]] &lt; 3,Table2[[#This Row],[Rating]] &gt; 2), "2.0 - 3.0", IF(AND(Table2[[#This Row],[Rating]] &lt; 4, Table2[[#This Row],[Rating]]&gt; 3), "3.0 - 4.0", "4.0 - 5.0"))))</f>
        <v>3.0 - 4.0</v>
      </c>
      <c r="X2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71" s="4" t="str">
        <f>IF(Table2[[#This Row],[Review_count]] &lt; 1000, "Low reviews", "High reviews")</f>
        <v>Low reviews</v>
      </c>
      <c r="Z271" s="4">
        <f>(Table2[[#This Row],[Rating]] * Table2[[#This Row],[Review_count]])</f>
        <v>3526.3999999999996</v>
      </c>
    </row>
    <row r="272" spans="1:26" x14ac:dyDescent="0.2">
      <c r="A272" t="s">
        <v>10834</v>
      </c>
      <c r="B272" t="s">
        <v>10835</v>
      </c>
      <c r="C272" t="s">
        <v>8315</v>
      </c>
      <c r="D272" s="5">
        <v>299</v>
      </c>
      <c r="E272" s="5">
        <v>499</v>
      </c>
      <c r="F272" s="1">
        <v>0.4</v>
      </c>
      <c r="G272">
        <v>3.9</v>
      </c>
      <c r="H272" s="2">
        <v>1015</v>
      </c>
      <c r="I272" t="s">
        <v>10836</v>
      </c>
      <c r="J272" t="s">
        <v>10837</v>
      </c>
      <c r="K272" t="s">
        <v>10838</v>
      </c>
      <c r="L272" t="s">
        <v>10839</v>
      </c>
      <c r="M272" t="s">
        <v>10840</v>
      </c>
      <c r="N272" t="s">
        <v>10841</v>
      </c>
      <c r="O272" t="s">
        <v>10842</v>
      </c>
      <c r="P272" t="s">
        <v>10843</v>
      </c>
      <c r="Q272" t="str">
        <f>IF(Table2[[#This Row],[Discount_percentage]] &lt; 50%, "Low discount", "High discount")</f>
        <v>Low discount</v>
      </c>
      <c r="R272" s="5">
        <f>Table2[[#This Row],[Actual_price]]*Table2[[#This Row],[Review_count]]</f>
        <v>506485</v>
      </c>
      <c r="S272" s="5" t="str">
        <f>IF(Table2[[#This Row],[Discounted_price]] &lt; 200, "&lt; ₹200", IF(AND(Table2[[#This Row],[Discounted_price]] &gt; 200, Table2[[#This Row],[Discounted_price]] &lt; 500), "₹200-₹500", "&gt; ₹500"))</f>
        <v>₹200-₹500</v>
      </c>
      <c r="T272" t="s">
        <v>12836</v>
      </c>
      <c r="U272" t="s">
        <v>12837</v>
      </c>
      <c r="V2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272" s="4" t="str">
        <f>IF(Table2[[#This Row],[Rating]] &lt; 1, "0 - 1.0", IF(AND(Table2[[#This Row],[Rating]] &lt; 2,Table2[[#This Row],[Rating]] &gt; 1), "1.0 - 2.0", IF(AND(Table2[[#This Row],[Rating]] &lt; 3,Table2[[#This Row],[Rating]] &gt; 2), "2.0 - 3.0", IF(AND(Table2[[#This Row],[Rating]] &lt; 4, Table2[[#This Row],[Rating]]&gt; 3), "3.0 - 4.0", "4.0 - 5.0"))))</f>
        <v>3.0 - 4.0</v>
      </c>
      <c r="X2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72" s="4" t="str">
        <f>IF(Table2[[#This Row],[Review_count]] &lt; 1000, "Low reviews", "High reviews")</f>
        <v>High reviews</v>
      </c>
      <c r="Z272" s="4">
        <f>(Table2[[#This Row],[Rating]] * Table2[[#This Row],[Review_count]])</f>
        <v>3958.5</v>
      </c>
    </row>
    <row r="273" spans="1:26" x14ac:dyDescent="0.2">
      <c r="A273" t="s">
        <v>1437</v>
      </c>
      <c r="B273" t="s">
        <v>1438</v>
      </c>
      <c r="C273" t="s">
        <v>427</v>
      </c>
      <c r="D273" s="5">
        <v>299</v>
      </c>
      <c r="E273" s="5">
        <v>1199</v>
      </c>
      <c r="F273" s="1">
        <v>0.75</v>
      </c>
      <c r="G273">
        <v>3.9</v>
      </c>
      <c r="H273" s="2">
        <v>1193</v>
      </c>
      <c r="I273" t="s">
        <v>1439</v>
      </c>
      <c r="J273" t="s">
        <v>1440</v>
      </c>
      <c r="K273" t="s">
        <v>1441</v>
      </c>
      <c r="L273" t="s">
        <v>1442</v>
      </c>
      <c r="M273" t="s">
        <v>1443</v>
      </c>
      <c r="N273" t="s">
        <v>1444</v>
      </c>
      <c r="O273" t="s">
        <v>1445</v>
      </c>
      <c r="P273" t="s">
        <v>1446</v>
      </c>
      <c r="Q273" t="str">
        <f>IF(Table2[[#This Row],[Discount_percentage]] &lt; 50%, "Low discount", "High discount")</f>
        <v>High discount</v>
      </c>
      <c r="R273" s="5">
        <f>Table2[[#This Row],[Actual_price]]*Table2[[#This Row],[Review_count]]</f>
        <v>1430407</v>
      </c>
      <c r="S273" s="5" t="str">
        <f>IF(Table2[[#This Row],[Discounted_price]] &lt; 200, "&lt; ₹200", IF(AND(Table2[[#This Row],[Discounted_price]] &gt; 200, Table2[[#This Row],[Discounted_price]] &lt; 500), "₹200-₹500", "&gt; ₹500"))</f>
        <v>₹200-₹500</v>
      </c>
      <c r="T273" t="s">
        <v>12838</v>
      </c>
      <c r="U273" t="s">
        <v>12842</v>
      </c>
      <c r="V2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73" s="4" t="str">
        <f>IF(Table2[[#This Row],[Rating]] &lt; 1, "0 - 1.0", IF(AND(Table2[[#This Row],[Rating]] &lt; 2,Table2[[#This Row],[Rating]] &gt; 1), "1.0 - 2.0", IF(AND(Table2[[#This Row],[Rating]] &lt; 3,Table2[[#This Row],[Rating]] &gt; 2), "2.0 - 3.0", IF(AND(Table2[[#This Row],[Rating]] &lt; 4, Table2[[#This Row],[Rating]]&gt; 3), "3.0 - 4.0", "4.0 - 5.0"))))</f>
        <v>3.0 - 4.0</v>
      </c>
      <c r="X2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73" s="4" t="str">
        <f>IF(Table2[[#This Row],[Review_count]] &lt; 1000, "Low reviews", "High reviews")</f>
        <v>High reviews</v>
      </c>
      <c r="Z273" s="4">
        <f>(Table2[[#This Row],[Rating]] * Table2[[#This Row],[Review_count]])</f>
        <v>4652.7</v>
      </c>
    </row>
    <row r="274" spans="1:26" x14ac:dyDescent="0.2">
      <c r="A274" t="s">
        <v>2802</v>
      </c>
      <c r="B274" t="s">
        <v>2803</v>
      </c>
      <c r="C274" t="s">
        <v>2</v>
      </c>
      <c r="D274" s="5">
        <v>299</v>
      </c>
      <c r="E274" s="5">
        <v>699</v>
      </c>
      <c r="F274" s="1">
        <v>0.56999999999999995</v>
      </c>
      <c r="G274">
        <v>3.9</v>
      </c>
      <c r="H274" s="2">
        <v>1454</v>
      </c>
      <c r="I274" t="s">
        <v>2804</v>
      </c>
      <c r="J274" t="s">
        <v>2805</v>
      </c>
      <c r="K274" t="s">
        <v>2806</v>
      </c>
      <c r="L274" t="s">
        <v>2807</v>
      </c>
      <c r="M274" t="s">
        <v>2808</v>
      </c>
      <c r="N274" t="s">
        <v>2809</v>
      </c>
      <c r="O274" t="s">
        <v>2810</v>
      </c>
      <c r="P274" t="s">
        <v>2811</v>
      </c>
      <c r="Q274" t="str">
        <f>IF(Table2[[#This Row],[Discount_percentage]] &lt; 50%, "Low discount", "High discount")</f>
        <v>High discount</v>
      </c>
      <c r="R274" s="5">
        <f>Table2[[#This Row],[Actual_price]]*Table2[[#This Row],[Review_count]]</f>
        <v>1016346</v>
      </c>
      <c r="S274" s="5" t="str">
        <f>IF(Table2[[#This Row],[Discounted_price]] &lt; 200, "&lt; ₹200", IF(AND(Table2[[#This Row],[Discounted_price]] &gt; 200, Table2[[#This Row],[Discounted_price]] &lt; 500), "₹200-₹500", "&gt; ₹500"))</f>
        <v>₹200-₹500</v>
      </c>
      <c r="T274" t="s">
        <v>12832</v>
      </c>
      <c r="U274" t="s">
        <v>12833</v>
      </c>
      <c r="V2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74" s="4" t="str">
        <f>IF(Table2[[#This Row],[Rating]] &lt; 1, "0 - 1.0", IF(AND(Table2[[#This Row],[Rating]] &lt; 2,Table2[[#This Row],[Rating]] &gt; 1), "1.0 - 2.0", IF(AND(Table2[[#This Row],[Rating]] &lt; 3,Table2[[#This Row],[Rating]] &gt; 2), "2.0 - 3.0", IF(AND(Table2[[#This Row],[Rating]] &lt; 4, Table2[[#This Row],[Rating]]&gt; 3), "3.0 - 4.0", "4.0 - 5.0"))))</f>
        <v>3.0 - 4.0</v>
      </c>
      <c r="X2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74" s="4" t="str">
        <f>IF(Table2[[#This Row],[Review_count]] &lt; 1000, "Low reviews", "High reviews")</f>
        <v>High reviews</v>
      </c>
      <c r="Z274" s="4">
        <f>(Table2[[#This Row],[Rating]] * Table2[[#This Row],[Review_count]])</f>
        <v>5670.5999999999995</v>
      </c>
    </row>
    <row r="275" spans="1:26" x14ac:dyDescent="0.2">
      <c r="A275" t="s">
        <v>896</v>
      </c>
      <c r="B275" t="s">
        <v>897</v>
      </c>
      <c r="C275" t="s">
        <v>427</v>
      </c>
      <c r="D275" s="5">
        <v>299</v>
      </c>
      <c r="E275" s="5">
        <v>899</v>
      </c>
      <c r="F275" s="1">
        <v>0.67</v>
      </c>
      <c r="G275">
        <v>4</v>
      </c>
      <c r="H275" s="2">
        <v>1588</v>
      </c>
      <c r="I275" t="s">
        <v>898</v>
      </c>
      <c r="J275" t="s">
        <v>899</v>
      </c>
      <c r="K275" t="s">
        <v>900</v>
      </c>
      <c r="L275" t="s">
        <v>901</v>
      </c>
      <c r="M275" t="s">
        <v>902</v>
      </c>
      <c r="N275" t="s">
        <v>903</v>
      </c>
      <c r="O275" t="s">
        <v>904</v>
      </c>
      <c r="P275" t="s">
        <v>905</v>
      </c>
      <c r="Q275" t="str">
        <f>IF(Table2[[#This Row],[Discount_percentage]] &lt; 50%, "Low discount", "High discount")</f>
        <v>High discount</v>
      </c>
      <c r="R275" s="5">
        <f>Table2[[#This Row],[Actual_price]]*Table2[[#This Row],[Review_count]]</f>
        <v>1427612</v>
      </c>
      <c r="S275" s="5" t="str">
        <f>IF(Table2[[#This Row],[Discounted_price]] &lt; 200, "&lt; ₹200", IF(AND(Table2[[#This Row],[Discounted_price]] &gt; 200, Table2[[#This Row],[Discounted_price]] &lt; 500), "₹200-₹500", "&gt; ₹500"))</f>
        <v>₹200-₹500</v>
      </c>
      <c r="T275" t="s">
        <v>12838</v>
      </c>
      <c r="U275" t="s">
        <v>12842</v>
      </c>
      <c r="V2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75" s="4" t="str">
        <f>IF(Table2[[#This Row],[Rating]] &lt; 1, "0 - 1.0", IF(AND(Table2[[#This Row],[Rating]] &lt; 2,Table2[[#This Row],[Rating]] &gt; 1), "1.0 - 2.0", IF(AND(Table2[[#This Row],[Rating]] &lt; 3,Table2[[#This Row],[Rating]] &gt; 2), "2.0 - 3.0", IF(AND(Table2[[#This Row],[Rating]] &lt; 4, Table2[[#This Row],[Rating]]&gt; 3), "3.0 - 4.0", "4.0 - 5.0"))))</f>
        <v>4.0 - 5.0</v>
      </c>
      <c r="X2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75" s="4" t="str">
        <f>IF(Table2[[#This Row],[Review_count]] &lt; 1000, "Low reviews", "High reviews")</f>
        <v>High reviews</v>
      </c>
      <c r="Z275" s="4">
        <f>(Table2[[#This Row],[Rating]] * Table2[[#This Row],[Review_count]])</f>
        <v>6352</v>
      </c>
    </row>
    <row r="276" spans="1:26" x14ac:dyDescent="0.2">
      <c r="A276" t="s">
        <v>4860</v>
      </c>
      <c r="B276" t="s">
        <v>4861</v>
      </c>
      <c r="C276" t="s">
        <v>4738</v>
      </c>
      <c r="D276" s="5">
        <v>299</v>
      </c>
      <c r="E276" s="5">
        <v>599</v>
      </c>
      <c r="F276" s="1">
        <v>0.5</v>
      </c>
      <c r="G276">
        <v>4.0999999999999996</v>
      </c>
      <c r="H276" s="2">
        <v>1597</v>
      </c>
      <c r="I276" t="s">
        <v>4862</v>
      </c>
      <c r="J276" t="s">
        <v>4863</v>
      </c>
      <c r="K276" t="s">
        <v>4864</v>
      </c>
      <c r="L276" t="s">
        <v>4865</v>
      </c>
      <c r="M276" t="s">
        <v>4866</v>
      </c>
      <c r="N276" t="s">
        <v>4867</v>
      </c>
      <c r="O276" t="s">
        <v>4868</v>
      </c>
      <c r="P276" t="s">
        <v>4869</v>
      </c>
      <c r="Q276" t="str">
        <f>IF(Table2[[#This Row],[Discount_percentage]] &lt; 50%, "Low discount", "High discount")</f>
        <v>High discount</v>
      </c>
      <c r="R276" s="5">
        <f>Table2[[#This Row],[Actual_price]]*Table2[[#This Row],[Review_count]]</f>
        <v>956603</v>
      </c>
      <c r="S276" s="5" t="str">
        <f>IF(Table2[[#This Row],[Discounted_price]] &lt; 200, "&lt; ₹200", IF(AND(Table2[[#This Row],[Discounted_price]] &gt; 200, Table2[[#This Row],[Discounted_price]] &lt; 500), "₹200-₹500", "&gt; ₹500"))</f>
        <v>₹200-₹500</v>
      </c>
      <c r="T276" t="s">
        <v>12832</v>
      </c>
      <c r="U276" t="s">
        <v>12833</v>
      </c>
      <c r="V2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76" s="4" t="str">
        <f>IF(Table2[[#This Row],[Rating]] &lt; 1, "0 - 1.0", IF(AND(Table2[[#This Row],[Rating]] &lt; 2,Table2[[#This Row],[Rating]] &gt; 1), "1.0 - 2.0", IF(AND(Table2[[#This Row],[Rating]] &lt; 3,Table2[[#This Row],[Rating]] &gt; 2), "2.0 - 3.0", IF(AND(Table2[[#This Row],[Rating]] &lt; 4, Table2[[#This Row],[Rating]]&gt; 3), "3.0 - 4.0", "4.0 - 5.0"))))</f>
        <v>4.0 - 5.0</v>
      </c>
      <c r="X2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76" s="4" t="str">
        <f>IF(Table2[[#This Row],[Review_count]] &lt; 1000, "Low reviews", "High reviews")</f>
        <v>High reviews</v>
      </c>
      <c r="Z276" s="4">
        <f>(Table2[[#This Row],[Rating]] * Table2[[#This Row],[Review_count]])</f>
        <v>6547.7</v>
      </c>
    </row>
    <row r="277" spans="1:26" x14ac:dyDescent="0.2">
      <c r="A277" t="s">
        <v>2897</v>
      </c>
      <c r="B277" t="s">
        <v>2898</v>
      </c>
      <c r="C277" t="s">
        <v>2</v>
      </c>
      <c r="D277" s="5">
        <v>299</v>
      </c>
      <c r="E277" s="5">
        <v>799</v>
      </c>
      <c r="F277" s="1">
        <v>0.63</v>
      </c>
      <c r="G277">
        <v>4.3</v>
      </c>
      <c r="H277" s="2">
        <v>1902</v>
      </c>
      <c r="I277" t="s">
        <v>2899</v>
      </c>
      <c r="J277" t="s">
        <v>2900</v>
      </c>
      <c r="K277" t="s">
        <v>2901</v>
      </c>
      <c r="L277" t="s">
        <v>2902</v>
      </c>
      <c r="M277" t="s">
        <v>2903</v>
      </c>
      <c r="N277" t="s">
        <v>2904</v>
      </c>
      <c r="O277" t="s">
        <v>2905</v>
      </c>
      <c r="P277" t="s">
        <v>2906</v>
      </c>
      <c r="Q277" t="str">
        <f>IF(Table2[[#This Row],[Discount_percentage]] &lt; 50%, "Low discount", "High discount")</f>
        <v>High discount</v>
      </c>
      <c r="R277" s="5">
        <f>Table2[[#This Row],[Actual_price]]*Table2[[#This Row],[Review_count]]</f>
        <v>1519698</v>
      </c>
      <c r="S277" s="5" t="str">
        <f>IF(Table2[[#This Row],[Discounted_price]] &lt; 200, "&lt; ₹200", IF(AND(Table2[[#This Row],[Discounted_price]] &gt; 200, Table2[[#This Row],[Discounted_price]] &lt; 500), "₹200-₹500", "&gt; ₹500"))</f>
        <v>₹200-₹500</v>
      </c>
      <c r="T277" t="s">
        <v>12832</v>
      </c>
      <c r="U277" t="s">
        <v>12833</v>
      </c>
      <c r="V2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77" s="4" t="str">
        <f>IF(Table2[[#This Row],[Rating]] &lt; 1, "0 - 1.0", IF(AND(Table2[[#This Row],[Rating]] &lt; 2,Table2[[#This Row],[Rating]] &gt; 1), "1.0 - 2.0", IF(AND(Table2[[#This Row],[Rating]] &lt; 3,Table2[[#This Row],[Rating]] &gt; 2), "2.0 - 3.0", IF(AND(Table2[[#This Row],[Rating]] &lt; 4, Table2[[#This Row],[Rating]]&gt; 3), "3.0 - 4.0", "4.0 - 5.0"))))</f>
        <v>4.0 - 5.0</v>
      </c>
      <c r="X2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77" s="4" t="str">
        <f>IF(Table2[[#This Row],[Review_count]] &lt; 1000, "Low reviews", "High reviews")</f>
        <v>High reviews</v>
      </c>
      <c r="Z277" s="4">
        <f>(Table2[[#This Row],[Rating]] * Table2[[#This Row],[Review_count]])</f>
        <v>8178.5999999999995</v>
      </c>
    </row>
    <row r="278" spans="1:26" x14ac:dyDescent="0.2">
      <c r="A278" t="s">
        <v>2192</v>
      </c>
      <c r="B278" t="s">
        <v>2193</v>
      </c>
      <c r="C278" t="s">
        <v>2</v>
      </c>
      <c r="D278" s="5">
        <v>299</v>
      </c>
      <c r="E278" s="5">
        <v>799</v>
      </c>
      <c r="F278" s="1">
        <v>0.63</v>
      </c>
      <c r="G278">
        <v>4.2</v>
      </c>
      <c r="H278" s="2">
        <v>2117</v>
      </c>
      <c r="I278" t="s">
        <v>2194</v>
      </c>
      <c r="J278" t="s">
        <v>2195</v>
      </c>
      <c r="K278" t="s">
        <v>2196</v>
      </c>
      <c r="L278" t="s">
        <v>2197</v>
      </c>
      <c r="M278" t="s">
        <v>2198</v>
      </c>
      <c r="N278" t="s">
        <v>2199</v>
      </c>
      <c r="O278" t="s">
        <v>2200</v>
      </c>
      <c r="P278" t="s">
        <v>2201</v>
      </c>
      <c r="Q278" t="str">
        <f>IF(Table2[[#This Row],[Discount_percentage]] &lt; 50%, "Low discount", "High discount")</f>
        <v>High discount</v>
      </c>
      <c r="R278" s="5">
        <f>Table2[[#This Row],[Actual_price]]*Table2[[#This Row],[Review_count]]</f>
        <v>1691483</v>
      </c>
      <c r="S278" s="5" t="str">
        <f>IF(Table2[[#This Row],[Discounted_price]] &lt; 200, "&lt; ₹200", IF(AND(Table2[[#This Row],[Discounted_price]] &gt; 200, Table2[[#This Row],[Discounted_price]] &lt; 500), "₹200-₹500", "&gt; ₹500"))</f>
        <v>₹200-₹500</v>
      </c>
      <c r="T278" t="s">
        <v>12832</v>
      </c>
      <c r="U278" t="s">
        <v>12833</v>
      </c>
      <c r="V2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78" s="4" t="str">
        <f>IF(Table2[[#This Row],[Rating]] &lt; 1, "0 - 1.0", IF(AND(Table2[[#This Row],[Rating]] &lt; 2,Table2[[#This Row],[Rating]] &gt; 1), "1.0 - 2.0", IF(AND(Table2[[#This Row],[Rating]] &lt; 3,Table2[[#This Row],[Rating]] &gt; 2), "2.0 - 3.0", IF(AND(Table2[[#This Row],[Rating]] &lt; 4, Table2[[#This Row],[Rating]]&gt; 3), "3.0 - 4.0", "4.0 - 5.0"))))</f>
        <v>4.0 - 5.0</v>
      </c>
      <c r="X2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78" s="4" t="str">
        <f>IF(Table2[[#This Row],[Review_count]] &lt; 1000, "Low reviews", "High reviews")</f>
        <v>High reviews</v>
      </c>
      <c r="Z278" s="4">
        <f>(Table2[[#This Row],[Rating]] * Table2[[#This Row],[Review_count]])</f>
        <v>8891.4</v>
      </c>
    </row>
    <row r="279" spans="1:26" x14ac:dyDescent="0.2">
      <c r="A279" t="s">
        <v>7088</v>
      </c>
      <c r="B279" t="s">
        <v>7089</v>
      </c>
      <c r="C279" t="s">
        <v>5205</v>
      </c>
      <c r="D279" s="5">
        <v>299</v>
      </c>
      <c r="E279" s="5">
        <v>990</v>
      </c>
      <c r="F279" s="1">
        <v>0.7</v>
      </c>
      <c r="G279">
        <v>4.5</v>
      </c>
      <c r="H279" s="2">
        <v>2453</v>
      </c>
      <c r="I279" t="s">
        <v>7090</v>
      </c>
      <c r="J279" t="s">
        <v>7091</v>
      </c>
      <c r="K279" t="s">
        <v>7092</v>
      </c>
      <c r="L279" t="s">
        <v>7093</v>
      </c>
      <c r="M279" t="s">
        <v>7094</v>
      </c>
      <c r="N279" t="s">
        <v>7095</v>
      </c>
      <c r="O279" t="s">
        <v>7096</v>
      </c>
      <c r="P279" t="s">
        <v>7097</v>
      </c>
      <c r="Q279" t="str">
        <f>IF(Table2[[#This Row],[Discount_percentage]] &lt; 50%, "Low discount", "High discount")</f>
        <v>High discount</v>
      </c>
      <c r="R279" s="5">
        <f>Table2[[#This Row],[Actual_price]]*Table2[[#This Row],[Review_count]]</f>
        <v>2428470</v>
      </c>
      <c r="S279" s="5" t="str">
        <f>IF(Table2[[#This Row],[Discounted_price]] &lt; 200, "&lt; ₹200", IF(AND(Table2[[#This Row],[Discounted_price]] &gt; 200, Table2[[#This Row],[Discounted_price]] &lt; 500), "₹200-₹500", "&gt; ₹500"))</f>
        <v>₹200-₹500</v>
      </c>
      <c r="T279" t="s">
        <v>12832</v>
      </c>
      <c r="U279" t="s">
        <v>12833</v>
      </c>
      <c r="V2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79" s="4" t="str">
        <f>IF(Table2[[#This Row],[Rating]] &lt; 1, "0 - 1.0", IF(AND(Table2[[#This Row],[Rating]] &lt; 2,Table2[[#This Row],[Rating]] &gt; 1), "1.0 - 2.0", IF(AND(Table2[[#This Row],[Rating]] &lt; 3,Table2[[#This Row],[Rating]] &gt; 2), "2.0 - 3.0", IF(AND(Table2[[#This Row],[Rating]] &lt; 4, Table2[[#This Row],[Rating]]&gt; 3), "3.0 - 4.0", "4.0 - 5.0"))))</f>
        <v>4.0 - 5.0</v>
      </c>
      <c r="X2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79" s="4" t="str">
        <f>IF(Table2[[#This Row],[Review_count]] &lt; 1000, "Low reviews", "High reviews")</f>
        <v>High reviews</v>
      </c>
      <c r="Z279" s="4">
        <f>(Table2[[#This Row],[Rating]] * Table2[[#This Row],[Review_count]])</f>
        <v>11038.5</v>
      </c>
    </row>
    <row r="280" spans="1:26" x14ac:dyDescent="0.2">
      <c r="A280" t="s">
        <v>2231</v>
      </c>
      <c r="B280" t="s">
        <v>2232</v>
      </c>
      <c r="C280" t="s">
        <v>2</v>
      </c>
      <c r="D280" s="5">
        <v>299</v>
      </c>
      <c r="E280" s="5">
        <v>999</v>
      </c>
      <c r="F280" s="1">
        <v>0.7</v>
      </c>
      <c r="G280">
        <v>4.3</v>
      </c>
      <c r="H280" s="2">
        <v>2651</v>
      </c>
      <c r="I280" t="s">
        <v>2233</v>
      </c>
      <c r="J280" t="s">
        <v>1504</v>
      </c>
      <c r="K280" t="s">
        <v>1505</v>
      </c>
      <c r="L280" t="s">
        <v>1506</v>
      </c>
      <c r="M280" t="s">
        <v>1507</v>
      </c>
      <c r="N280" t="s">
        <v>1508</v>
      </c>
      <c r="O280" t="s">
        <v>1509</v>
      </c>
      <c r="P280" t="s">
        <v>2234</v>
      </c>
      <c r="Q280" t="str">
        <f>IF(Table2[[#This Row],[Discount_percentage]] &lt; 50%, "Low discount", "High discount")</f>
        <v>High discount</v>
      </c>
      <c r="R280" s="5">
        <f>Table2[[#This Row],[Actual_price]]*Table2[[#This Row],[Review_count]]</f>
        <v>2648349</v>
      </c>
      <c r="S280" s="5" t="str">
        <f>IF(Table2[[#This Row],[Discounted_price]] &lt; 200, "&lt; ₹200", IF(AND(Table2[[#This Row],[Discounted_price]] &gt; 200, Table2[[#This Row],[Discounted_price]] &lt; 500), "₹200-₹500", "&gt; ₹500"))</f>
        <v>₹200-₹500</v>
      </c>
      <c r="T280" t="s">
        <v>12832</v>
      </c>
      <c r="U280" t="s">
        <v>12833</v>
      </c>
      <c r="V2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80" s="4" t="str">
        <f>IF(Table2[[#This Row],[Rating]] &lt; 1, "0 - 1.0", IF(AND(Table2[[#This Row],[Rating]] &lt; 2,Table2[[#This Row],[Rating]] &gt; 1), "1.0 - 2.0", IF(AND(Table2[[#This Row],[Rating]] &lt; 3,Table2[[#This Row],[Rating]] &gt; 2), "2.0 - 3.0", IF(AND(Table2[[#This Row],[Rating]] &lt; 4, Table2[[#This Row],[Rating]]&gt; 3), "3.0 - 4.0", "4.0 - 5.0"))))</f>
        <v>4.0 - 5.0</v>
      </c>
      <c r="X2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80" s="4" t="str">
        <f>IF(Table2[[#This Row],[Review_count]] &lt; 1000, "Low reviews", "High reviews")</f>
        <v>High reviews</v>
      </c>
      <c r="Z280" s="4">
        <f>(Table2[[#This Row],[Rating]] * Table2[[#This Row],[Review_count]])</f>
        <v>11399.3</v>
      </c>
    </row>
    <row r="281" spans="1:26" x14ac:dyDescent="0.2">
      <c r="A281" t="s">
        <v>244</v>
      </c>
      <c r="B281" t="s">
        <v>245</v>
      </c>
      <c r="C281" t="s">
        <v>2</v>
      </c>
      <c r="D281" s="5">
        <v>299</v>
      </c>
      <c r="E281" s="5">
        <v>399</v>
      </c>
      <c r="F281" s="1">
        <v>0.25</v>
      </c>
      <c r="G281">
        <v>4</v>
      </c>
      <c r="H281" s="2">
        <v>2766</v>
      </c>
      <c r="I281" t="s">
        <v>246</v>
      </c>
      <c r="J281" t="s">
        <v>247</v>
      </c>
      <c r="K281" t="s">
        <v>248</v>
      </c>
      <c r="L281" t="s">
        <v>249</v>
      </c>
      <c r="M281" t="s">
        <v>250</v>
      </c>
      <c r="N281" t="s">
        <v>251</v>
      </c>
      <c r="O281" t="s">
        <v>252</v>
      </c>
      <c r="P281" t="s">
        <v>253</v>
      </c>
      <c r="Q281" t="str">
        <f>IF(Table2[[#This Row],[Discount_percentage]] &lt; 50%, "Low discount", "High discount")</f>
        <v>Low discount</v>
      </c>
      <c r="R281" s="5">
        <f>Table2[[#This Row],[Actual_price]]*Table2[[#This Row],[Review_count]]</f>
        <v>1103634</v>
      </c>
      <c r="S281" s="5" t="str">
        <f>IF(Table2[[#This Row],[Discounted_price]] &lt; 200, "&lt; ₹200", IF(AND(Table2[[#This Row],[Discounted_price]] &gt; 200, Table2[[#This Row],[Discounted_price]] &lt; 500), "₹200-₹500", "&gt; ₹500"))</f>
        <v>₹200-₹500</v>
      </c>
      <c r="T281" t="s">
        <v>12832</v>
      </c>
      <c r="U281" t="s">
        <v>12833</v>
      </c>
      <c r="V2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81" s="4" t="str">
        <f>IF(Table2[[#This Row],[Rating]] &lt; 1, "0 - 1.0", IF(AND(Table2[[#This Row],[Rating]] &lt; 2,Table2[[#This Row],[Rating]] &gt; 1), "1.0 - 2.0", IF(AND(Table2[[#This Row],[Rating]] &lt; 3,Table2[[#This Row],[Rating]] &gt; 2), "2.0 - 3.0", IF(AND(Table2[[#This Row],[Rating]] &lt; 4, Table2[[#This Row],[Rating]]&gt; 3), "3.0 - 4.0", "4.0 - 5.0"))))</f>
        <v>4.0 - 5.0</v>
      </c>
      <c r="X2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281" s="4" t="str">
        <f>IF(Table2[[#This Row],[Review_count]] &lt; 1000, "Low reviews", "High reviews")</f>
        <v>High reviews</v>
      </c>
      <c r="Z281" s="4">
        <f>(Table2[[#This Row],[Rating]] * Table2[[#This Row],[Review_count]])</f>
        <v>11064</v>
      </c>
    </row>
    <row r="282" spans="1:26" x14ac:dyDescent="0.2">
      <c r="A282" t="s">
        <v>7677</v>
      </c>
      <c r="B282" t="s">
        <v>7678</v>
      </c>
      <c r="C282" t="s">
        <v>6006</v>
      </c>
      <c r="D282" s="5">
        <v>299</v>
      </c>
      <c r="E282" s="5">
        <v>1499</v>
      </c>
      <c r="F282" s="1">
        <v>0.8</v>
      </c>
      <c r="G282">
        <v>4.2</v>
      </c>
      <c r="H282" s="2">
        <v>2868</v>
      </c>
      <c r="I282" t="s">
        <v>7679</v>
      </c>
      <c r="J282" t="s">
        <v>7680</v>
      </c>
      <c r="K282" t="s">
        <v>7681</v>
      </c>
      <c r="L282" t="s">
        <v>7682</v>
      </c>
      <c r="M282" t="s">
        <v>7683</v>
      </c>
      <c r="N282" t="s">
        <v>7684</v>
      </c>
      <c r="O282" t="s">
        <v>7685</v>
      </c>
      <c r="P282" t="s">
        <v>7686</v>
      </c>
      <c r="Q282" t="str">
        <f>IF(Table2[[#This Row],[Discount_percentage]] &lt; 50%, "Low discount", "High discount")</f>
        <v>High discount</v>
      </c>
      <c r="R282" s="5">
        <f>Table2[[#This Row],[Actual_price]]*Table2[[#This Row],[Review_count]]</f>
        <v>4299132</v>
      </c>
      <c r="S282" s="5" t="str">
        <f>IF(Table2[[#This Row],[Discounted_price]] &lt; 200, "&lt; ₹200", IF(AND(Table2[[#This Row],[Discounted_price]] &gt; 200, Table2[[#This Row],[Discounted_price]] &lt; 500), "₹200-₹500", "&gt; ₹500"))</f>
        <v>₹200-₹500</v>
      </c>
      <c r="T282" t="s">
        <v>12832</v>
      </c>
      <c r="U282" t="s">
        <v>12833</v>
      </c>
      <c r="V2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82" s="4" t="str">
        <f>IF(Table2[[#This Row],[Rating]] &lt; 1, "0 - 1.0", IF(AND(Table2[[#This Row],[Rating]] &lt; 2,Table2[[#This Row],[Rating]] &gt; 1), "1.0 - 2.0", IF(AND(Table2[[#This Row],[Rating]] &lt; 3,Table2[[#This Row],[Rating]] &gt; 2), "2.0 - 3.0", IF(AND(Table2[[#This Row],[Rating]] &lt; 4, Table2[[#This Row],[Rating]]&gt; 3), "3.0 - 4.0", "4.0 - 5.0"))))</f>
        <v>4.0 - 5.0</v>
      </c>
      <c r="X2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82" s="4" t="str">
        <f>IF(Table2[[#This Row],[Review_count]] &lt; 1000, "Low reviews", "High reviews")</f>
        <v>High reviews</v>
      </c>
      <c r="Z282" s="4">
        <f>(Table2[[#This Row],[Rating]] * Table2[[#This Row],[Review_count]])</f>
        <v>12045.6</v>
      </c>
    </row>
    <row r="283" spans="1:26" x14ac:dyDescent="0.2">
      <c r="A283" t="s">
        <v>1567</v>
      </c>
      <c r="B283" t="s">
        <v>1568</v>
      </c>
      <c r="C283" t="s">
        <v>2</v>
      </c>
      <c r="D283" s="5">
        <v>299</v>
      </c>
      <c r="E283" s="5">
        <v>699</v>
      </c>
      <c r="F283" s="1">
        <v>0.56999999999999995</v>
      </c>
      <c r="G283">
        <v>4.0999999999999996</v>
      </c>
      <c r="H283" s="2">
        <v>2957</v>
      </c>
      <c r="I283" t="s">
        <v>1569</v>
      </c>
      <c r="J283" t="s">
        <v>1570</v>
      </c>
      <c r="K283" t="s">
        <v>1571</v>
      </c>
      <c r="L283" t="s">
        <v>1572</v>
      </c>
      <c r="M283" t="s">
        <v>1573</v>
      </c>
      <c r="N283" t="s">
        <v>1574</v>
      </c>
      <c r="O283" t="s">
        <v>1575</v>
      </c>
      <c r="P283" t="s">
        <v>1576</v>
      </c>
      <c r="Q283" t="str">
        <f>IF(Table2[[#This Row],[Discount_percentage]] &lt; 50%, "Low discount", "High discount")</f>
        <v>High discount</v>
      </c>
      <c r="R283" s="5">
        <f>Table2[[#This Row],[Actual_price]]*Table2[[#This Row],[Review_count]]</f>
        <v>2066943</v>
      </c>
      <c r="S283" s="5" t="str">
        <f>IF(Table2[[#This Row],[Discounted_price]] &lt; 200, "&lt; ₹200", IF(AND(Table2[[#This Row],[Discounted_price]] &gt; 200, Table2[[#This Row],[Discounted_price]] &lt; 500), "₹200-₹500", "&gt; ₹500"))</f>
        <v>₹200-₹500</v>
      </c>
      <c r="T283" t="s">
        <v>12832</v>
      </c>
      <c r="U283" t="s">
        <v>12833</v>
      </c>
      <c r="V2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83" s="4" t="str">
        <f>IF(Table2[[#This Row],[Rating]] &lt; 1, "0 - 1.0", IF(AND(Table2[[#This Row],[Rating]] &lt; 2,Table2[[#This Row],[Rating]] &gt; 1), "1.0 - 2.0", IF(AND(Table2[[#This Row],[Rating]] &lt; 3,Table2[[#This Row],[Rating]] &gt; 2), "2.0 - 3.0", IF(AND(Table2[[#This Row],[Rating]] &lt; 4, Table2[[#This Row],[Rating]]&gt; 3), "3.0 - 4.0", "4.0 - 5.0"))))</f>
        <v>4.0 - 5.0</v>
      </c>
      <c r="X2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83" s="4" t="str">
        <f>IF(Table2[[#This Row],[Review_count]] &lt; 1000, "Low reviews", "High reviews")</f>
        <v>High reviews</v>
      </c>
      <c r="Z283" s="4">
        <f>(Table2[[#This Row],[Rating]] * Table2[[#This Row],[Review_count]])</f>
        <v>12123.699999999999</v>
      </c>
    </row>
    <row r="284" spans="1:26" x14ac:dyDescent="0.2">
      <c r="A284" t="s">
        <v>5429</v>
      </c>
      <c r="B284" t="s">
        <v>12790</v>
      </c>
      <c r="C284" t="s">
        <v>4882</v>
      </c>
      <c r="D284" s="5">
        <v>299</v>
      </c>
      <c r="E284" s="5">
        <v>599</v>
      </c>
      <c r="F284" s="1">
        <v>0.5</v>
      </c>
      <c r="G284">
        <v>3.8</v>
      </c>
      <c r="H284" s="2">
        <v>3066</v>
      </c>
      <c r="I284" t="s">
        <v>5430</v>
      </c>
      <c r="J284" t="s">
        <v>5431</v>
      </c>
      <c r="K284" t="s">
        <v>5432</v>
      </c>
      <c r="L284" t="s">
        <v>5433</v>
      </c>
      <c r="M284" t="s">
        <v>5434</v>
      </c>
      <c r="N284" t="s">
        <v>5435</v>
      </c>
      <c r="O284" t="s">
        <v>5436</v>
      </c>
      <c r="P284" t="s">
        <v>5437</v>
      </c>
      <c r="Q284" t="str">
        <f>IF(Table2[[#This Row],[Discount_percentage]] &lt; 50%, "Low discount", "High discount")</f>
        <v>High discount</v>
      </c>
      <c r="R284" s="5">
        <f>Table2[[#This Row],[Actual_price]]*Table2[[#This Row],[Review_count]]</f>
        <v>1836534</v>
      </c>
      <c r="S284" s="5" t="str">
        <f>IF(Table2[[#This Row],[Discounted_price]] &lt; 200, "&lt; ₹200", IF(AND(Table2[[#This Row],[Discounted_price]] &gt; 200, Table2[[#This Row],[Discounted_price]] &lt; 500), "₹200-₹500", "&gt; ₹500"))</f>
        <v>₹200-₹500</v>
      </c>
      <c r="T284" t="s">
        <v>12832</v>
      </c>
      <c r="U284" t="s">
        <v>12833</v>
      </c>
      <c r="V2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84" s="4" t="str">
        <f>IF(Table2[[#This Row],[Rating]] &lt; 1, "0 - 1.0", IF(AND(Table2[[#This Row],[Rating]] &lt; 2,Table2[[#This Row],[Rating]] &gt; 1), "1.0 - 2.0", IF(AND(Table2[[#This Row],[Rating]] &lt; 3,Table2[[#This Row],[Rating]] &gt; 2), "2.0 - 3.0", IF(AND(Table2[[#This Row],[Rating]] &lt; 4, Table2[[#This Row],[Rating]]&gt; 3), "3.0 - 4.0", "4.0 - 5.0"))))</f>
        <v>3.0 - 4.0</v>
      </c>
      <c r="X2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84" s="4" t="str">
        <f>IF(Table2[[#This Row],[Review_count]] &lt; 1000, "Low reviews", "High reviews")</f>
        <v>High reviews</v>
      </c>
      <c r="Z284" s="4">
        <f>(Table2[[#This Row],[Rating]] * Table2[[#This Row],[Review_count]])</f>
        <v>11650.8</v>
      </c>
    </row>
    <row r="285" spans="1:26" x14ac:dyDescent="0.2">
      <c r="A285" t="s">
        <v>4434</v>
      </c>
      <c r="B285" t="s">
        <v>4435</v>
      </c>
      <c r="C285" t="s">
        <v>3713</v>
      </c>
      <c r="D285" s="5">
        <v>299</v>
      </c>
      <c r="E285" s="5">
        <v>599</v>
      </c>
      <c r="F285" s="1">
        <v>0.5</v>
      </c>
      <c r="G285">
        <v>4.3</v>
      </c>
      <c r="H285" s="2">
        <v>4674</v>
      </c>
      <c r="I285" t="s">
        <v>4436</v>
      </c>
      <c r="J285" t="s">
        <v>4437</v>
      </c>
      <c r="K285" t="s">
        <v>4438</v>
      </c>
      <c r="L285" t="s">
        <v>4439</v>
      </c>
      <c r="M285" t="s">
        <v>4440</v>
      </c>
      <c r="N285" t="s">
        <v>4441</v>
      </c>
      <c r="O285" t="s">
        <v>4442</v>
      </c>
      <c r="P285" t="s">
        <v>4443</v>
      </c>
      <c r="Q285" t="str">
        <f>IF(Table2[[#This Row],[Discount_percentage]] &lt; 50%, "Low discount", "High discount")</f>
        <v>High discount</v>
      </c>
      <c r="R285" s="5">
        <f>Table2[[#This Row],[Actual_price]]*Table2[[#This Row],[Review_count]]</f>
        <v>2799726</v>
      </c>
      <c r="S285" s="5" t="str">
        <f>IF(Table2[[#This Row],[Discounted_price]] &lt; 200, "&lt; ₹200", IF(AND(Table2[[#This Row],[Discounted_price]] &gt; 200, Table2[[#This Row],[Discounted_price]] &lt; 500), "₹200-₹500", "&gt; ₹500"))</f>
        <v>₹200-₹500</v>
      </c>
      <c r="T285" t="s">
        <v>12838</v>
      </c>
      <c r="U285" t="s">
        <v>12839</v>
      </c>
      <c r="V2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85" s="4" t="str">
        <f>IF(Table2[[#This Row],[Rating]] &lt; 1, "0 - 1.0", IF(AND(Table2[[#This Row],[Rating]] &lt; 2,Table2[[#This Row],[Rating]] &gt; 1), "1.0 - 2.0", IF(AND(Table2[[#This Row],[Rating]] &lt; 3,Table2[[#This Row],[Rating]] &gt; 2), "2.0 - 3.0", IF(AND(Table2[[#This Row],[Rating]] &lt; 4, Table2[[#This Row],[Rating]]&gt; 3), "3.0 - 4.0", "4.0 - 5.0"))))</f>
        <v>4.0 - 5.0</v>
      </c>
      <c r="X2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85" s="4" t="str">
        <f>IF(Table2[[#This Row],[Review_count]] &lt; 1000, "Low reviews", "High reviews")</f>
        <v>High reviews</v>
      </c>
      <c r="Z285" s="4">
        <f>(Table2[[#This Row],[Rating]] * Table2[[#This Row],[Review_count]])</f>
        <v>20098.2</v>
      </c>
    </row>
    <row r="286" spans="1:26" x14ac:dyDescent="0.2">
      <c r="A286" t="s">
        <v>2250</v>
      </c>
      <c r="B286" t="s">
        <v>2251</v>
      </c>
      <c r="C286" t="s">
        <v>104</v>
      </c>
      <c r="D286" s="5">
        <v>299</v>
      </c>
      <c r="E286" s="5">
        <v>700</v>
      </c>
      <c r="F286" s="1">
        <v>0.56999999999999995</v>
      </c>
      <c r="G286">
        <v>4.4000000000000004</v>
      </c>
      <c r="H286" s="2">
        <v>8714</v>
      </c>
      <c r="I286" t="s">
        <v>2252</v>
      </c>
      <c r="J286" t="s">
        <v>2253</v>
      </c>
      <c r="K286" t="s">
        <v>2254</v>
      </c>
      <c r="L286" t="s">
        <v>2255</v>
      </c>
      <c r="M286" t="s">
        <v>2256</v>
      </c>
      <c r="N286" t="s">
        <v>2257</v>
      </c>
      <c r="O286" t="s">
        <v>2258</v>
      </c>
      <c r="P286" t="s">
        <v>2259</v>
      </c>
      <c r="Q286" t="str">
        <f>IF(Table2[[#This Row],[Discount_percentage]] &lt; 50%, "Low discount", "High discount")</f>
        <v>High discount</v>
      </c>
      <c r="R286" s="5">
        <f>Table2[[#This Row],[Actual_price]]*Table2[[#This Row],[Review_count]]</f>
        <v>6099800</v>
      </c>
      <c r="S286" s="5" t="str">
        <f>IF(Table2[[#This Row],[Discounted_price]] &lt; 200, "&lt; ₹200", IF(AND(Table2[[#This Row],[Discounted_price]] &gt; 200, Table2[[#This Row],[Discounted_price]] &lt; 500), "₹200-₹500", "&gt; ₹500"))</f>
        <v>₹200-₹500</v>
      </c>
      <c r="T286" t="s">
        <v>12838</v>
      </c>
      <c r="U286" t="s">
        <v>12842</v>
      </c>
      <c r="V2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86" s="4" t="str">
        <f>IF(Table2[[#This Row],[Rating]] &lt; 1, "0 - 1.0", IF(AND(Table2[[#This Row],[Rating]] &lt; 2,Table2[[#This Row],[Rating]] &gt; 1), "1.0 - 2.0", IF(AND(Table2[[#This Row],[Rating]] &lt; 3,Table2[[#This Row],[Rating]] &gt; 2), "2.0 - 3.0", IF(AND(Table2[[#This Row],[Rating]] &lt; 4, Table2[[#This Row],[Rating]]&gt; 3), "3.0 - 4.0", "4.0 - 5.0"))))</f>
        <v>4.0 - 5.0</v>
      </c>
      <c r="X2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86" s="4" t="str">
        <f>IF(Table2[[#This Row],[Review_count]] &lt; 1000, "Low reviews", "High reviews")</f>
        <v>High reviews</v>
      </c>
      <c r="Z286" s="4">
        <f>(Table2[[#This Row],[Rating]] * Table2[[#This Row],[Review_count]])</f>
        <v>38341.600000000006</v>
      </c>
    </row>
    <row r="287" spans="1:26" x14ac:dyDescent="0.2">
      <c r="A287" t="s">
        <v>4255</v>
      </c>
      <c r="B287" t="s">
        <v>4256</v>
      </c>
      <c r="C287" t="s">
        <v>3713</v>
      </c>
      <c r="D287" s="5">
        <v>299</v>
      </c>
      <c r="E287" s="5">
        <v>999</v>
      </c>
      <c r="F287" s="1">
        <v>0.7</v>
      </c>
      <c r="G287">
        <v>4.3</v>
      </c>
      <c r="H287" s="2">
        <v>8891</v>
      </c>
      <c r="I287" t="s">
        <v>4257</v>
      </c>
      <c r="J287" t="s">
        <v>4258</v>
      </c>
      <c r="K287" t="s">
        <v>4259</v>
      </c>
      <c r="L287" t="s">
        <v>4260</v>
      </c>
      <c r="M287" t="s">
        <v>4261</v>
      </c>
      <c r="N287" t="s">
        <v>4262</v>
      </c>
      <c r="O287" t="s">
        <v>4263</v>
      </c>
      <c r="P287" t="s">
        <v>4264</v>
      </c>
      <c r="Q287" t="str">
        <f>IF(Table2[[#This Row],[Discount_percentage]] &lt; 50%, "Low discount", "High discount")</f>
        <v>High discount</v>
      </c>
      <c r="R287" s="5">
        <f>Table2[[#This Row],[Actual_price]]*Table2[[#This Row],[Review_count]]</f>
        <v>8882109</v>
      </c>
      <c r="S287" s="5" t="str">
        <f>IF(Table2[[#This Row],[Discounted_price]] &lt; 200, "&lt; ₹200", IF(AND(Table2[[#This Row],[Discounted_price]] &gt; 200, Table2[[#This Row],[Discounted_price]] &lt; 500), "₹200-₹500", "&gt; ₹500"))</f>
        <v>₹200-₹500</v>
      </c>
      <c r="T287" t="s">
        <v>12838</v>
      </c>
      <c r="U287" t="s">
        <v>12839</v>
      </c>
      <c r="V2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87" s="4" t="str">
        <f>IF(Table2[[#This Row],[Rating]] &lt; 1, "0 - 1.0", IF(AND(Table2[[#This Row],[Rating]] &lt; 2,Table2[[#This Row],[Rating]] &gt; 1), "1.0 - 2.0", IF(AND(Table2[[#This Row],[Rating]] &lt; 3,Table2[[#This Row],[Rating]] &gt; 2), "2.0 - 3.0", IF(AND(Table2[[#This Row],[Rating]] &lt; 4, Table2[[#This Row],[Rating]]&gt; 3), "3.0 - 4.0", "4.0 - 5.0"))))</f>
        <v>4.0 - 5.0</v>
      </c>
      <c r="X2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87" s="4" t="str">
        <f>IF(Table2[[#This Row],[Review_count]] &lt; 1000, "Low reviews", "High reviews")</f>
        <v>High reviews</v>
      </c>
      <c r="Z287" s="4">
        <f>(Table2[[#This Row],[Rating]] * Table2[[#This Row],[Review_count]])</f>
        <v>38231.299999999996</v>
      </c>
    </row>
    <row r="288" spans="1:26" x14ac:dyDescent="0.2">
      <c r="A288" t="s">
        <v>1602</v>
      </c>
      <c r="B288" t="s">
        <v>1603</v>
      </c>
      <c r="C288" t="s">
        <v>2</v>
      </c>
      <c r="D288" s="5">
        <v>299</v>
      </c>
      <c r="E288" s="5">
        <v>485</v>
      </c>
      <c r="F288" s="1">
        <v>0.38</v>
      </c>
      <c r="G288">
        <v>4.3</v>
      </c>
      <c r="H288" s="2">
        <v>10911</v>
      </c>
      <c r="I288" t="s">
        <v>1604</v>
      </c>
      <c r="J288" t="s">
        <v>1605</v>
      </c>
      <c r="K288" t="s">
        <v>1606</v>
      </c>
      <c r="L288" t="s">
        <v>1607</v>
      </c>
      <c r="M288" t="s">
        <v>1608</v>
      </c>
      <c r="N288" t="s">
        <v>1609</v>
      </c>
      <c r="O288" t="s">
        <v>1610</v>
      </c>
      <c r="P288" t="s">
        <v>1611</v>
      </c>
      <c r="Q288" t="str">
        <f>IF(Table2[[#This Row],[Discount_percentage]] &lt; 50%, "Low discount", "High discount")</f>
        <v>Low discount</v>
      </c>
      <c r="R288" s="5">
        <f>Table2[[#This Row],[Actual_price]]*Table2[[#This Row],[Review_count]]</f>
        <v>5291835</v>
      </c>
      <c r="S288" s="5" t="str">
        <f>IF(Table2[[#This Row],[Discounted_price]] &lt; 200, "&lt; ₹200", IF(AND(Table2[[#This Row],[Discounted_price]] &gt; 200, Table2[[#This Row],[Discounted_price]] &lt; 500), "₹200-₹500", "&gt; ₹500"))</f>
        <v>₹200-₹500</v>
      </c>
      <c r="T288" t="s">
        <v>12832</v>
      </c>
      <c r="U288" t="s">
        <v>12833</v>
      </c>
      <c r="V2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88" s="4" t="str">
        <f>IF(Table2[[#This Row],[Rating]] &lt; 1, "0 - 1.0", IF(AND(Table2[[#This Row],[Rating]] &lt; 2,Table2[[#This Row],[Rating]] &gt; 1), "1.0 - 2.0", IF(AND(Table2[[#This Row],[Rating]] &lt; 3,Table2[[#This Row],[Rating]] &gt; 2), "2.0 - 3.0", IF(AND(Table2[[#This Row],[Rating]] &lt; 4, Table2[[#This Row],[Rating]]&gt; 3), "3.0 - 4.0", "4.0 - 5.0"))))</f>
        <v>4.0 - 5.0</v>
      </c>
      <c r="X2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288" s="4" t="str">
        <f>IF(Table2[[#This Row],[Review_count]] &lt; 1000, "Low reviews", "High reviews")</f>
        <v>High reviews</v>
      </c>
      <c r="Z288" s="4">
        <f>(Table2[[#This Row],[Rating]] * Table2[[#This Row],[Review_count]])</f>
        <v>46917.299999999996</v>
      </c>
    </row>
    <row r="289" spans="1:26" x14ac:dyDescent="0.2">
      <c r="A289" t="s">
        <v>4998</v>
      </c>
      <c r="B289" t="s">
        <v>4999</v>
      </c>
      <c r="C289" t="s">
        <v>4738</v>
      </c>
      <c r="D289" s="5">
        <v>299</v>
      </c>
      <c r="E289" s="5">
        <v>449</v>
      </c>
      <c r="F289" s="1">
        <v>0.33</v>
      </c>
      <c r="G289">
        <v>3.5</v>
      </c>
      <c r="H289" s="2">
        <v>11827</v>
      </c>
      <c r="I289" t="s">
        <v>5000</v>
      </c>
      <c r="J289" t="s">
        <v>5001</v>
      </c>
      <c r="K289" t="s">
        <v>5002</v>
      </c>
      <c r="L289" t="s">
        <v>5003</v>
      </c>
      <c r="M289" t="s">
        <v>5004</v>
      </c>
      <c r="N289" t="s">
        <v>5005</v>
      </c>
      <c r="O289" t="s">
        <v>5006</v>
      </c>
      <c r="P289" t="s">
        <v>5007</v>
      </c>
      <c r="Q289" t="str">
        <f>IF(Table2[[#This Row],[Discount_percentage]] &lt; 50%, "Low discount", "High discount")</f>
        <v>Low discount</v>
      </c>
      <c r="R289" s="5">
        <f>Table2[[#This Row],[Actual_price]]*Table2[[#This Row],[Review_count]]</f>
        <v>5310323</v>
      </c>
      <c r="S289" s="5" t="str">
        <f>IF(Table2[[#This Row],[Discounted_price]] &lt; 200, "&lt; ₹200", IF(AND(Table2[[#This Row],[Discounted_price]] &gt; 200, Table2[[#This Row],[Discounted_price]] &lt; 500), "₹200-₹500", "&gt; ₹500"))</f>
        <v>₹200-₹500</v>
      </c>
      <c r="T289" t="s">
        <v>12832</v>
      </c>
      <c r="U289" t="s">
        <v>12833</v>
      </c>
      <c r="V2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89" s="4" t="str">
        <f>IF(Table2[[#This Row],[Rating]] &lt; 1, "0 - 1.0", IF(AND(Table2[[#This Row],[Rating]] &lt; 2,Table2[[#This Row],[Rating]] &gt; 1), "1.0 - 2.0", IF(AND(Table2[[#This Row],[Rating]] &lt; 3,Table2[[#This Row],[Rating]] &gt; 2), "2.0 - 3.0", IF(AND(Table2[[#This Row],[Rating]] &lt; 4, Table2[[#This Row],[Rating]]&gt; 3), "3.0 - 4.0", "4.0 - 5.0"))))</f>
        <v>3.0 - 4.0</v>
      </c>
      <c r="X2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289" s="4" t="str">
        <f>IF(Table2[[#This Row],[Review_count]] &lt; 1000, "Low reviews", "High reviews")</f>
        <v>High reviews</v>
      </c>
      <c r="Z289" s="4">
        <f>(Table2[[#This Row],[Rating]] * Table2[[#This Row],[Review_count]])</f>
        <v>41394.5</v>
      </c>
    </row>
    <row r="290" spans="1:26" x14ac:dyDescent="0.2">
      <c r="A290" t="s">
        <v>3475</v>
      </c>
      <c r="B290" t="s">
        <v>3476</v>
      </c>
      <c r="C290" t="s">
        <v>3025</v>
      </c>
      <c r="D290" s="5">
        <v>299</v>
      </c>
      <c r="E290" s="5">
        <v>1900</v>
      </c>
      <c r="F290" s="1">
        <v>0.84</v>
      </c>
      <c r="G290">
        <v>3.6</v>
      </c>
      <c r="H290" s="2">
        <v>18202</v>
      </c>
      <c r="I290" t="s">
        <v>3477</v>
      </c>
      <c r="J290" t="s">
        <v>3478</v>
      </c>
      <c r="K290" t="s">
        <v>3479</v>
      </c>
      <c r="L290" t="s">
        <v>3480</v>
      </c>
      <c r="M290" t="s">
        <v>3481</v>
      </c>
      <c r="N290" t="s">
        <v>3482</v>
      </c>
      <c r="O290" t="s">
        <v>3483</v>
      </c>
      <c r="P290" t="s">
        <v>3484</v>
      </c>
      <c r="Q290" t="str">
        <f>IF(Table2[[#This Row],[Discount_percentage]] &lt; 50%, "Low discount", "High discount")</f>
        <v>High discount</v>
      </c>
      <c r="R290" s="5">
        <f>Table2[[#This Row],[Actual_price]]*Table2[[#This Row],[Review_count]]</f>
        <v>34583800</v>
      </c>
      <c r="S290" s="5" t="str">
        <f>IF(Table2[[#This Row],[Discounted_price]] &lt; 200, "&lt; ₹200", IF(AND(Table2[[#This Row],[Discounted_price]] &gt; 200, Table2[[#This Row],[Discounted_price]] &lt; 500), "₹200-₹500", "&gt; ₹500"))</f>
        <v>₹200-₹500</v>
      </c>
      <c r="T290" t="s">
        <v>12838</v>
      </c>
      <c r="U290" t="s">
        <v>12844</v>
      </c>
      <c r="V2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90" s="4" t="str">
        <f>IF(Table2[[#This Row],[Rating]] &lt; 1, "0 - 1.0", IF(AND(Table2[[#This Row],[Rating]] &lt; 2,Table2[[#This Row],[Rating]] &gt; 1), "1.0 - 2.0", IF(AND(Table2[[#This Row],[Rating]] &lt; 3,Table2[[#This Row],[Rating]] &gt; 2), "2.0 - 3.0", IF(AND(Table2[[#This Row],[Rating]] &lt; 4, Table2[[#This Row],[Rating]]&gt; 3), "3.0 - 4.0", "4.0 - 5.0"))))</f>
        <v>3.0 - 4.0</v>
      </c>
      <c r="X2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90" s="4" t="str">
        <f>IF(Table2[[#This Row],[Review_count]] &lt; 1000, "Low reviews", "High reviews")</f>
        <v>High reviews</v>
      </c>
      <c r="Z290" s="4">
        <f>(Table2[[#This Row],[Rating]] * Table2[[#This Row],[Review_count]])</f>
        <v>65527.200000000004</v>
      </c>
    </row>
    <row r="291" spans="1:26" x14ac:dyDescent="0.2">
      <c r="A291" t="s">
        <v>264</v>
      </c>
      <c r="B291" t="s">
        <v>265</v>
      </c>
      <c r="C291" t="s">
        <v>2</v>
      </c>
      <c r="D291" s="5">
        <v>299</v>
      </c>
      <c r="E291" s="5">
        <v>999</v>
      </c>
      <c r="F291" s="1">
        <v>0.7</v>
      </c>
      <c r="G291">
        <v>4.3</v>
      </c>
      <c r="H291" s="2">
        <v>20850</v>
      </c>
      <c r="I291" t="s">
        <v>266</v>
      </c>
      <c r="J291" t="s">
        <v>267</v>
      </c>
      <c r="K291" t="s">
        <v>268</v>
      </c>
      <c r="L291" t="s">
        <v>269</v>
      </c>
      <c r="M291" t="s">
        <v>270</v>
      </c>
      <c r="N291" t="s">
        <v>271</v>
      </c>
      <c r="O291" t="s">
        <v>272</v>
      </c>
      <c r="P291" t="s">
        <v>273</v>
      </c>
      <c r="Q291" t="str">
        <f>IF(Table2[[#This Row],[Discount_percentage]] &lt; 50%, "Low discount", "High discount")</f>
        <v>High discount</v>
      </c>
      <c r="R291" s="5">
        <f>Table2[[#This Row],[Actual_price]]*Table2[[#This Row],[Review_count]]</f>
        <v>20829150</v>
      </c>
      <c r="S291" s="5" t="str">
        <f>IF(Table2[[#This Row],[Discounted_price]] &lt; 200, "&lt; ₹200", IF(AND(Table2[[#This Row],[Discounted_price]] &gt; 200, Table2[[#This Row],[Discounted_price]] &lt; 500), "₹200-₹500", "&gt; ₹500"))</f>
        <v>₹200-₹500</v>
      </c>
      <c r="T291" t="s">
        <v>12832</v>
      </c>
      <c r="U291" t="s">
        <v>12833</v>
      </c>
      <c r="V2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91" s="4" t="str">
        <f>IF(Table2[[#This Row],[Rating]] &lt; 1, "0 - 1.0", IF(AND(Table2[[#This Row],[Rating]] &lt; 2,Table2[[#This Row],[Rating]] &gt; 1), "1.0 - 2.0", IF(AND(Table2[[#This Row],[Rating]] &lt; 3,Table2[[#This Row],[Rating]] &gt; 2), "2.0 - 3.0", IF(AND(Table2[[#This Row],[Rating]] &lt; 4, Table2[[#This Row],[Rating]]&gt; 3), "3.0 - 4.0", "4.0 - 5.0"))))</f>
        <v>4.0 - 5.0</v>
      </c>
      <c r="X2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91" s="4" t="str">
        <f>IF(Table2[[#This Row],[Review_count]] &lt; 1000, "Low reviews", "High reviews")</f>
        <v>High reviews</v>
      </c>
      <c r="Z291" s="4">
        <f>(Table2[[#This Row],[Rating]] * Table2[[#This Row],[Review_count]])</f>
        <v>89655</v>
      </c>
    </row>
    <row r="292" spans="1:26" x14ac:dyDescent="0.2">
      <c r="A292" t="s">
        <v>5774</v>
      </c>
      <c r="B292" t="s">
        <v>5775</v>
      </c>
      <c r="C292" t="s">
        <v>5216</v>
      </c>
      <c r="D292" s="5">
        <v>299</v>
      </c>
      <c r="E292" s="5">
        <v>499</v>
      </c>
      <c r="F292" s="1">
        <v>0.4</v>
      </c>
      <c r="G292">
        <v>4.5</v>
      </c>
      <c r="H292" s="2">
        <v>21010</v>
      </c>
      <c r="I292" t="s">
        <v>5776</v>
      </c>
      <c r="J292" t="s">
        <v>5777</v>
      </c>
      <c r="K292" t="s">
        <v>5778</v>
      </c>
      <c r="L292" t="s">
        <v>5779</v>
      </c>
      <c r="M292" t="s">
        <v>5780</v>
      </c>
      <c r="N292" t="s">
        <v>5781</v>
      </c>
      <c r="O292" t="s">
        <v>5782</v>
      </c>
      <c r="P292" t="s">
        <v>5783</v>
      </c>
      <c r="Q292" t="str">
        <f>IF(Table2[[#This Row],[Discount_percentage]] &lt; 50%, "Low discount", "High discount")</f>
        <v>Low discount</v>
      </c>
      <c r="R292" s="5">
        <f>Table2[[#This Row],[Actual_price]]*Table2[[#This Row],[Review_count]]</f>
        <v>10483990</v>
      </c>
      <c r="S292" s="5" t="str">
        <f>IF(Table2[[#This Row],[Discounted_price]] &lt; 200, "&lt; ₹200", IF(AND(Table2[[#This Row],[Discounted_price]] &gt; 200, Table2[[#This Row],[Discounted_price]] &lt; 500), "₹200-₹500", "&gt; ₹500"))</f>
        <v>₹200-₹500</v>
      </c>
      <c r="T292" t="s">
        <v>12832</v>
      </c>
      <c r="U292" t="s">
        <v>12833</v>
      </c>
      <c r="V2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92" s="4" t="str">
        <f>IF(Table2[[#This Row],[Rating]] &lt; 1, "0 - 1.0", IF(AND(Table2[[#This Row],[Rating]] &lt; 2,Table2[[#This Row],[Rating]] &gt; 1), "1.0 - 2.0", IF(AND(Table2[[#This Row],[Rating]] &lt; 3,Table2[[#This Row],[Rating]] &gt; 2), "2.0 - 3.0", IF(AND(Table2[[#This Row],[Rating]] &lt; 4, Table2[[#This Row],[Rating]]&gt; 3), "3.0 - 4.0", "4.0 - 5.0"))))</f>
        <v>4.0 - 5.0</v>
      </c>
      <c r="X2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92" s="4" t="str">
        <f>IF(Table2[[#This Row],[Review_count]] &lt; 1000, "Low reviews", "High reviews")</f>
        <v>High reviews</v>
      </c>
      <c r="Z292" s="4">
        <f>(Table2[[#This Row],[Rating]] * Table2[[#This Row],[Review_count]])</f>
        <v>94545</v>
      </c>
    </row>
    <row r="293" spans="1:26" x14ac:dyDescent="0.2">
      <c r="A293" t="s">
        <v>5697</v>
      </c>
      <c r="B293" t="s">
        <v>5698</v>
      </c>
      <c r="C293" t="s">
        <v>5699</v>
      </c>
      <c r="D293" s="5">
        <v>299</v>
      </c>
      <c r="E293" s="5">
        <v>499</v>
      </c>
      <c r="F293" s="1">
        <v>0.4</v>
      </c>
      <c r="G293">
        <v>4.2</v>
      </c>
      <c r="H293" s="2">
        <v>24432</v>
      </c>
      <c r="I293" t="s">
        <v>5700</v>
      </c>
      <c r="J293" t="s">
        <v>5701</v>
      </c>
      <c r="K293" t="s">
        <v>5702</v>
      </c>
      <c r="L293" t="s">
        <v>5703</v>
      </c>
      <c r="M293" t="s">
        <v>5704</v>
      </c>
      <c r="N293" t="s">
        <v>5705</v>
      </c>
      <c r="O293" t="s">
        <v>5706</v>
      </c>
      <c r="P293" t="s">
        <v>5707</v>
      </c>
      <c r="Q293" t="str">
        <f>IF(Table2[[#This Row],[Discount_percentage]] &lt; 50%, "Low discount", "High discount")</f>
        <v>Low discount</v>
      </c>
      <c r="R293" s="5">
        <f>Table2[[#This Row],[Actual_price]]*Table2[[#This Row],[Review_count]]</f>
        <v>12191568</v>
      </c>
      <c r="S293" s="5" t="str">
        <f>IF(Table2[[#This Row],[Discounted_price]] &lt; 200, "&lt; ₹200", IF(AND(Table2[[#This Row],[Discounted_price]] &gt; 200, Table2[[#This Row],[Discounted_price]] &lt; 500), "₹200-₹500", "&gt; ₹500"))</f>
        <v>₹200-₹500</v>
      </c>
      <c r="T293" t="s">
        <v>12838</v>
      </c>
      <c r="U293" t="s">
        <v>12856</v>
      </c>
      <c r="V2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93" s="4" t="str">
        <f>IF(Table2[[#This Row],[Rating]] &lt; 1, "0 - 1.0", IF(AND(Table2[[#This Row],[Rating]] &lt; 2,Table2[[#This Row],[Rating]] &gt; 1), "1.0 - 2.0", IF(AND(Table2[[#This Row],[Rating]] &lt; 3,Table2[[#This Row],[Rating]] &gt; 2), "2.0 - 3.0", IF(AND(Table2[[#This Row],[Rating]] &lt; 4, Table2[[#This Row],[Rating]]&gt; 3), "3.0 - 4.0", "4.0 - 5.0"))))</f>
        <v>4.0 - 5.0</v>
      </c>
      <c r="X2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293" s="4" t="str">
        <f>IF(Table2[[#This Row],[Review_count]] &lt; 1000, "Low reviews", "High reviews")</f>
        <v>High reviews</v>
      </c>
      <c r="Z293" s="4">
        <f>(Table2[[#This Row],[Rating]] * Table2[[#This Row],[Review_count]])</f>
        <v>102614.40000000001</v>
      </c>
    </row>
    <row r="294" spans="1:26" x14ac:dyDescent="0.2">
      <c r="A294" t="s">
        <v>2138</v>
      </c>
      <c r="B294" t="s">
        <v>2139</v>
      </c>
      <c r="C294" t="s">
        <v>2</v>
      </c>
      <c r="D294" s="5">
        <v>299</v>
      </c>
      <c r="E294" s="5">
        <v>798</v>
      </c>
      <c r="F294" s="1">
        <v>0.63</v>
      </c>
      <c r="G294">
        <v>4.4000000000000004</v>
      </c>
      <c r="H294" s="2">
        <v>28791</v>
      </c>
      <c r="I294" t="s">
        <v>2140</v>
      </c>
      <c r="J294" t="s">
        <v>742</v>
      </c>
      <c r="K294" t="s">
        <v>743</v>
      </c>
      <c r="L294" t="s">
        <v>744</v>
      </c>
      <c r="M294" t="s">
        <v>745</v>
      </c>
      <c r="N294" t="s">
        <v>746</v>
      </c>
      <c r="O294" t="s">
        <v>747</v>
      </c>
      <c r="P294" t="s">
        <v>2141</v>
      </c>
      <c r="Q294" t="str">
        <f>IF(Table2[[#This Row],[Discount_percentage]] &lt; 50%, "Low discount", "High discount")</f>
        <v>High discount</v>
      </c>
      <c r="R294" s="5">
        <f>Table2[[#This Row],[Actual_price]]*Table2[[#This Row],[Review_count]]</f>
        <v>22975218</v>
      </c>
      <c r="S294" s="5" t="str">
        <f>IF(Table2[[#This Row],[Discounted_price]] &lt; 200, "&lt; ₹200", IF(AND(Table2[[#This Row],[Discounted_price]] &gt; 200, Table2[[#This Row],[Discounted_price]] &lt; 500), "₹200-₹500", "&gt; ₹500"))</f>
        <v>₹200-₹500</v>
      </c>
      <c r="T294" t="s">
        <v>12832</v>
      </c>
      <c r="U294" t="s">
        <v>12833</v>
      </c>
      <c r="V2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94" s="4" t="str">
        <f>IF(Table2[[#This Row],[Rating]] &lt; 1, "0 - 1.0", IF(AND(Table2[[#This Row],[Rating]] &lt; 2,Table2[[#This Row],[Rating]] &gt; 1), "1.0 - 2.0", IF(AND(Table2[[#This Row],[Rating]] &lt; 3,Table2[[#This Row],[Rating]] &gt; 2), "2.0 - 3.0", IF(AND(Table2[[#This Row],[Rating]] &lt; 4, Table2[[#This Row],[Rating]]&gt; 3), "3.0 - 4.0", "4.0 - 5.0"))))</f>
        <v>4.0 - 5.0</v>
      </c>
      <c r="X2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94" s="4" t="str">
        <f>IF(Table2[[#This Row],[Review_count]] &lt; 1000, "Low reviews", "High reviews")</f>
        <v>High reviews</v>
      </c>
      <c r="Z294" s="4">
        <f>(Table2[[#This Row],[Rating]] * Table2[[#This Row],[Review_count]])</f>
        <v>126680.40000000001</v>
      </c>
    </row>
    <row r="295" spans="1:26" x14ac:dyDescent="0.2">
      <c r="A295" t="s">
        <v>739</v>
      </c>
      <c r="B295" t="s">
        <v>740</v>
      </c>
      <c r="C295" t="s">
        <v>2</v>
      </c>
      <c r="D295" s="5">
        <v>299</v>
      </c>
      <c r="E295" s="5">
        <v>799</v>
      </c>
      <c r="F295" s="1">
        <v>0.63</v>
      </c>
      <c r="G295">
        <v>4.4000000000000004</v>
      </c>
      <c r="H295" s="2">
        <v>28791</v>
      </c>
      <c r="I295" t="s">
        <v>741</v>
      </c>
      <c r="J295" t="s">
        <v>742</v>
      </c>
      <c r="K295" t="s">
        <v>743</v>
      </c>
      <c r="L295" t="s">
        <v>744</v>
      </c>
      <c r="M295" t="s">
        <v>745</v>
      </c>
      <c r="N295" t="s">
        <v>746</v>
      </c>
      <c r="O295" t="s">
        <v>747</v>
      </c>
      <c r="P295" t="s">
        <v>748</v>
      </c>
      <c r="Q295" t="str">
        <f>IF(Table2[[#This Row],[Discount_percentage]] &lt; 50%, "Low discount", "High discount")</f>
        <v>High discount</v>
      </c>
      <c r="R295" s="5">
        <f>Table2[[#This Row],[Actual_price]]*Table2[[#This Row],[Review_count]]</f>
        <v>23004009</v>
      </c>
      <c r="S295" s="5" t="str">
        <f>IF(Table2[[#This Row],[Discounted_price]] &lt; 200, "&lt; ₹200", IF(AND(Table2[[#This Row],[Discounted_price]] &gt; 200, Table2[[#This Row],[Discounted_price]] &lt; 500), "₹200-₹500", "&gt; ₹500"))</f>
        <v>₹200-₹500</v>
      </c>
      <c r="T295" t="s">
        <v>12832</v>
      </c>
      <c r="U295" t="s">
        <v>12833</v>
      </c>
      <c r="V2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95" s="4" t="str">
        <f>IF(Table2[[#This Row],[Rating]] &lt; 1, "0 - 1.0", IF(AND(Table2[[#This Row],[Rating]] &lt; 2,Table2[[#This Row],[Rating]] &gt; 1), "1.0 - 2.0", IF(AND(Table2[[#This Row],[Rating]] &lt; 3,Table2[[#This Row],[Rating]] &gt; 2), "2.0 - 3.0", IF(AND(Table2[[#This Row],[Rating]] &lt; 4, Table2[[#This Row],[Rating]]&gt; 3), "3.0 - 4.0", "4.0 - 5.0"))))</f>
        <v>4.0 - 5.0</v>
      </c>
      <c r="X2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95" s="4" t="str">
        <f>IF(Table2[[#This Row],[Review_count]] &lt; 1000, "Low reviews", "High reviews")</f>
        <v>High reviews</v>
      </c>
      <c r="Z295" s="4">
        <f>(Table2[[#This Row],[Rating]] * Table2[[#This Row],[Review_count]])</f>
        <v>126680.40000000001</v>
      </c>
    </row>
    <row r="296" spans="1:26" x14ac:dyDescent="0.2">
      <c r="A296" t="s">
        <v>4891</v>
      </c>
      <c r="B296" t="s">
        <v>4892</v>
      </c>
      <c r="C296" t="s">
        <v>4738</v>
      </c>
      <c r="D296" s="5">
        <v>299</v>
      </c>
      <c r="E296" s="5">
        <v>650</v>
      </c>
      <c r="F296" s="1">
        <v>0.54</v>
      </c>
      <c r="G296">
        <v>4.5</v>
      </c>
      <c r="H296" s="2">
        <v>33176</v>
      </c>
      <c r="I296" t="s">
        <v>4893</v>
      </c>
      <c r="J296" t="s">
        <v>4894</v>
      </c>
      <c r="K296" t="s">
        <v>4895</v>
      </c>
      <c r="L296" t="s">
        <v>4896</v>
      </c>
      <c r="M296" t="s">
        <v>4897</v>
      </c>
      <c r="N296" t="s">
        <v>4898</v>
      </c>
      <c r="O296" t="s">
        <v>4899</v>
      </c>
      <c r="P296" t="s">
        <v>4900</v>
      </c>
      <c r="Q296" t="str">
        <f>IF(Table2[[#This Row],[Discount_percentage]] &lt; 50%, "Low discount", "High discount")</f>
        <v>High discount</v>
      </c>
      <c r="R296" s="5">
        <f>Table2[[#This Row],[Actual_price]]*Table2[[#This Row],[Review_count]]</f>
        <v>21564400</v>
      </c>
      <c r="S296" s="5" t="str">
        <f>IF(Table2[[#This Row],[Discounted_price]] &lt; 200, "&lt; ₹200", IF(AND(Table2[[#This Row],[Discounted_price]] &gt; 200, Table2[[#This Row],[Discounted_price]] &lt; 500), "₹200-₹500", "&gt; ₹500"))</f>
        <v>₹200-₹500</v>
      </c>
      <c r="T296" t="s">
        <v>12832</v>
      </c>
      <c r="U296" t="s">
        <v>12833</v>
      </c>
      <c r="V2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96" s="4" t="str">
        <f>IF(Table2[[#This Row],[Rating]] &lt; 1, "0 - 1.0", IF(AND(Table2[[#This Row],[Rating]] &lt; 2,Table2[[#This Row],[Rating]] &gt; 1), "1.0 - 2.0", IF(AND(Table2[[#This Row],[Rating]] &lt; 3,Table2[[#This Row],[Rating]] &gt; 2), "2.0 - 3.0", IF(AND(Table2[[#This Row],[Rating]] &lt; 4, Table2[[#This Row],[Rating]]&gt; 3), "3.0 - 4.0", "4.0 - 5.0"))))</f>
        <v>4.0 - 5.0</v>
      </c>
      <c r="X2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96" s="4" t="str">
        <f>IF(Table2[[#This Row],[Review_count]] &lt; 1000, "Low reviews", "High reviews")</f>
        <v>High reviews</v>
      </c>
      <c r="Z296" s="4">
        <f>(Table2[[#This Row],[Rating]] * Table2[[#This Row],[Review_count]])</f>
        <v>149292</v>
      </c>
    </row>
    <row r="297" spans="1:26" x14ac:dyDescent="0.2">
      <c r="A297" t="s">
        <v>6619</v>
      </c>
      <c r="B297" t="s">
        <v>6620</v>
      </c>
      <c r="C297" t="s">
        <v>5817</v>
      </c>
      <c r="D297" s="5">
        <v>299</v>
      </c>
      <c r="E297" s="5">
        <v>550</v>
      </c>
      <c r="F297" s="1">
        <v>0.46</v>
      </c>
      <c r="G297">
        <v>4.5999999999999996</v>
      </c>
      <c r="H297" s="2">
        <v>33434</v>
      </c>
      <c r="I297" t="s">
        <v>6621</v>
      </c>
      <c r="J297" t="s">
        <v>6622</v>
      </c>
      <c r="K297" t="s">
        <v>6623</v>
      </c>
      <c r="L297" t="s">
        <v>6624</v>
      </c>
      <c r="M297" t="s">
        <v>6625</v>
      </c>
      <c r="N297" t="s">
        <v>6626</v>
      </c>
      <c r="O297" t="s">
        <v>6627</v>
      </c>
      <c r="P297" t="s">
        <v>6628</v>
      </c>
      <c r="Q297" t="str">
        <f>IF(Table2[[#This Row],[Discount_percentage]] &lt; 50%, "Low discount", "High discount")</f>
        <v>Low discount</v>
      </c>
      <c r="R297" s="5">
        <f>Table2[[#This Row],[Actual_price]]*Table2[[#This Row],[Review_count]]</f>
        <v>18388700</v>
      </c>
      <c r="S297" s="5" t="str">
        <f>IF(Table2[[#This Row],[Discounted_price]] &lt; 200, "&lt; ₹200", IF(AND(Table2[[#This Row],[Discounted_price]] &gt; 200, Table2[[#This Row],[Discounted_price]] &lt; 500), "₹200-₹500", "&gt; ₹500"))</f>
        <v>₹200-₹500</v>
      </c>
      <c r="T297" t="s">
        <v>12832</v>
      </c>
      <c r="U297" t="s">
        <v>12833</v>
      </c>
      <c r="V2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97" s="4" t="str">
        <f>IF(Table2[[#This Row],[Rating]] &lt; 1, "0 - 1.0", IF(AND(Table2[[#This Row],[Rating]] &lt; 2,Table2[[#This Row],[Rating]] &gt; 1), "1.0 - 2.0", IF(AND(Table2[[#This Row],[Rating]] &lt; 3,Table2[[#This Row],[Rating]] &gt; 2), "2.0 - 3.0", IF(AND(Table2[[#This Row],[Rating]] &lt; 4, Table2[[#This Row],[Rating]]&gt; 3), "3.0 - 4.0", "4.0 - 5.0"))))</f>
        <v>4.0 - 5.0</v>
      </c>
      <c r="X2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297" s="4" t="str">
        <f>IF(Table2[[#This Row],[Review_count]] &lt; 1000, "Low reviews", "High reviews")</f>
        <v>High reviews</v>
      </c>
      <c r="Z297" s="4">
        <f>(Table2[[#This Row],[Rating]] * Table2[[#This Row],[Review_count]])</f>
        <v>153796.4</v>
      </c>
    </row>
    <row r="298" spans="1:26" x14ac:dyDescent="0.2">
      <c r="A298" t="s">
        <v>6843</v>
      </c>
      <c r="B298" t="s">
        <v>6844</v>
      </c>
      <c r="C298" t="s">
        <v>6845</v>
      </c>
      <c r="D298" s="5">
        <v>299</v>
      </c>
      <c r="E298" s="5">
        <v>400</v>
      </c>
      <c r="F298" s="1">
        <v>0.25</v>
      </c>
      <c r="G298">
        <v>3.8</v>
      </c>
      <c r="H298" s="2">
        <v>40895</v>
      </c>
      <c r="I298" t="s">
        <v>6846</v>
      </c>
      <c r="J298" t="s">
        <v>6847</v>
      </c>
      <c r="K298" t="s">
        <v>6848</v>
      </c>
      <c r="L298" t="s">
        <v>6849</v>
      </c>
      <c r="M298" t="s">
        <v>6850</v>
      </c>
      <c r="N298" t="s">
        <v>6851</v>
      </c>
      <c r="O298" t="s">
        <v>6852</v>
      </c>
      <c r="P298" t="s">
        <v>6853</v>
      </c>
      <c r="Q298" t="str">
        <f>IF(Table2[[#This Row],[Discount_percentage]] &lt; 50%, "Low discount", "High discount")</f>
        <v>Low discount</v>
      </c>
      <c r="R298" s="5">
        <f>Table2[[#This Row],[Actual_price]]*Table2[[#This Row],[Review_count]]</f>
        <v>16358000</v>
      </c>
      <c r="S298" s="5" t="str">
        <f>IF(Table2[[#This Row],[Discounted_price]] &lt; 200, "&lt; ₹200", IF(AND(Table2[[#This Row],[Discounted_price]] &gt; 200, Table2[[#This Row],[Discounted_price]] &lt; 500), "₹200-₹500", "&gt; ₹500"))</f>
        <v>₹200-₹500</v>
      </c>
      <c r="T298" t="s">
        <v>12838</v>
      </c>
      <c r="U298" t="s">
        <v>12856</v>
      </c>
      <c r="V2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298" s="4" t="str">
        <f>IF(Table2[[#This Row],[Rating]] &lt; 1, "0 - 1.0", IF(AND(Table2[[#This Row],[Rating]] &lt; 2,Table2[[#This Row],[Rating]] &gt; 1), "1.0 - 2.0", IF(AND(Table2[[#This Row],[Rating]] &lt; 3,Table2[[#This Row],[Rating]] &gt; 2), "2.0 - 3.0", IF(AND(Table2[[#This Row],[Rating]] &lt; 4, Table2[[#This Row],[Rating]]&gt; 3), "3.0 - 4.0", "4.0 - 5.0"))))</f>
        <v>3.0 - 4.0</v>
      </c>
      <c r="X2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298" s="4" t="str">
        <f>IF(Table2[[#This Row],[Review_count]] &lt; 1000, "Low reviews", "High reviews")</f>
        <v>High reviews</v>
      </c>
      <c r="Z298" s="4">
        <f>(Table2[[#This Row],[Rating]] * Table2[[#This Row],[Review_count]])</f>
        <v>155401</v>
      </c>
    </row>
    <row r="299" spans="1:26" x14ac:dyDescent="0.2">
      <c r="A299" t="s">
        <v>1834</v>
      </c>
      <c r="B299" t="s">
        <v>1835</v>
      </c>
      <c r="C299" t="s">
        <v>2</v>
      </c>
      <c r="D299" s="5">
        <v>299</v>
      </c>
      <c r="E299" s="5">
        <v>800</v>
      </c>
      <c r="F299" s="1">
        <v>0.63</v>
      </c>
      <c r="G299">
        <v>4.5</v>
      </c>
      <c r="H299" s="2">
        <v>74977</v>
      </c>
      <c r="I299" t="s">
        <v>1836</v>
      </c>
      <c r="J299" t="s">
        <v>277</v>
      </c>
      <c r="K299" t="s">
        <v>278</v>
      </c>
      <c r="L299" t="s">
        <v>279</v>
      </c>
      <c r="M299" t="s">
        <v>280</v>
      </c>
      <c r="N299" t="s">
        <v>281</v>
      </c>
      <c r="O299" t="s">
        <v>1837</v>
      </c>
      <c r="P299" t="s">
        <v>1838</v>
      </c>
      <c r="Q299" t="str">
        <f>IF(Table2[[#This Row],[Discount_percentage]] &lt; 50%, "Low discount", "High discount")</f>
        <v>High discount</v>
      </c>
      <c r="R299" s="5">
        <f>Table2[[#This Row],[Actual_price]]*Table2[[#This Row],[Review_count]]</f>
        <v>59981600</v>
      </c>
      <c r="S299" s="5" t="str">
        <f>IF(Table2[[#This Row],[Discounted_price]] &lt; 200, "&lt; ₹200", IF(AND(Table2[[#This Row],[Discounted_price]] &gt; 200, Table2[[#This Row],[Discounted_price]] &lt; 500), "₹200-₹500", "&gt; ₹500"))</f>
        <v>₹200-₹500</v>
      </c>
      <c r="T299" t="s">
        <v>12832</v>
      </c>
      <c r="U299" t="s">
        <v>12833</v>
      </c>
      <c r="V2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299" s="4" t="str">
        <f>IF(Table2[[#This Row],[Rating]] &lt; 1, "0 - 1.0", IF(AND(Table2[[#This Row],[Rating]] &lt; 2,Table2[[#This Row],[Rating]] &gt; 1), "1.0 - 2.0", IF(AND(Table2[[#This Row],[Rating]] &lt; 3,Table2[[#This Row],[Rating]] &gt; 2), "2.0 - 3.0", IF(AND(Table2[[#This Row],[Rating]] &lt; 4, Table2[[#This Row],[Rating]]&gt; 3), "3.0 - 4.0", "4.0 - 5.0"))))</f>
        <v>4.0 - 5.0</v>
      </c>
      <c r="X2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299" s="4" t="str">
        <f>IF(Table2[[#This Row],[Review_count]] &lt; 1000, "Low reviews", "High reviews")</f>
        <v>High reviews</v>
      </c>
      <c r="Z299" s="4">
        <f>(Table2[[#This Row],[Rating]] * Table2[[#This Row],[Review_count]])</f>
        <v>337396.5</v>
      </c>
    </row>
    <row r="300" spans="1:26" x14ac:dyDescent="0.2">
      <c r="A300" t="s">
        <v>804</v>
      </c>
      <c r="B300" t="s">
        <v>805</v>
      </c>
      <c r="C300" t="s">
        <v>2</v>
      </c>
      <c r="D300" s="5">
        <v>299</v>
      </c>
      <c r="E300" s="5">
        <v>699</v>
      </c>
      <c r="F300" s="1">
        <v>0.56999999999999995</v>
      </c>
      <c r="G300">
        <v>4.2</v>
      </c>
      <c r="H300" s="2">
        <v>94363</v>
      </c>
      <c r="I300" t="s">
        <v>27</v>
      </c>
      <c r="J300" t="s">
        <v>28</v>
      </c>
      <c r="K300" t="s">
        <v>29</v>
      </c>
      <c r="L300" t="s">
        <v>30</v>
      </c>
      <c r="M300" t="s">
        <v>31</v>
      </c>
      <c r="N300" t="s">
        <v>32</v>
      </c>
      <c r="O300" t="s">
        <v>806</v>
      </c>
      <c r="P300" t="s">
        <v>807</v>
      </c>
      <c r="Q300" t="str">
        <f>IF(Table2[[#This Row],[Discount_percentage]] &lt; 50%, "Low discount", "High discount")</f>
        <v>High discount</v>
      </c>
      <c r="R300" s="5">
        <f>Table2[[#This Row],[Actual_price]]*Table2[[#This Row],[Review_count]]</f>
        <v>65959737</v>
      </c>
      <c r="S300" s="5" t="str">
        <f>IF(Table2[[#This Row],[Discounted_price]] &lt; 200, "&lt; ₹200", IF(AND(Table2[[#This Row],[Discounted_price]] &gt; 200, Table2[[#This Row],[Discounted_price]] &lt; 500), "₹200-₹500", "&gt; ₹500"))</f>
        <v>₹200-₹500</v>
      </c>
      <c r="T300" t="s">
        <v>12832</v>
      </c>
      <c r="U300" t="s">
        <v>12833</v>
      </c>
      <c r="V3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00" s="4" t="str">
        <f>IF(Table2[[#This Row],[Rating]] &lt; 1, "0 - 1.0", IF(AND(Table2[[#This Row],[Rating]] &lt; 2,Table2[[#This Row],[Rating]] &gt; 1), "1.0 - 2.0", IF(AND(Table2[[#This Row],[Rating]] &lt; 3,Table2[[#This Row],[Rating]] &gt; 2), "2.0 - 3.0", IF(AND(Table2[[#This Row],[Rating]] &lt; 4, Table2[[#This Row],[Rating]]&gt; 3), "3.0 - 4.0", "4.0 - 5.0"))))</f>
        <v>4.0 - 5.0</v>
      </c>
      <c r="X3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00" s="4" t="str">
        <f>IF(Table2[[#This Row],[Review_count]] &lt; 1000, "Low reviews", "High reviews")</f>
        <v>High reviews</v>
      </c>
      <c r="Z300" s="4">
        <f>(Table2[[#This Row],[Rating]] * Table2[[#This Row],[Review_count]])</f>
        <v>396324.60000000003</v>
      </c>
    </row>
    <row r="301" spans="1:26" x14ac:dyDescent="0.2">
      <c r="A301" t="s">
        <v>97</v>
      </c>
      <c r="B301" t="s">
        <v>98</v>
      </c>
      <c r="C301" t="s">
        <v>2</v>
      </c>
      <c r="D301" s="5">
        <v>299</v>
      </c>
      <c r="E301" s="5">
        <v>799</v>
      </c>
      <c r="F301" s="1">
        <v>0.63</v>
      </c>
      <c r="G301">
        <v>4.2</v>
      </c>
      <c r="H301" s="2">
        <v>94363</v>
      </c>
      <c r="I301" t="s">
        <v>99</v>
      </c>
      <c r="J301" t="s">
        <v>28</v>
      </c>
      <c r="K301" t="s">
        <v>29</v>
      </c>
      <c r="L301" t="s">
        <v>30</v>
      </c>
      <c r="M301" t="s">
        <v>31</v>
      </c>
      <c r="N301" t="s">
        <v>32</v>
      </c>
      <c r="O301" t="s">
        <v>100</v>
      </c>
      <c r="P301" t="s">
        <v>101</v>
      </c>
      <c r="Q301" t="str">
        <f>IF(Table2[[#This Row],[Discount_percentage]] &lt; 50%, "Low discount", "High discount")</f>
        <v>High discount</v>
      </c>
      <c r="R301" s="5">
        <f>Table2[[#This Row],[Actual_price]]*Table2[[#This Row],[Review_count]]</f>
        <v>75396037</v>
      </c>
      <c r="S301" s="5" t="str">
        <f>IF(Table2[[#This Row],[Discounted_price]] &lt; 200, "&lt; ₹200", IF(AND(Table2[[#This Row],[Discounted_price]] &gt; 200, Table2[[#This Row],[Discounted_price]] &lt; 500), "₹200-₹500", "&gt; ₹500"))</f>
        <v>₹200-₹500</v>
      </c>
      <c r="T301" t="s">
        <v>12832</v>
      </c>
      <c r="U301" t="s">
        <v>12833</v>
      </c>
      <c r="V3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01" s="4" t="str">
        <f>IF(Table2[[#This Row],[Rating]] &lt; 1, "0 - 1.0", IF(AND(Table2[[#This Row],[Rating]] &lt; 2,Table2[[#This Row],[Rating]] &gt; 1), "1.0 - 2.0", IF(AND(Table2[[#This Row],[Rating]] &lt; 3,Table2[[#This Row],[Rating]] &gt; 2), "2.0 - 3.0", IF(AND(Table2[[#This Row],[Rating]] &lt; 4, Table2[[#This Row],[Rating]]&gt; 3), "3.0 - 4.0", "4.0 - 5.0"))))</f>
        <v>4.0 - 5.0</v>
      </c>
      <c r="X3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01" s="4" t="str">
        <f>IF(Table2[[#This Row],[Review_count]] &lt; 1000, "Low reviews", "High reviews")</f>
        <v>High reviews</v>
      </c>
      <c r="Z301" s="4">
        <f>(Table2[[#This Row],[Rating]] * Table2[[#This Row],[Review_count]])</f>
        <v>396324.60000000003</v>
      </c>
    </row>
    <row r="302" spans="1:26" x14ac:dyDescent="0.2">
      <c r="A302" t="s">
        <v>2235</v>
      </c>
      <c r="B302" t="s">
        <v>2236</v>
      </c>
      <c r="C302" t="s">
        <v>2</v>
      </c>
      <c r="D302" s="5">
        <v>299</v>
      </c>
      <c r="E302" s="5">
        <v>799</v>
      </c>
      <c r="F302" s="1">
        <v>0.63</v>
      </c>
      <c r="G302">
        <v>4.2</v>
      </c>
      <c r="H302" s="2">
        <v>94363</v>
      </c>
      <c r="I302" t="s">
        <v>2237</v>
      </c>
      <c r="J302" t="s">
        <v>28</v>
      </c>
      <c r="K302" t="s">
        <v>29</v>
      </c>
      <c r="L302" t="s">
        <v>30</v>
      </c>
      <c r="M302" t="s">
        <v>31</v>
      </c>
      <c r="N302" t="s">
        <v>32</v>
      </c>
      <c r="O302" t="s">
        <v>2238</v>
      </c>
      <c r="P302" t="s">
        <v>2239</v>
      </c>
      <c r="Q302" t="str">
        <f>IF(Table2[[#This Row],[Discount_percentage]] &lt; 50%, "Low discount", "High discount")</f>
        <v>High discount</v>
      </c>
      <c r="R302" s="5">
        <f>Table2[[#This Row],[Actual_price]]*Table2[[#This Row],[Review_count]]</f>
        <v>75396037</v>
      </c>
      <c r="S302" s="5" t="str">
        <f>IF(Table2[[#This Row],[Discounted_price]] &lt; 200, "&lt; ₹200", IF(AND(Table2[[#This Row],[Discounted_price]] &gt; 200, Table2[[#This Row],[Discounted_price]] &lt; 500), "₹200-₹500", "&gt; ₹500"))</f>
        <v>₹200-₹500</v>
      </c>
      <c r="T302" t="s">
        <v>12832</v>
      </c>
      <c r="U302" t="s">
        <v>12833</v>
      </c>
      <c r="V3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02" s="4" t="str">
        <f>IF(Table2[[#This Row],[Rating]] &lt; 1, "0 - 1.0", IF(AND(Table2[[#This Row],[Rating]] &lt; 2,Table2[[#This Row],[Rating]] &gt; 1), "1.0 - 2.0", IF(AND(Table2[[#This Row],[Rating]] &lt; 3,Table2[[#This Row],[Rating]] &gt; 2), "2.0 - 3.0", IF(AND(Table2[[#This Row],[Rating]] &lt; 4, Table2[[#This Row],[Rating]]&gt; 3), "3.0 - 4.0", "4.0 - 5.0"))))</f>
        <v>4.0 - 5.0</v>
      </c>
      <c r="X3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02" s="4" t="str">
        <f>IF(Table2[[#This Row],[Review_count]] &lt; 1000, "Low reviews", "High reviews")</f>
        <v>High reviews</v>
      </c>
      <c r="Z302" s="4">
        <f>(Table2[[#This Row],[Rating]] * Table2[[#This Row],[Review_count]])</f>
        <v>396324.60000000003</v>
      </c>
    </row>
    <row r="303" spans="1:26" x14ac:dyDescent="0.2">
      <c r="A303" t="s">
        <v>7719</v>
      </c>
      <c r="B303" t="s">
        <v>7720</v>
      </c>
      <c r="C303" t="s">
        <v>6079</v>
      </c>
      <c r="D303" s="5">
        <v>300</v>
      </c>
      <c r="E303" s="5">
        <v>300</v>
      </c>
      <c r="F303" s="1">
        <v>0</v>
      </c>
      <c r="G303">
        <v>4.2</v>
      </c>
      <c r="H303" s="2">
        <v>419</v>
      </c>
      <c r="I303" t="s">
        <v>7721</v>
      </c>
      <c r="J303" t="s">
        <v>7722</v>
      </c>
      <c r="K303" t="s">
        <v>7723</v>
      </c>
      <c r="L303" t="s">
        <v>7724</v>
      </c>
      <c r="M303" t="s">
        <v>7725</v>
      </c>
      <c r="N303" t="s">
        <v>7726</v>
      </c>
      <c r="O303" t="s">
        <v>7727</v>
      </c>
      <c r="P303" t="s">
        <v>7728</v>
      </c>
      <c r="Q303" t="str">
        <f>IF(Table2[[#This Row],[Discount_percentage]] &lt; 50%, "Low discount", "High discount")</f>
        <v>Low discount</v>
      </c>
      <c r="R303" s="5">
        <f>Table2[[#This Row],[Actual_price]]*Table2[[#This Row],[Review_count]]</f>
        <v>125700</v>
      </c>
      <c r="S303" s="5" t="str">
        <f>IF(Table2[[#This Row],[Discounted_price]] &lt; 200, "&lt; ₹200", IF(AND(Table2[[#This Row],[Discounted_price]] &gt; 200, Table2[[#This Row],[Discounted_price]] &lt; 500), "₹200-₹500", "&gt; ₹500"))</f>
        <v>₹200-₹500</v>
      </c>
      <c r="T303" t="s">
        <v>12834</v>
      </c>
      <c r="U303" t="s">
        <v>12835</v>
      </c>
      <c r="V3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303" s="4" t="str">
        <f>IF(Table2[[#This Row],[Rating]] &lt; 1, "0 - 1.0", IF(AND(Table2[[#This Row],[Rating]] &lt; 2,Table2[[#This Row],[Rating]] &gt; 1), "1.0 - 2.0", IF(AND(Table2[[#This Row],[Rating]] &lt; 3,Table2[[#This Row],[Rating]] &gt; 2), "2.0 - 3.0", IF(AND(Table2[[#This Row],[Rating]] &lt; 4, Table2[[#This Row],[Rating]]&gt; 3), "3.0 - 4.0", "4.0 - 5.0"))))</f>
        <v>4.0 - 5.0</v>
      </c>
      <c r="X3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303" s="4" t="str">
        <f>IF(Table2[[#This Row],[Review_count]] &lt; 1000, "Low reviews", "High reviews")</f>
        <v>Low reviews</v>
      </c>
      <c r="Z303" s="4">
        <f>(Table2[[#This Row],[Rating]] * Table2[[#This Row],[Review_count]])</f>
        <v>1759.8000000000002</v>
      </c>
    </row>
    <row r="304" spans="1:26" x14ac:dyDescent="0.2">
      <c r="A304" t="s">
        <v>9584</v>
      </c>
      <c r="B304" t="s">
        <v>9585</v>
      </c>
      <c r="C304" t="s">
        <v>8326</v>
      </c>
      <c r="D304" s="5">
        <v>308</v>
      </c>
      <c r="E304" s="5">
        <v>499</v>
      </c>
      <c r="F304" s="1">
        <v>0.38</v>
      </c>
      <c r="G304">
        <v>3.9</v>
      </c>
      <c r="H304" s="2">
        <v>4584</v>
      </c>
      <c r="I304" t="s">
        <v>9586</v>
      </c>
      <c r="J304" t="s">
        <v>9587</v>
      </c>
      <c r="K304" t="s">
        <v>9588</v>
      </c>
      <c r="L304" t="s">
        <v>9589</v>
      </c>
      <c r="M304" t="s">
        <v>9590</v>
      </c>
      <c r="N304" t="s">
        <v>9591</v>
      </c>
      <c r="O304" t="s">
        <v>9592</v>
      </c>
      <c r="P304" t="s">
        <v>9593</v>
      </c>
      <c r="Q304" t="str">
        <f>IF(Table2[[#This Row],[Discount_percentage]] &lt; 50%, "Low discount", "High discount")</f>
        <v>Low discount</v>
      </c>
      <c r="R304" s="5">
        <f>Table2[[#This Row],[Actual_price]]*Table2[[#This Row],[Review_count]]</f>
        <v>2287416</v>
      </c>
      <c r="S304" s="5" t="str">
        <f>IF(Table2[[#This Row],[Discounted_price]] &lt; 200, "&lt; ₹200", IF(AND(Table2[[#This Row],[Discounted_price]] &gt; 200, Table2[[#This Row],[Discounted_price]] &lt; 500), "₹200-₹500", "&gt; ₹500"))</f>
        <v>₹200-₹500</v>
      </c>
      <c r="T304" t="s">
        <v>12836</v>
      </c>
      <c r="U304" t="s">
        <v>12837</v>
      </c>
      <c r="V3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04" s="4" t="str">
        <f>IF(Table2[[#This Row],[Rating]] &lt; 1, "0 - 1.0", IF(AND(Table2[[#This Row],[Rating]] &lt; 2,Table2[[#This Row],[Rating]] &gt; 1), "1.0 - 2.0", IF(AND(Table2[[#This Row],[Rating]] &lt; 3,Table2[[#This Row],[Rating]] &gt; 2), "2.0 - 3.0", IF(AND(Table2[[#This Row],[Rating]] &lt; 4, Table2[[#This Row],[Rating]]&gt; 3), "3.0 - 4.0", "4.0 - 5.0"))))</f>
        <v>3.0 - 4.0</v>
      </c>
      <c r="X3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304" s="4" t="str">
        <f>IF(Table2[[#This Row],[Review_count]] &lt; 1000, "Low reviews", "High reviews")</f>
        <v>High reviews</v>
      </c>
      <c r="Z304" s="4">
        <f>(Table2[[#This Row],[Rating]] * Table2[[#This Row],[Review_count]])</f>
        <v>17877.599999999999</v>
      </c>
    </row>
    <row r="305" spans="1:26" x14ac:dyDescent="0.2">
      <c r="A305" t="s">
        <v>5409</v>
      </c>
      <c r="B305" t="s">
        <v>5410</v>
      </c>
      <c r="C305" t="s">
        <v>5111</v>
      </c>
      <c r="D305" s="5">
        <v>309</v>
      </c>
      <c r="E305" s="5">
        <v>404</v>
      </c>
      <c r="F305" s="1">
        <v>0.24</v>
      </c>
      <c r="G305">
        <v>4.4000000000000004</v>
      </c>
      <c r="H305" s="2">
        <v>8614</v>
      </c>
      <c r="I305" t="s">
        <v>5411</v>
      </c>
      <c r="J305" t="s">
        <v>5412</v>
      </c>
      <c r="K305" t="s">
        <v>5413</v>
      </c>
      <c r="L305" t="s">
        <v>5414</v>
      </c>
      <c r="M305" t="s">
        <v>5415</v>
      </c>
      <c r="N305" t="s">
        <v>5416</v>
      </c>
      <c r="O305" t="s">
        <v>5417</v>
      </c>
      <c r="P305" t="s">
        <v>5418</v>
      </c>
      <c r="Q305" t="str">
        <f>IF(Table2[[#This Row],[Discount_percentage]] &lt; 50%, "Low discount", "High discount")</f>
        <v>Low discount</v>
      </c>
      <c r="R305" s="5">
        <f>Table2[[#This Row],[Actual_price]]*Table2[[#This Row],[Review_count]]</f>
        <v>3480056</v>
      </c>
      <c r="S305" s="5" t="str">
        <f>IF(Table2[[#This Row],[Discounted_price]] &lt; 200, "&lt; ₹200", IF(AND(Table2[[#This Row],[Discounted_price]] &gt; 200, Table2[[#This Row],[Discounted_price]] &lt; 500), "₹200-₹500", "&gt; ₹500"))</f>
        <v>₹200-₹500</v>
      </c>
      <c r="T305" t="s">
        <v>12832</v>
      </c>
      <c r="U305" t="s">
        <v>12857</v>
      </c>
      <c r="V3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05" s="4" t="str">
        <f>IF(Table2[[#This Row],[Rating]] &lt; 1, "0 - 1.0", IF(AND(Table2[[#This Row],[Rating]] &lt; 2,Table2[[#This Row],[Rating]] &gt; 1), "1.0 - 2.0", IF(AND(Table2[[#This Row],[Rating]] &lt; 3,Table2[[#This Row],[Rating]] &gt; 2), "2.0 - 3.0", IF(AND(Table2[[#This Row],[Rating]] &lt; 4, Table2[[#This Row],[Rating]]&gt; 3), "3.0 - 4.0", "4.0 - 5.0"))))</f>
        <v>4.0 - 5.0</v>
      </c>
      <c r="X3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305" s="4" t="str">
        <f>IF(Table2[[#This Row],[Review_count]] &lt; 1000, "Low reviews", "High reviews")</f>
        <v>High reviews</v>
      </c>
      <c r="Z305" s="4">
        <f>(Table2[[#This Row],[Rating]] * Table2[[#This Row],[Review_count]])</f>
        <v>37901.600000000006</v>
      </c>
    </row>
    <row r="306" spans="1:26" x14ac:dyDescent="0.2">
      <c r="A306" t="s">
        <v>420</v>
      </c>
      <c r="B306" t="s">
        <v>421</v>
      </c>
      <c r="C306" t="s">
        <v>104</v>
      </c>
      <c r="D306" s="5">
        <v>309</v>
      </c>
      <c r="E306" s="5">
        <v>475</v>
      </c>
      <c r="F306" s="1">
        <v>0.35</v>
      </c>
      <c r="G306">
        <v>4.4000000000000004</v>
      </c>
      <c r="H306" s="2">
        <v>426973</v>
      </c>
      <c r="I306" t="s">
        <v>422</v>
      </c>
      <c r="J306" t="s">
        <v>106</v>
      </c>
      <c r="K306" t="s">
        <v>107</v>
      </c>
      <c r="L306" t="s">
        <v>108</v>
      </c>
      <c r="M306" t="s">
        <v>109</v>
      </c>
      <c r="N306" t="s">
        <v>110</v>
      </c>
      <c r="O306" t="s">
        <v>423</v>
      </c>
      <c r="P306" t="s">
        <v>424</v>
      </c>
      <c r="Q306" t="str">
        <f>IF(Table2[[#This Row],[Discount_percentage]] &lt; 50%, "Low discount", "High discount")</f>
        <v>Low discount</v>
      </c>
      <c r="R306" s="5">
        <f>Table2[[#This Row],[Actual_price]]*Table2[[#This Row],[Review_count]]</f>
        <v>202812175</v>
      </c>
      <c r="S306" s="5" t="str">
        <f>IF(Table2[[#This Row],[Discounted_price]] &lt; 200, "&lt; ₹200", IF(AND(Table2[[#This Row],[Discounted_price]] &gt; 200, Table2[[#This Row],[Discounted_price]] &lt; 500), "₹200-₹500", "&gt; ₹500"))</f>
        <v>₹200-₹500</v>
      </c>
      <c r="T306" t="s">
        <v>12838</v>
      </c>
      <c r="U306" t="s">
        <v>12842</v>
      </c>
      <c r="V3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06" s="4" t="str">
        <f>IF(Table2[[#This Row],[Rating]] &lt; 1, "0 - 1.0", IF(AND(Table2[[#This Row],[Rating]] &lt; 2,Table2[[#This Row],[Rating]] &gt; 1), "1.0 - 2.0", IF(AND(Table2[[#This Row],[Rating]] &lt; 3,Table2[[#This Row],[Rating]] &gt; 2), "2.0 - 3.0", IF(AND(Table2[[#This Row],[Rating]] &lt; 4, Table2[[#This Row],[Rating]]&gt; 3), "3.0 - 4.0", "4.0 - 5.0"))))</f>
        <v>4.0 - 5.0</v>
      </c>
      <c r="X3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306" s="4" t="str">
        <f>IF(Table2[[#This Row],[Review_count]] &lt; 1000, "Low reviews", "High reviews")</f>
        <v>High reviews</v>
      </c>
      <c r="Z306" s="4">
        <f>(Table2[[#This Row],[Rating]] * Table2[[#This Row],[Review_count]])</f>
        <v>1878681.2000000002</v>
      </c>
    </row>
    <row r="307" spans="1:26" x14ac:dyDescent="0.2">
      <c r="A307" t="s">
        <v>579</v>
      </c>
      <c r="B307" t="s">
        <v>580</v>
      </c>
      <c r="C307" t="s">
        <v>104</v>
      </c>
      <c r="D307" s="5">
        <v>309</v>
      </c>
      <c r="E307" s="5">
        <v>1400</v>
      </c>
      <c r="F307" s="1">
        <v>0.78</v>
      </c>
      <c r="G307">
        <v>4.4000000000000004</v>
      </c>
      <c r="H307" s="2">
        <v>426973</v>
      </c>
      <c r="I307" t="s">
        <v>581</v>
      </c>
      <c r="J307" t="s">
        <v>106</v>
      </c>
      <c r="K307" t="s">
        <v>107</v>
      </c>
      <c r="L307" t="s">
        <v>108</v>
      </c>
      <c r="M307" t="s">
        <v>109</v>
      </c>
      <c r="N307" t="s">
        <v>110</v>
      </c>
      <c r="O307" t="s">
        <v>582</v>
      </c>
      <c r="P307" t="s">
        <v>583</v>
      </c>
      <c r="Q307" t="str">
        <f>IF(Table2[[#This Row],[Discount_percentage]] &lt; 50%, "Low discount", "High discount")</f>
        <v>High discount</v>
      </c>
      <c r="R307" s="5">
        <f>Table2[[#This Row],[Actual_price]]*Table2[[#This Row],[Review_count]]</f>
        <v>597762200</v>
      </c>
      <c r="S307" s="5" t="str">
        <f>IF(Table2[[#This Row],[Discounted_price]] &lt; 200, "&lt; ₹200", IF(AND(Table2[[#This Row],[Discounted_price]] &gt; 200, Table2[[#This Row],[Discounted_price]] &lt; 500), "₹200-₹500", "&gt; ₹500"))</f>
        <v>₹200-₹500</v>
      </c>
      <c r="T307" t="s">
        <v>12838</v>
      </c>
      <c r="U307" t="s">
        <v>12842</v>
      </c>
      <c r="V3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07" s="4" t="str">
        <f>IF(Table2[[#This Row],[Rating]] &lt; 1, "0 - 1.0", IF(AND(Table2[[#This Row],[Rating]] &lt; 2,Table2[[#This Row],[Rating]] &gt; 1), "1.0 - 2.0", IF(AND(Table2[[#This Row],[Rating]] &lt; 3,Table2[[#This Row],[Rating]] &gt; 2), "2.0 - 3.0", IF(AND(Table2[[#This Row],[Rating]] &lt; 4, Table2[[#This Row],[Rating]]&gt; 3), "3.0 - 4.0", "4.0 - 5.0"))))</f>
        <v>4.0 - 5.0</v>
      </c>
      <c r="X3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07" s="4" t="str">
        <f>IF(Table2[[#This Row],[Review_count]] &lt; 1000, "Low reviews", "High reviews")</f>
        <v>High reviews</v>
      </c>
      <c r="Z307" s="4">
        <f>(Table2[[#This Row],[Rating]] * Table2[[#This Row],[Review_count]])</f>
        <v>1878681.2000000002</v>
      </c>
    </row>
    <row r="308" spans="1:26" x14ac:dyDescent="0.2">
      <c r="A308" t="s">
        <v>7187</v>
      </c>
      <c r="B308" t="s">
        <v>7188</v>
      </c>
      <c r="C308" t="s">
        <v>5194</v>
      </c>
      <c r="D308" s="5">
        <v>310</v>
      </c>
      <c r="E308" s="5">
        <v>310</v>
      </c>
      <c r="F308" s="1">
        <v>0</v>
      </c>
      <c r="G308">
        <v>4.5</v>
      </c>
      <c r="H308" s="2">
        <v>5882</v>
      </c>
      <c r="I308" t="s">
        <v>7189</v>
      </c>
      <c r="J308" t="s">
        <v>7190</v>
      </c>
      <c r="K308" t="s">
        <v>7191</v>
      </c>
      <c r="L308" t="s">
        <v>7192</v>
      </c>
      <c r="M308" t="s">
        <v>7193</v>
      </c>
      <c r="N308" t="s">
        <v>7194</v>
      </c>
      <c r="O308" t="s">
        <v>7195</v>
      </c>
      <c r="P308" t="s">
        <v>7196</v>
      </c>
      <c r="Q308" t="str">
        <f>IF(Table2[[#This Row],[Discount_percentage]] &lt; 50%, "Low discount", "High discount")</f>
        <v>Low discount</v>
      </c>
      <c r="R308" s="5">
        <f>Table2[[#This Row],[Actual_price]]*Table2[[#This Row],[Review_count]]</f>
        <v>1823420</v>
      </c>
      <c r="S308" s="5" t="str">
        <f>IF(Table2[[#This Row],[Discounted_price]] &lt; 200, "&lt; ₹200", IF(AND(Table2[[#This Row],[Discounted_price]] &gt; 200, Table2[[#This Row],[Discounted_price]] &lt; 500), "₹200-₹500", "&gt; ₹500"))</f>
        <v>₹200-₹500</v>
      </c>
      <c r="T308" t="s">
        <v>12836</v>
      </c>
      <c r="U308" t="s">
        <v>12841</v>
      </c>
      <c r="V3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08" s="4" t="str">
        <f>IF(Table2[[#This Row],[Rating]] &lt; 1, "0 - 1.0", IF(AND(Table2[[#This Row],[Rating]] &lt; 2,Table2[[#This Row],[Rating]] &gt; 1), "1.0 - 2.0", IF(AND(Table2[[#This Row],[Rating]] &lt; 3,Table2[[#This Row],[Rating]] &gt; 2), "2.0 - 3.0", IF(AND(Table2[[#This Row],[Rating]] &lt; 4, Table2[[#This Row],[Rating]]&gt; 3), "3.0 - 4.0", "4.0 - 5.0"))))</f>
        <v>4.0 - 5.0</v>
      </c>
      <c r="X3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308" s="4" t="str">
        <f>IF(Table2[[#This Row],[Review_count]] &lt; 1000, "Low reviews", "High reviews")</f>
        <v>High reviews</v>
      </c>
      <c r="Z308" s="4">
        <f>(Table2[[#This Row],[Rating]] * Table2[[#This Row],[Review_count]])</f>
        <v>26469</v>
      </c>
    </row>
    <row r="309" spans="1:26" x14ac:dyDescent="0.2">
      <c r="A309" t="s">
        <v>4680</v>
      </c>
      <c r="B309" t="s">
        <v>4681</v>
      </c>
      <c r="C309" t="s">
        <v>3442</v>
      </c>
      <c r="D309" s="5">
        <v>314</v>
      </c>
      <c r="E309" s="5">
        <v>1499</v>
      </c>
      <c r="F309" s="1">
        <v>0.79</v>
      </c>
      <c r="G309">
        <v>4.5</v>
      </c>
      <c r="H309" s="2">
        <v>28978</v>
      </c>
      <c r="I309" t="s">
        <v>4682</v>
      </c>
      <c r="J309" t="s">
        <v>3903</v>
      </c>
      <c r="K309" t="s">
        <v>3904</v>
      </c>
      <c r="L309" t="s">
        <v>3905</v>
      </c>
      <c r="M309" t="s">
        <v>3906</v>
      </c>
      <c r="N309" t="s">
        <v>3907</v>
      </c>
      <c r="O309" t="s">
        <v>4683</v>
      </c>
      <c r="P309" t="s">
        <v>4684</v>
      </c>
      <c r="Q309" t="str">
        <f>IF(Table2[[#This Row],[Discount_percentage]] &lt; 50%, "Low discount", "High discount")</f>
        <v>High discount</v>
      </c>
      <c r="R309" s="5">
        <f>Table2[[#This Row],[Actual_price]]*Table2[[#This Row],[Review_count]]</f>
        <v>43438022</v>
      </c>
      <c r="S309" s="5" t="str">
        <f>IF(Table2[[#This Row],[Discounted_price]] &lt; 200, "&lt; ₹200", IF(AND(Table2[[#This Row],[Discounted_price]] &gt; 200, Table2[[#This Row],[Discounted_price]] &lt; 500), "₹200-₹500", "&gt; ₹500"))</f>
        <v>₹200-₹500</v>
      </c>
      <c r="T309" t="s">
        <v>12838</v>
      </c>
      <c r="U309" t="s">
        <v>12839</v>
      </c>
      <c r="V3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09" s="4" t="str">
        <f>IF(Table2[[#This Row],[Rating]] &lt; 1, "0 - 1.0", IF(AND(Table2[[#This Row],[Rating]] &lt; 2,Table2[[#This Row],[Rating]] &gt; 1), "1.0 - 2.0", IF(AND(Table2[[#This Row],[Rating]] &lt; 3,Table2[[#This Row],[Rating]] &gt; 2), "2.0 - 3.0", IF(AND(Table2[[#This Row],[Rating]] &lt; 4, Table2[[#This Row],[Rating]]&gt; 3), "3.0 - 4.0", "4.0 - 5.0"))))</f>
        <v>4.0 - 5.0</v>
      </c>
      <c r="X3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09" s="4" t="str">
        <f>IF(Table2[[#This Row],[Review_count]] &lt; 1000, "Low reviews", "High reviews")</f>
        <v>High reviews</v>
      </c>
      <c r="Z309" s="4">
        <f>(Table2[[#This Row],[Rating]] * Table2[[#This Row],[Review_count]])</f>
        <v>130401</v>
      </c>
    </row>
    <row r="310" spans="1:26" x14ac:dyDescent="0.2">
      <c r="A310" t="s">
        <v>9280</v>
      </c>
      <c r="B310" t="s">
        <v>9281</v>
      </c>
      <c r="C310" t="s">
        <v>8315</v>
      </c>
      <c r="D310" s="5">
        <v>319</v>
      </c>
      <c r="E310" s="5">
        <v>749</v>
      </c>
      <c r="F310" s="1">
        <v>0.56999999999999995</v>
      </c>
      <c r="G310">
        <v>4.5999999999999996</v>
      </c>
      <c r="H310" s="2">
        <v>124</v>
      </c>
      <c r="I310" t="s">
        <v>9282</v>
      </c>
      <c r="J310" t="s">
        <v>9283</v>
      </c>
      <c r="K310" t="s">
        <v>9284</v>
      </c>
      <c r="L310" t="s">
        <v>9285</v>
      </c>
      <c r="M310" t="s">
        <v>9286</v>
      </c>
      <c r="N310" t="s">
        <v>9287</v>
      </c>
      <c r="O310" t="s">
        <v>9288</v>
      </c>
      <c r="P310" t="s">
        <v>9289</v>
      </c>
      <c r="Q310" t="str">
        <f>IF(Table2[[#This Row],[Discount_percentage]] &lt; 50%, "Low discount", "High discount")</f>
        <v>High discount</v>
      </c>
      <c r="R310" s="5">
        <f>Table2[[#This Row],[Actual_price]]*Table2[[#This Row],[Review_count]]</f>
        <v>92876</v>
      </c>
      <c r="S310" s="5" t="str">
        <f>IF(Table2[[#This Row],[Discounted_price]] &lt; 200, "&lt; ₹200", IF(AND(Table2[[#This Row],[Discounted_price]] &gt; 200, Table2[[#This Row],[Discounted_price]] &lt; 500), "₹200-₹500", "&gt; ₹500"))</f>
        <v>₹200-₹500</v>
      </c>
      <c r="T310" t="s">
        <v>12836</v>
      </c>
      <c r="U310" t="s">
        <v>12837</v>
      </c>
      <c r="V3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10" s="4" t="str">
        <f>IF(Table2[[#This Row],[Rating]] &lt; 1, "0 - 1.0", IF(AND(Table2[[#This Row],[Rating]] &lt; 2,Table2[[#This Row],[Rating]] &gt; 1), "1.0 - 2.0", IF(AND(Table2[[#This Row],[Rating]] &lt; 3,Table2[[#This Row],[Rating]] &gt; 2), "2.0 - 3.0", IF(AND(Table2[[#This Row],[Rating]] &lt; 4, Table2[[#This Row],[Rating]]&gt; 3), "3.0 - 4.0", "4.0 - 5.0"))))</f>
        <v>4.0 - 5.0</v>
      </c>
      <c r="X3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10" s="4" t="str">
        <f>IF(Table2[[#This Row],[Review_count]] &lt; 1000, "Low reviews", "High reviews")</f>
        <v>Low reviews</v>
      </c>
      <c r="Z310" s="4">
        <f>(Table2[[#This Row],[Rating]] * Table2[[#This Row],[Review_count]])</f>
        <v>570.4</v>
      </c>
    </row>
    <row r="311" spans="1:26" x14ac:dyDescent="0.2">
      <c r="A311" t="s">
        <v>1665</v>
      </c>
      <c r="B311" t="s">
        <v>1666</v>
      </c>
      <c r="C311" t="s">
        <v>2</v>
      </c>
      <c r="D311" s="5">
        <v>320</v>
      </c>
      <c r="E311" s="5">
        <v>599</v>
      </c>
      <c r="F311" s="1">
        <v>0.47</v>
      </c>
      <c r="G311">
        <v>4.0999999999999996</v>
      </c>
      <c r="H311" s="2">
        <v>491</v>
      </c>
      <c r="I311" t="s">
        <v>1667</v>
      </c>
      <c r="J311" t="s">
        <v>1668</v>
      </c>
      <c r="K311" t="s">
        <v>1669</v>
      </c>
      <c r="L311" t="s">
        <v>1670</v>
      </c>
      <c r="M311" t="s">
        <v>1671</v>
      </c>
      <c r="N311" t="s">
        <v>1672</v>
      </c>
      <c r="O311" t="s">
        <v>1673</v>
      </c>
      <c r="P311" t="s">
        <v>1674</v>
      </c>
      <c r="Q311" t="str">
        <f>IF(Table2[[#This Row],[Discount_percentage]] &lt; 50%, "Low discount", "High discount")</f>
        <v>Low discount</v>
      </c>
      <c r="R311" s="5">
        <f>Table2[[#This Row],[Actual_price]]*Table2[[#This Row],[Review_count]]</f>
        <v>294109</v>
      </c>
      <c r="S311" s="5" t="str">
        <f>IF(Table2[[#This Row],[Discounted_price]] &lt; 200, "&lt; ₹200", IF(AND(Table2[[#This Row],[Discounted_price]] &gt; 200, Table2[[#This Row],[Discounted_price]] &lt; 500), "₹200-₹500", "&gt; ₹500"))</f>
        <v>₹200-₹500</v>
      </c>
      <c r="T311" t="s">
        <v>12832</v>
      </c>
      <c r="U311" t="s">
        <v>12833</v>
      </c>
      <c r="V3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11" s="4" t="str">
        <f>IF(Table2[[#This Row],[Rating]] &lt; 1, "0 - 1.0", IF(AND(Table2[[#This Row],[Rating]] &lt; 2,Table2[[#This Row],[Rating]] &gt; 1), "1.0 - 2.0", IF(AND(Table2[[#This Row],[Rating]] &lt; 3,Table2[[#This Row],[Rating]] &gt; 2), "2.0 - 3.0", IF(AND(Table2[[#This Row],[Rating]] &lt; 4, Table2[[#This Row],[Rating]]&gt; 3), "3.0 - 4.0", "4.0 - 5.0"))))</f>
        <v>4.0 - 5.0</v>
      </c>
      <c r="X3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11" s="4" t="str">
        <f>IF(Table2[[#This Row],[Review_count]] &lt; 1000, "Low reviews", "High reviews")</f>
        <v>Low reviews</v>
      </c>
      <c r="Z311" s="4">
        <f>(Table2[[#This Row],[Rating]] * Table2[[#This Row],[Review_count]])</f>
        <v>2013.1</v>
      </c>
    </row>
    <row r="312" spans="1:26" x14ac:dyDescent="0.2">
      <c r="A312" t="s">
        <v>9854</v>
      </c>
      <c r="B312" t="s">
        <v>9855</v>
      </c>
      <c r="C312" t="s">
        <v>9856</v>
      </c>
      <c r="D312" s="5">
        <v>320</v>
      </c>
      <c r="E312" s="5">
        <v>799</v>
      </c>
      <c r="F312" s="1">
        <v>0.6</v>
      </c>
      <c r="G312">
        <v>4.2</v>
      </c>
      <c r="H312" s="2">
        <v>3846</v>
      </c>
      <c r="I312" t="s">
        <v>9857</v>
      </c>
      <c r="J312" t="s">
        <v>9858</v>
      </c>
      <c r="K312" t="s">
        <v>9859</v>
      </c>
      <c r="L312" t="s">
        <v>9860</v>
      </c>
      <c r="M312" t="s">
        <v>9861</v>
      </c>
      <c r="N312" t="s">
        <v>9862</v>
      </c>
      <c r="O312" t="s">
        <v>9863</v>
      </c>
      <c r="P312" t="s">
        <v>9864</v>
      </c>
      <c r="Q312" t="str">
        <f>IF(Table2[[#This Row],[Discount_percentage]] &lt; 50%, "Low discount", "High discount")</f>
        <v>High discount</v>
      </c>
      <c r="R312" s="5">
        <f>Table2[[#This Row],[Actual_price]]*Table2[[#This Row],[Review_count]]</f>
        <v>3072954</v>
      </c>
      <c r="S312" s="5" t="str">
        <f>IF(Table2[[#This Row],[Discounted_price]] &lt; 200, "&lt; ₹200", IF(AND(Table2[[#This Row],[Discounted_price]] &gt; 200, Table2[[#This Row],[Discounted_price]] &lt; 500), "₹200-₹500", "&gt; ₹500"))</f>
        <v>₹200-₹500</v>
      </c>
      <c r="T312" t="s">
        <v>12836</v>
      </c>
      <c r="U312" t="s">
        <v>12840</v>
      </c>
      <c r="V3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12" s="4" t="str">
        <f>IF(Table2[[#This Row],[Rating]] &lt; 1, "0 - 1.0", IF(AND(Table2[[#This Row],[Rating]] &lt; 2,Table2[[#This Row],[Rating]] &gt; 1), "1.0 - 2.0", IF(AND(Table2[[#This Row],[Rating]] &lt; 3,Table2[[#This Row],[Rating]] &gt; 2), "2.0 - 3.0", IF(AND(Table2[[#This Row],[Rating]] &lt; 4, Table2[[#This Row],[Rating]]&gt; 3), "3.0 - 4.0", "4.0 - 5.0"))))</f>
        <v>4.0 - 5.0</v>
      </c>
      <c r="X3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12" s="4" t="str">
        <f>IF(Table2[[#This Row],[Review_count]] &lt; 1000, "Low reviews", "High reviews")</f>
        <v>High reviews</v>
      </c>
      <c r="Z312" s="4">
        <f>(Table2[[#This Row],[Rating]] * Table2[[#This Row],[Review_count]])</f>
        <v>16153.2</v>
      </c>
    </row>
    <row r="313" spans="1:26" x14ac:dyDescent="0.2">
      <c r="A313" t="s">
        <v>1501</v>
      </c>
      <c r="B313" t="s">
        <v>1502</v>
      </c>
      <c r="C313" t="s">
        <v>2</v>
      </c>
      <c r="D313" s="5">
        <v>325</v>
      </c>
      <c r="E313" s="5">
        <v>999</v>
      </c>
      <c r="F313" s="1">
        <v>0.67</v>
      </c>
      <c r="G313">
        <v>4.3</v>
      </c>
      <c r="H313" s="2">
        <v>2651</v>
      </c>
      <c r="I313" t="s">
        <v>1503</v>
      </c>
      <c r="J313" t="s">
        <v>1504</v>
      </c>
      <c r="K313" t="s">
        <v>1505</v>
      </c>
      <c r="L313" t="s">
        <v>1506</v>
      </c>
      <c r="M313" t="s">
        <v>1507</v>
      </c>
      <c r="N313" t="s">
        <v>1508</v>
      </c>
      <c r="O313" t="s">
        <v>1509</v>
      </c>
      <c r="P313" t="s">
        <v>1510</v>
      </c>
      <c r="Q313" t="str">
        <f>IF(Table2[[#This Row],[Discount_percentage]] &lt; 50%, "Low discount", "High discount")</f>
        <v>High discount</v>
      </c>
      <c r="R313" s="5">
        <f>Table2[[#This Row],[Actual_price]]*Table2[[#This Row],[Review_count]]</f>
        <v>2648349</v>
      </c>
      <c r="S313" s="5" t="str">
        <f>IF(Table2[[#This Row],[Discounted_price]] &lt; 200, "&lt; ₹200", IF(AND(Table2[[#This Row],[Discounted_price]] &gt; 200, Table2[[#This Row],[Discounted_price]] &lt; 500), "₹200-₹500", "&gt; ₹500"))</f>
        <v>₹200-₹500</v>
      </c>
      <c r="T313" t="s">
        <v>12832</v>
      </c>
      <c r="U313" t="s">
        <v>12833</v>
      </c>
      <c r="V3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13" s="4" t="str">
        <f>IF(Table2[[#This Row],[Rating]] &lt; 1, "0 - 1.0", IF(AND(Table2[[#This Row],[Rating]] &lt; 2,Table2[[#This Row],[Rating]] &gt; 1), "1.0 - 2.0", IF(AND(Table2[[#This Row],[Rating]] &lt; 3,Table2[[#This Row],[Rating]] &gt; 2), "2.0 - 3.0", IF(AND(Table2[[#This Row],[Rating]] &lt; 4, Table2[[#This Row],[Rating]]&gt; 3), "3.0 - 4.0", "4.0 - 5.0"))))</f>
        <v>4.0 - 5.0</v>
      </c>
      <c r="X3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13" s="4" t="str">
        <f>IF(Table2[[#This Row],[Review_count]] &lt; 1000, "Low reviews", "High reviews")</f>
        <v>High reviews</v>
      </c>
      <c r="Z313" s="4">
        <f>(Table2[[#This Row],[Rating]] * Table2[[#This Row],[Review_count]])</f>
        <v>11399.3</v>
      </c>
    </row>
    <row r="314" spans="1:26" x14ac:dyDescent="0.2">
      <c r="A314" t="s">
        <v>2260</v>
      </c>
      <c r="B314" t="s">
        <v>2261</v>
      </c>
      <c r="C314" t="s">
        <v>2</v>
      </c>
      <c r="D314" s="5">
        <v>325</v>
      </c>
      <c r="E314" s="5">
        <v>1099</v>
      </c>
      <c r="F314" s="1">
        <v>0.7</v>
      </c>
      <c r="G314">
        <v>4.2</v>
      </c>
      <c r="H314" s="2">
        <v>10576</v>
      </c>
      <c r="I314" t="s">
        <v>2262</v>
      </c>
      <c r="J314" t="s">
        <v>752</v>
      </c>
      <c r="K314" t="s">
        <v>753</v>
      </c>
      <c r="L314" t="s">
        <v>754</v>
      </c>
      <c r="M314" t="s">
        <v>755</v>
      </c>
      <c r="N314" t="s">
        <v>756</v>
      </c>
      <c r="O314" t="s">
        <v>2263</v>
      </c>
      <c r="P314" t="s">
        <v>2264</v>
      </c>
      <c r="Q314" t="str">
        <f>IF(Table2[[#This Row],[Discount_percentage]] &lt; 50%, "Low discount", "High discount")</f>
        <v>High discount</v>
      </c>
      <c r="R314" s="5">
        <f>Table2[[#This Row],[Actual_price]]*Table2[[#This Row],[Review_count]]</f>
        <v>11623024</v>
      </c>
      <c r="S314" s="5" t="str">
        <f>IF(Table2[[#This Row],[Discounted_price]] &lt; 200, "&lt; ₹200", IF(AND(Table2[[#This Row],[Discounted_price]] &gt; 200, Table2[[#This Row],[Discounted_price]] &lt; 500), "₹200-₹500", "&gt; ₹500"))</f>
        <v>₹200-₹500</v>
      </c>
      <c r="T314" t="s">
        <v>12832</v>
      </c>
      <c r="U314" t="s">
        <v>12833</v>
      </c>
      <c r="V3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14" s="4" t="str">
        <f>IF(Table2[[#This Row],[Rating]] &lt; 1, "0 - 1.0", IF(AND(Table2[[#This Row],[Rating]] &lt; 2,Table2[[#This Row],[Rating]] &gt; 1), "1.0 - 2.0", IF(AND(Table2[[#This Row],[Rating]] &lt; 3,Table2[[#This Row],[Rating]] &gt; 2), "2.0 - 3.0", IF(AND(Table2[[#This Row],[Rating]] &lt; 4, Table2[[#This Row],[Rating]]&gt; 3), "3.0 - 4.0", "4.0 - 5.0"))))</f>
        <v>4.0 - 5.0</v>
      </c>
      <c r="X3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14" s="4" t="str">
        <f>IF(Table2[[#This Row],[Review_count]] &lt; 1000, "Low reviews", "High reviews")</f>
        <v>High reviews</v>
      </c>
      <c r="Z314" s="4">
        <f>(Table2[[#This Row],[Rating]] * Table2[[#This Row],[Review_count]])</f>
        <v>44419.200000000004</v>
      </c>
    </row>
    <row r="315" spans="1:26" x14ac:dyDescent="0.2">
      <c r="A315" t="s">
        <v>749</v>
      </c>
      <c r="B315" t="s">
        <v>750</v>
      </c>
      <c r="C315" t="s">
        <v>2</v>
      </c>
      <c r="D315" s="5">
        <v>325</v>
      </c>
      <c r="E315" s="5">
        <v>1299</v>
      </c>
      <c r="F315" s="1">
        <v>0.75</v>
      </c>
      <c r="G315">
        <v>4.2</v>
      </c>
      <c r="H315" s="2">
        <v>10576</v>
      </c>
      <c r="I315" t="s">
        <v>751</v>
      </c>
      <c r="J315" t="s">
        <v>752</v>
      </c>
      <c r="K315" t="s">
        <v>753</v>
      </c>
      <c r="L315" t="s">
        <v>754</v>
      </c>
      <c r="M315" t="s">
        <v>755</v>
      </c>
      <c r="N315" t="s">
        <v>756</v>
      </c>
      <c r="O315" t="s">
        <v>757</v>
      </c>
      <c r="P315" t="s">
        <v>758</v>
      </c>
      <c r="Q315" t="str">
        <f>IF(Table2[[#This Row],[Discount_percentage]] &lt; 50%, "Low discount", "High discount")</f>
        <v>High discount</v>
      </c>
      <c r="R315" s="5">
        <f>Table2[[#This Row],[Actual_price]]*Table2[[#This Row],[Review_count]]</f>
        <v>13738224</v>
      </c>
      <c r="S315" s="5" t="str">
        <f>IF(Table2[[#This Row],[Discounted_price]] &lt; 200, "&lt; ₹200", IF(AND(Table2[[#This Row],[Discounted_price]] &gt; 200, Table2[[#This Row],[Discounted_price]] &lt; 500), "₹200-₹500", "&gt; ₹500"))</f>
        <v>₹200-₹500</v>
      </c>
      <c r="T315" t="s">
        <v>12832</v>
      </c>
      <c r="U315" t="s">
        <v>12833</v>
      </c>
      <c r="V3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15" s="4" t="str">
        <f>IF(Table2[[#This Row],[Rating]] &lt; 1, "0 - 1.0", IF(AND(Table2[[#This Row],[Rating]] &lt; 2,Table2[[#This Row],[Rating]] &gt; 1), "1.0 - 2.0", IF(AND(Table2[[#This Row],[Rating]] &lt; 3,Table2[[#This Row],[Rating]] &gt; 2), "2.0 - 3.0", IF(AND(Table2[[#This Row],[Rating]] &lt; 4, Table2[[#This Row],[Rating]]&gt; 3), "3.0 - 4.0", "4.0 - 5.0"))))</f>
        <v>4.0 - 5.0</v>
      </c>
      <c r="X3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15" s="4" t="str">
        <f>IF(Table2[[#This Row],[Review_count]] &lt; 1000, "Low reviews", "High reviews")</f>
        <v>High reviews</v>
      </c>
      <c r="Z315" s="4">
        <f>(Table2[[#This Row],[Rating]] * Table2[[#This Row],[Review_count]])</f>
        <v>44419.200000000004</v>
      </c>
    </row>
    <row r="316" spans="1:26" x14ac:dyDescent="0.2">
      <c r="A316" t="s">
        <v>7803</v>
      </c>
      <c r="B316" t="s">
        <v>7804</v>
      </c>
      <c r="C316" t="s">
        <v>5020</v>
      </c>
      <c r="D316" s="5">
        <v>326</v>
      </c>
      <c r="E316" s="5">
        <v>799</v>
      </c>
      <c r="F316" s="1">
        <v>0.59</v>
      </c>
      <c r="G316">
        <v>4.4000000000000004</v>
      </c>
      <c r="H316" s="2">
        <v>10773</v>
      </c>
      <c r="I316" t="s">
        <v>7805</v>
      </c>
      <c r="J316" t="s">
        <v>7806</v>
      </c>
      <c r="K316" t="s">
        <v>7807</v>
      </c>
      <c r="L316" t="s">
        <v>7808</v>
      </c>
      <c r="M316" t="s">
        <v>7809</v>
      </c>
      <c r="N316" t="s">
        <v>7810</v>
      </c>
      <c r="O316" t="s">
        <v>7811</v>
      </c>
      <c r="P316" t="s">
        <v>7812</v>
      </c>
      <c r="Q316" t="str">
        <f>IF(Table2[[#This Row],[Discount_percentage]] &lt; 50%, "Low discount", "High discount")</f>
        <v>High discount</v>
      </c>
      <c r="R316" s="5">
        <f>Table2[[#This Row],[Actual_price]]*Table2[[#This Row],[Review_count]]</f>
        <v>8607627</v>
      </c>
      <c r="S316" s="5" t="str">
        <f>IF(Table2[[#This Row],[Discounted_price]] &lt; 200, "&lt; ₹200", IF(AND(Table2[[#This Row],[Discounted_price]] &gt; 200, Table2[[#This Row],[Discounted_price]] &lt; 500), "₹200-₹500", "&gt; ₹500"))</f>
        <v>₹200-₹500</v>
      </c>
      <c r="T316" t="s">
        <v>12838</v>
      </c>
      <c r="U316" t="s">
        <v>12856</v>
      </c>
      <c r="V3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16" s="4" t="str">
        <f>IF(Table2[[#This Row],[Rating]] &lt; 1, "0 - 1.0", IF(AND(Table2[[#This Row],[Rating]] &lt; 2,Table2[[#This Row],[Rating]] &gt; 1), "1.0 - 2.0", IF(AND(Table2[[#This Row],[Rating]] &lt; 3,Table2[[#This Row],[Rating]] &gt; 2), "2.0 - 3.0", IF(AND(Table2[[#This Row],[Rating]] &lt; 4, Table2[[#This Row],[Rating]]&gt; 3), "3.0 - 4.0", "4.0 - 5.0"))))</f>
        <v>4.0 - 5.0</v>
      </c>
      <c r="X3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16" s="4" t="str">
        <f>IF(Table2[[#This Row],[Review_count]] &lt; 1000, "Low reviews", "High reviews")</f>
        <v>High reviews</v>
      </c>
      <c r="Z316" s="4">
        <f>(Table2[[#This Row],[Rating]] * Table2[[#This Row],[Review_count]])</f>
        <v>47401.200000000004</v>
      </c>
    </row>
    <row r="317" spans="1:26" x14ac:dyDescent="0.2">
      <c r="A317" t="s">
        <v>6823</v>
      </c>
      <c r="B317" t="s">
        <v>6824</v>
      </c>
      <c r="C317" t="s">
        <v>4738</v>
      </c>
      <c r="D317" s="5">
        <v>328</v>
      </c>
      <c r="E317" s="5">
        <v>399</v>
      </c>
      <c r="F317" s="1">
        <v>0.18</v>
      </c>
      <c r="G317">
        <v>4.0999999999999996</v>
      </c>
      <c r="H317" s="2">
        <v>3441</v>
      </c>
      <c r="I317" t="s">
        <v>6825</v>
      </c>
      <c r="J317" t="s">
        <v>6826</v>
      </c>
      <c r="K317" t="s">
        <v>6827</v>
      </c>
      <c r="L317" t="s">
        <v>6828</v>
      </c>
      <c r="M317" t="s">
        <v>6829</v>
      </c>
      <c r="N317" t="s">
        <v>6830</v>
      </c>
      <c r="O317" t="s">
        <v>6831</v>
      </c>
      <c r="P317" t="s">
        <v>6832</v>
      </c>
      <c r="Q317" t="str">
        <f>IF(Table2[[#This Row],[Discount_percentage]] &lt; 50%, "Low discount", "High discount")</f>
        <v>Low discount</v>
      </c>
      <c r="R317" s="5">
        <f>Table2[[#This Row],[Actual_price]]*Table2[[#This Row],[Review_count]]</f>
        <v>1372959</v>
      </c>
      <c r="S317" s="5" t="str">
        <f>IF(Table2[[#This Row],[Discounted_price]] &lt; 200, "&lt; ₹200", IF(AND(Table2[[#This Row],[Discounted_price]] &gt; 200, Table2[[#This Row],[Discounted_price]] &lt; 500), "₹200-₹500", "&gt; ₹500"))</f>
        <v>₹200-₹500</v>
      </c>
      <c r="T317" t="s">
        <v>12832</v>
      </c>
      <c r="U317" t="s">
        <v>12833</v>
      </c>
      <c r="V3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17" s="4" t="str">
        <f>IF(Table2[[#This Row],[Rating]] &lt; 1, "0 - 1.0", IF(AND(Table2[[#This Row],[Rating]] &lt; 2,Table2[[#This Row],[Rating]] &gt; 1), "1.0 - 2.0", IF(AND(Table2[[#This Row],[Rating]] &lt; 3,Table2[[#This Row],[Rating]] &gt; 2), "2.0 - 3.0", IF(AND(Table2[[#This Row],[Rating]] &lt; 4, Table2[[#This Row],[Rating]]&gt; 3), "3.0 - 4.0", "4.0 - 5.0"))))</f>
        <v>4.0 - 5.0</v>
      </c>
      <c r="X3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317" s="4" t="str">
        <f>IF(Table2[[#This Row],[Review_count]] &lt; 1000, "Low reviews", "High reviews")</f>
        <v>High reviews</v>
      </c>
      <c r="Z317" s="4">
        <f>(Table2[[#This Row],[Rating]] * Table2[[#This Row],[Review_count]])</f>
        <v>14108.099999999999</v>
      </c>
    </row>
    <row r="318" spans="1:26" x14ac:dyDescent="0.2">
      <c r="A318" t="s">
        <v>4097</v>
      </c>
      <c r="B318" t="s">
        <v>4098</v>
      </c>
      <c r="C318" t="s">
        <v>3119</v>
      </c>
      <c r="D318" s="5">
        <v>329</v>
      </c>
      <c r="E318" s="5">
        <v>999</v>
      </c>
      <c r="F318" s="1">
        <v>0.67</v>
      </c>
      <c r="G318">
        <v>4.2</v>
      </c>
      <c r="H318" s="2">
        <v>3492</v>
      </c>
      <c r="I318" t="s">
        <v>4099</v>
      </c>
      <c r="J318" t="s">
        <v>4100</v>
      </c>
      <c r="K318" t="s">
        <v>4101</v>
      </c>
      <c r="L318" t="s">
        <v>4102</v>
      </c>
      <c r="M318" t="s">
        <v>4103</v>
      </c>
      <c r="N318" t="s">
        <v>4104</v>
      </c>
      <c r="O318" t="s">
        <v>4105</v>
      </c>
      <c r="P318" t="s">
        <v>4106</v>
      </c>
      <c r="Q318" t="str">
        <f>IF(Table2[[#This Row],[Discount_percentage]] &lt; 50%, "Low discount", "High discount")</f>
        <v>High discount</v>
      </c>
      <c r="R318" s="5">
        <f>Table2[[#This Row],[Actual_price]]*Table2[[#This Row],[Review_count]]</f>
        <v>3488508</v>
      </c>
      <c r="S318" s="5" t="str">
        <f>IF(Table2[[#This Row],[Discounted_price]] &lt; 200, "&lt; ₹200", IF(AND(Table2[[#This Row],[Discounted_price]] &gt; 200, Table2[[#This Row],[Discounted_price]] &lt; 500), "₹200-₹500", "&gt; ₹500"))</f>
        <v>₹200-₹500</v>
      </c>
      <c r="T318" t="s">
        <v>12838</v>
      </c>
      <c r="U318" t="s">
        <v>12839</v>
      </c>
      <c r="V3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18" s="4" t="str">
        <f>IF(Table2[[#This Row],[Rating]] &lt; 1, "0 - 1.0", IF(AND(Table2[[#This Row],[Rating]] &lt; 2,Table2[[#This Row],[Rating]] &gt; 1), "1.0 - 2.0", IF(AND(Table2[[#This Row],[Rating]] &lt; 3,Table2[[#This Row],[Rating]] &gt; 2), "2.0 - 3.0", IF(AND(Table2[[#This Row],[Rating]] &lt; 4, Table2[[#This Row],[Rating]]&gt; 3), "3.0 - 4.0", "4.0 - 5.0"))))</f>
        <v>4.0 - 5.0</v>
      </c>
      <c r="X3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18" s="4" t="str">
        <f>IF(Table2[[#This Row],[Review_count]] &lt; 1000, "Low reviews", "High reviews")</f>
        <v>High reviews</v>
      </c>
      <c r="Z318" s="4">
        <f>(Table2[[#This Row],[Rating]] * Table2[[#This Row],[Review_count]])</f>
        <v>14666.400000000001</v>
      </c>
    </row>
    <row r="319" spans="1:26" x14ac:dyDescent="0.2">
      <c r="A319" t="s">
        <v>561</v>
      </c>
      <c r="B319" t="s">
        <v>562</v>
      </c>
      <c r="C319" t="s">
        <v>2</v>
      </c>
      <c r="D319" s="5">
        <v>329</v>
      </c>
      <c r="E319" s="5">
        <v>845</v>
      </c>
      <c r="F319" s="1">
        <v>0.61</v>
      </c>
      <c r="G319">
        <v>4.2</v>
      </c>
      <c r="H319" s="2">
        <v>29746</v>
      </c>
      <c r="I319" t="s">
        <v>563</v>
      </c>
      <c r="J319" t="s">
        <v>564</v>
      </c>
      <c r="K319" t="s">
        <v>565</v>
      </c>
      <c r="L319" t="s">
        <v>566</v>
      </c>
      <c r="M319" t="s">
        <v>567</v>
      </c>
      <c r="N319" t="s">
        <v>568</v>
      </c>
      <c r="O319" t="s">
        <v>569</v>
      </c>
      <c r="P319" t="s">
        <v>570</v>
      </c>
      <c r="Q319" t="str">
        <f>IF(Table2[[#This Row],[Discount_percentage]] &lt; 50%, "Low discount", "High discount")</f>
        <v>High discount</v>
      </c>
      <c r="R319" s="5">
        <f>Table2[[#This Row],[Actual_price]]*Table2[[#This Row],[Review_count]]</f>
        <v>25135370</v>
      </c>
      <c r="S319" s="5" t="str">
        <f>IF(Table2[[#This Row],[Discounted_price]] &lt; 200, "&lt; ₹200", IF(AND(Table2[[#This Row],[Discounted_price]] &gt; 200, Table2[[#This Row],[Discounted_price]] &lt; 500), "₹200-₹500", "&gt; ₹500"))</f>
        <v>₹200-₹500</v>
      </c>
      <c r="T319" t="s">
        <v>12832</v>
      </c>
      <c r="U319" t="s">
        <v>12833</v>
      </c>
      <c r="V3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19" s="4" t="str">
        <f>IF(Table2[[#This Row],[Rating]] &lt; 1, "0 - 1.0", IF(AND(Table2[[#This Row],[Rating]] &lt; 2,Table2[[#This Row],[Rating]] &gt; 1), "1.0 - 2.0", IF(AND(Table2[[#This Row],[Rating]] &lt; 3,Table2[[#This Row],[Rating]] &gt; 2), "2.0 - 3.0", IF(AND(Table2[[#This Row],[Rating]] &lt; 4, Table2[[#This Row],[Rating]]&gt; 3), "3.0 - 4.0", "4.0 - 5.0"))))</f>
        <v>4.0 - 5.0</v>
      </c>
      <c r="X3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19" s="4" t="str">
        <f>IF(Table2[[#This Row],[Review_count]] &lt; 1000, "Low reviews", "High reviews")</f>
        <v>High reviews</v>
      </c>
      <c r="Z319" s="4">
        <f>(Table2[[#This Row],[Rating]] * Table2[[#This Row],[Review_count]])</f>
        <v>124933.20000000001</v>
      </c>
    </row>
    <row r="320" spans="1:26" x14ac:dyDescent="0.2">
      <c r="A320" t="s">
        <v>5326</v>
      </c>
      <c r="B320" t="s">
        <v>5327</v>
      </c>
      <c r="C320" t="s">
        <v>4882</v>
      </c>
      <c r="D320" s="5">
        <v>329</v>
      </c>
      <c r="E320" s="5">
        <v>399</v>
      </c>
      <c r="F320" s="1">
        <v>0.18</v>
      </c>
      <c r="G320">
        <v>3.6</v>
      </c>
      <c r="H320" s="2">
        <v>33735</v>
      </c>
      <c r="I320" t="s">
        <v>5328</v>
      </c>
      <c r="J320" t="s">
        <v>5329</v>
      </c>
      <c r="K320" t="s">
        <v>5330</v>
      </c>
      <c r="L320" t="s">
        <v>5331</v>
      </c>
      <c r="M320" t="s">
        <v>5332</v>
      </c>
      <c r="N320" t="s">
        <v>5333</v>
      </c>
      <c r="O320" t="s">
        <v>5334</v>
      </c>
      <c r="P320" t="s">
        <v>5335</v>
      </c>
      <c r="Q320" t="str">
        <f>IF(Table2[[#This Row],[Discount_percentage]] &lt; 50%, "Low discount", "High discount")</f>
        <v>Low discount</v>
      </c>
      <c r="R320" s="5">
        <f>Table2[[#This Row],[Actual_price]]*Table2[[#This Row],[Review_count]]</f>
        <v>13460265</v>
      </c>
      <c r="S320" s="5" t="str">
        <f>IF(Table2[[#This Row],[Discounted_price]] &lt; 200, "&lt; ₹200", IF(AND(Table2[[#This Row],[Discounted_price]] &gt; 200, Table2[[#This Row],[Discounted_price]] &lt; 500), "₹200-₹500", "&gt; ₹500"))</f>
        <v>₹200-₹500</v>
      </c>
      <c r="T320" t="s">
        <v>12832</v>
      </c>
      <c r="U320" t="s">
        <v>12833</v>
      </c>
      <c r="V3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20" s="4" t="str">
        <f>IF(Table2[[#This Row],[Rating]] &lt; 1, "0 - 1.0", IF(AND(Table2[[#This Row],[Rating]] &lt; 2,Table2[[#This Row],[Rating]] &gt; 1), "1.0 - 2.0", IF(AND(Table2[[#This Row],[Rating]] &lt; 3,Table2[[#This Row],[Rating]] &gt; 2), "2.0 - 3.0", IF(AND(Table2[[#This Row],[Rating]] &lt; 4, Table2[[#This Row],[Rating]]&gt; 3), "3.0 - 4.0", "4.0 - 5.0"))))</f>
        <v>3.0 - 4.0</v>
      </c>
      <c r="X3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320" s="4" t="str">
        <f>IF(Table2[[#This Row],[Review_count]] &lt; 1000, "Low reviews", "High reviews")</f>
        <v>High reviews</v>
      </c>
      <c r="Z320" s="4">
        <f>(Table2[[#This Row],[Rating]] * Table2[[#This Row],[Review_count]])</f>
        <v>121446</v>
      </c>
    </row>
    <row r="321" spans="1:26" x14ac:dyDescent="0.2">
      <c r="A321" t="s">
        <v>4870</v>
      </c>
      <c r="B321" t="s">
        <v>4871</v>
      </c>
      <c r="C321" t="s">
        <v>3025</v>
      </c>
      <c r="D321" s="5">
        <v>329</v>
      </c>
      <c r="E321" s="5">
        <v>999</v>
      </c>
      <c r="F321" s="1">
        <v>0.67</v>
      </c>
      <c r="G321">
        <v>3.9</v>
      </c>
      <c r="H321" s="2">
        <v>77027</v>
      </c>
      <c r="I321" t="s">
        <v>4872</v>
      </c>
      <c r="J321" t="s">
        <v>4873</v>
      </c>
      <c r="K321" t="s">
        <v>4874</v>
      </c>
      <c r="L321" t="s">
        <v>4875</v>
      </c>
      <c r="M321" t="s">
        <v>4876</v>
      </c>
      <c r="N321" t="s">
        <v>4877</v>
      </c>
      <c r="O321" t="s">
        <v>4878</v>
      </c>
      <c r="P321" t="s">
        <v>4879</v>
      </c>
      <c r="Q321" t="str">
        <f>IF(Table2[[#This Row],[Discount_percentage]] &lt; 50%, "Low discount", "High discount")</f>
        <v>High discount</v>
      </c>
      <c r="R321" s="5">
        <f>Table2[[#This Row],[Actual_price]]*Table2[[#This Row],[Review_count]]</f>
        <v>76949973</v>
      </c>
      <c r="S321" s="5" t="str">
        <f>IF(Table2[[#This Row],[Discounted_price]] &lt; 200, "&lt; ₹200", IF(AND(Table2[[#This Row],[Discounted_price]] &gt; 200, Table2[[#This Row],[Discounted_price]] &lt; 500), "₹200-₹500", "&gt; ₹500"))</f>
        <v>₹200-₹500</v>
      </c>
      <c r="T321" t="s">
        <v>12838</v>
      </c>
      <c r="U321" t="s">
        <v>12844</v>
      </c>
      <c r="V3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21" s="4" t="str">
        <f>IF(Table2[[#This Row],[Rating]] &lt; 1, "0 - 1.0", IF(AND(Table2[[#This Row],[Rating]] &lt; 2,Table2[[#This Row],[Rating]] &gt; 1), "1.0 - 2.0", IF(AND(Table2[[#This Row],[Rating]] &lt; 3,Table2[[#This Row],[Rating]] &gt; 2), "2.0 - 3.0", IF(AND(Table2[[#This Row],[Rating]] &lt; 4, Table2[[#This Row],[Rating]]&gt; 3), "3.0 - 4.0", "4.0 - 5.0"))))</f>
        <v>3.0 - 4.0</v>
      </c>
      <c r="X3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21" s="4" t="str">
        <f>IF(Table2[[#This Row],[Review_count]] &lt; 1000, "Low reviews", "High reviews")</f>
        <v>High reviews</v>
      </c>
      <c r="Z321" s="4">
        <f>(Table2[[#This Row],[Rating]] * Table2[[#This Row],[Review_count]])</f>
        <v>300405.3</v>
      </c>
    </row>
    <row r="322" spans="1:26" x14ac:dyDescent="0.2">
      <c r="A322" t="s">
        <v>25</v>
      </c>
      <c r="B322" t="s">
        <v>26</v>
      </c>
      <c r="C322" t="s">
        <v>2</v>
      </c>
      <c r="D322" s="5">
        <v>329</v>
      </c>
      <c r="E322" s="5">
        <v>699</v>
      </c>
      <c r="F322" s="1">
        <v>0.53</v>
      </c>
      <c r="G322">
        <v>4.2</v>
      </c>
      <c r="H322" s="2">
        <v>94363</v>
      </c>
      <c r="I322" t="s">
        <v>27</v>
      </c>
      <c r="J322" t="s">
        <v>28</v>
      </c>
      <c r="K322" t="s">
        <v>29</v>
      </c>
      <c r="L322" t="s">
        <v>30</v>
      </c>
      <c r="M322" t="s">
        <v>31</v>
      </c>
      <c r="N322" t="s">
        <v>32</v>
      </c>
      <c r="O322" t="s">
        <v>33</v>
      </c>
      <c r="P322" t="s">
        <v>34</v>
      </c>
      <c r="Q322" t="str">
        <f>IF(Table2[[#This Row],[Discount_percentage]] &lt; 50%, "Low discount", "High discount")</f>
        <v>High discount</v>
      </c>
      <c r="R322" s="5">
        <f>Table2[[#This Row],[Actual_price]]*Table2[[#This Row],[Review_count]]</f>
        <v>65959737</v>
      </c>
      <c r="S322" s="5" t="str">
        <f>IF(Table2[[#This Row],[Discounted_price]] &lt; 200, "&lt; ₹200", IF(AND(Table2[[#This Row],[Discounted_price]] &gt; 200, Table2[[#This Row],[Discounted_price]] &lt; 500), "₹200-₹500", "&gt; ₹500"))</f>
        <v>₹200-₹500</v>
      </c>
      <c r="T322" t="s">
        <v>12832</v>
      </c>
      <c r="U322" t="s">
        <v>12833</v>
      </c>
      <c r="V3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22" s="4" t="str">
        <f>IF(Table2[[#This Row],[Rating]] &lt; 1, "0 - 1.0", IF(AND(Table2[[#This Row],[Rating]] &lt; 2,Table2[[#This Row],[Rating]] &gt; 1), "1.0 - 2.0", IF(AND(Table2[[#This Row],[Rating]] &lt; 3,Table2[[#This Row],[Rating]] &gt; 2), "2.0 - 3.0", IF(AND(Table2[[#This Row],[Rating]] &lt; 4, Table2[[#This Row],[Rating]]&gt; 3), "3.0 - 4.0", "4.0 - 5.0"))))</f>
        <v>4.0 - 5.0</v>
      </c>
      <c r="X3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22" s="4" t="str">
        <f>IF(Table2[[#This Row],[Review_count]] &lt; 1000, "Low reviews", "High reviews")</f>
        <v>High reviews</v>
      </c>
      <c r="Z322" s="4">
        <f>(Table2[[#This Row],[Rating]] * Table2[[#This Row],[Review_count]])</f>
        <v>396324.60000000003</v>
      </c>
    </row>
    <row r="323" spans="1:26" x14ac:dyDescent="0.2">
      <c r="A323" t="s">
        <v>7422</v>
      </c>
      <c r="B323" t="s">
        <v>7423</v>
      </c>
      <c r="C323" t="s">
        <v>5909</v>
      </c>
      <c r="D323" s="5">
        <v>330</v>
      </c>
      <c r="E323" s="5">
        <v>499</v>
      </c>
      <c r="F323" s="1">
        <v>0.34</v>
      </c>
      <c r="G323">
        <v>3.7</v>
      </c>
      <c r="H323" s="2">
        <v>8566</v>
      </c>
      <c r="I323" t="s">
        <v>7424</v>
      </c>
      <c r="J323" t="s">
        <v>7425</v>
      </c>
      <c r="K323" t="s">
        <v>7426</v>
      </c>
      <c r="L323" t="s">
        <v>7427</v>
      </c>
      <c r="M323" t="s">
        <v>7428</v>
      </c>
      <c r="N323" t="s">
        <v>7429</v>
      </c>
      <c r="O323" t="s">
        <v>7430</v>
      </c>
      <c r="P323" t="s">
        <v>7431</v>
      </c>
      <c r="Q323" t="str">
        <f>IF(Table2[[#This Row],[Discount_percentage]] &lt; 50%, "Low discount", "High discount")</f>
        <v>Low discount</v>
      </c>
      <c r="R323" s="5">
        <f>Table2[[#This Row],[Actual_price]]*Table2[[#This Row],[Review_count]]</f>
        <v>4274434</v>
      </c>
      <c r="S323" s="5" t="str">
        <f>IF(Table2[[#This Row],[Discounted_price]] &lt; 200, "&lt; ₹200", IF(AND(Table2[[#This Row],[Discounted_price]] &gt; 200, Table2[[#This Row],[Discounted_price]] &lt; 500), "₹200-₹500", "&gt; ₹500"))</f>
        <v>₹200-₹500</v>
      </c>
      <c r="T323" t="s">
        <v>12832</v>
      </c>
      <c r="U323" t="s">
        <v>12833</v>
      </c>
      <c r="V3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23" s="4" t="str">
        <f>IF(Table2[[#This Row],[Rating]] &lt; 1, "0 - 1.0", IF(AND(Table2[[#This Row],[Rating]] &lt; 2,Table2[[#This Row],[Rating]] &gt; 1), "1.0 - 2.0", IF(AND(Table2[[#This Row],[Rating]] &lt; 3,Table2[[#This Row],[Rating]] &gt; 2), "2.0 - 3.0", IF(AND(Table2[[#This Row],[Rating]] &lt; 4, Table2[[#This Row],[Rating]]&gt; 3), "3.0 - 4.0", "4.0 - 5.0"))))</f>
        <v>3.0 - 4.0</v>
      </c>
      <c r="X3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323" s="4" t="str">
        <f>IF(Table2[[#This Row],[Review_count]] &lt; 1000, "Low reviews", "High reviews")</f>
        <v>High reviews</v>
      </c>
      <c r="Z323" s="4">
        <f>(Table2[[#This Row],[Rating]] * Table2[[#This Row],[Review_count]])</f>
        <v>31694.2</v>
      </c>
    </row>
    <row r="324" spans="1:26" x14ac:dyDescent="0.2">
      <c r="A324" t="s">
        <v>400</v>
      </c>
      <c r="B324" t="s">
        <v>401</v>
      </c>
      <c r="C324" t="s">
        <v>2</v>
      </c>
      <c r="D324" s="5">
        <v>333</v>
      </c>
      <c r="E324" s="5">
        <v>999</v>
      </c>
      <c r="F324" s="1">
        <v>0.67</v>
      </c>
      <c r="G324">
        <v>3.3</v>
      </c>
      <c r="H324" s="2">
        <v>9792</v>
      </c>
      <c r="I324" t="s">
        <v>402</v>
      </c>
      <c r="J324" t="s">
        <v>403</v>
      </c>
      <c r="K324" t="s">
        <v>404</v>
      </c>
      <c r="L324" t="s">
        <v>405</v>
      </c>
      <c r="M324" t="s">
        <v>406</v>
      </c>
      <c r="N324" t="s">
        <v>407</v>
      </c>
      <c r="O324" t="s">
        <v>408</v>
      </c>
      <c r="P324" t="s">
        <v>409</v>
      </c>
      <c r="Q324" t="str">
        <f>IF(Table2[[#This Row],[Discount_percentage]] &lt; 50%, "Low discount", "High discount")</f>
        <v>High discount</v>
      </c>
      <c r="R324" s="5">
        <f>Table2[[#This Row],[Actual_price]]*Table2[[#This Row],[Review_count]]</f>
        <v>9782208</v>
      </c>
      <c r="S324" s="5" t="str">
        <f>IF(Table2[[#This Row],[Discounted_price]] &lt; 200, "&lt; ₹200", IF(AND(Table2[[#This Row],[Discounted_price]] &gt; 200, Table2[[#This Row],[Discounted_price]] &lt; 500), "₹200-₹500", "&gt; ₹500"))</f>
        <v>₹200-₹500</v>
      </c>
      <c r="T324" t="s">
        <v>12832</v>
      </c>
      <c r="U324" t="s">
        <v>12833</v>
      </c>
      <c r="V3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24" s="4" t="str">
        <f>IF(Table2[[#This Row],[Rating]] &lt; 1, "0 - 1.0", IF(AND(Table2[[#This Row],[Rating]] &lt; 2,Table2[[#This Row],[Rating]] &gt; 1), "1.0 - 2.0", IF(AND(Table2[[#This Row],[Rating]] &lt; 3,Table2[[#This Row],[Rating]] &gt; 2), "2.0 - 3.0", IF(AND(Table2[[#This Row],[Rating]] &lt; 4, Table2[[#This Row],[Rating]]&gt; 3), "3.0 - 4.0", "4.0 - 5.0"))))</f>
        <v>3.0 - 4.0</v>
      </c>
      <c r="X3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24" s="4" t="str">
        <f>IF(Table2[[#This Row],[Review_count]] &lt; 1000, "Low reviews", "High reviews")</f>
        <v>High reviews</v>
      </c>
      <c r="Z324" s="4">
        <f>(Table2[[#This Row],[Rating]] * Table2[[#This Row],[Review_count]])</f>
        <v>32313.599999999999</v>
      </c>
    </row>
    <row r="325" spans="1:26" x14ac:dyDescent="0.2">
      <c r="A325" t="s">
        <v>11779</v>
      </c>
      <c r="B325" t="s">
        <v>11780</v>
      </c>
      <c r="C325" t="s">
        <v>8585</v>
      </c>
      <c r="D325" s="5">
        <v>335</v>
      </c>
      <c r="E325" s="5">
        <v>510</v>
      </c>
      <c r="F325" s="1">
        <v>0.34</v>
      </c>
      <c r="G325">
        <v>3.8</v>
      </c>
      <c r="H325" s="2">
        <v>3195</v>
      </c>
      <c r="I325" t="s">
        <v>11781</v>
      </c>
      <c r="J325" t="s">
        <v>11782</v>
      </c>
      <c r="K325" t="s">
        <v>11783</v>
      </c>
      <c r="L325" t="s">
        <v>11784</v>
      </c>
      <c r="M325" t="s">
        <v>11785</v>
      </c>
      <c r="N325" t="s">
        <v>11786</v>
      </c>
      <c r="O325" t="s">
        <v>11787</v>
      </c>
      <c r="P325" t="s">
        <v>11788</v>
      </c>
      <c r="Q325" t="str">
        <f>IF(Table2[[#This Row],[Discount_percentage]] &lt; 50%, "Low discount", "High discount")</f>
        <v>Low discount</v>
      </c>
      <c r="R325" s="5">
        <f>Table2[[#This Row],[Actual_price]]*Table2[[#This Row],[Review_count]]</f>
        <v>1629450</v>
      </c>
      <c r="S325" s="5" t="str">
        <f>IF(Table2[[#This Row],[Discounted_price]] &lt; 200, "&lt; ₹200", IF(AND(Table2[[#This Row],[Discounted_price]] &gt; 200, Table2[[#This Row],[Discounted_price]] &lt; 500), "₹200-₹500", "&gt; ₹500"))</f>
        <v>₹200-₹500</v>
      </c>
      <c r="T325" t="s">
        <v>12836</v>
      </c>
      <c r="U325" t="s">
        <v>12858</v>
      </c>
      <c r="V3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25" s="4" t="str">
        <f>IF(Table2[[#This Row],[Rating]] &lt; 1, "0 - 1.0", IF(AND(Table2[[#This Row],[Rating]] &lt; 2,Table2[[#This Row],[Rating]] &gt; 1), "1.0 - 2.0", IF(AND(Table2[[#This Row],[Rating]] &lt; 3,Table2[[#This Row],[Rating]] &gt; 2), "2.0 - 3.0", IF(AND(Table2[[#This Row],[Rating]] &lt; 4, Table2[[#This Row],[Rating]]&gt; 3), "3.0 - 4.0", "4.0 - 5.0"))))</f>
        <v>3.0 - 4.0</v>
      </c>
      <c r="X3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325" s="4" t="str">
        <f>IF(Table2[[#This Row],[Review_count]] &lt; 1000, "Low reviews", "High reviews")</f>
        <v>High reviews</v>
      </c>
      <c r="Z325" s="4">
        <f>(Table2[[#This Row],[Rating]] * Table2[[#This Row],[Review_count]])</f>
        <v>12141</v>
      </c>
    </row>
    <row r="326" spans="1:26" x14ac:dyDescent="0.2">
      <c r="A326" t="s">
        <v>3808</v>
      </c>
      <c r="B326" t="s">
        <v>3809</v>
      </c>
      <c r="C326" t="s">
        <v>3064</v>
      </c>
      <c r="D326" s="5">
        <v>337</v>
      </c>
      <c r="E326" s="5">
        <v>699</v>
      </c>
      <c r="F326" s="1">
        <v>0.52</v>
      </c>
      <c r="G326">
        <v>4.2</v>
      </c>
      <c r="H326" s="2">
        <v>4969</v>
      </c>
      <c r="I326" t="s">
        <v>3810</v>
      </c>
      <c r="J326" t="s">
        <v>3811</v>
      </c>
      <c r="K326" t="s">
        <v>3812</v>
      </c>
      <c r="L326" t="s">
        <v>3813</v>
      </c>
      <c r="M326" t="s">
        <v>3814</v>
      </c>
      <c r="N326" t="s">
        <v>3815</v>
      </c>
      <c r="O326" t="s">
        <v>3816</v>
      </c>
      <c r="P326" t="s">
        <v>3817</v>
      </c>
      <c r="Q326" t="str">
        <f>IF(Table2[[#This Row],[Discount_percentage]] &lt; 50%, "Low discount", "High discount")</f>
        <v>High discount</v>
      </c>
      <c r="R326" s="5">
        <f>Table2[[#This Row],[Actual_price]]*Table2[[#This Row],[Review_count]]</f>
        <v>3473331</v>
      </c>
      <c r="S326" s="5" t="str">
        <f>IF(Table2[[#This Row],[Discounted_price]] &lt; 200, "&lt; ₹200", IF(AND(Table2[[#This Row],[Discounted_price]] &gt; 200, Table2[[#This Row],[Discounted_price]] &lt; 500), "₹200-₹500", "&gt; ₹500"))</f>
        <v>₹200-₹500</v>
      </c>
      <c r="T326" t="s">
        <v>12838</v>
      </c>
      <c r="U326" t="s">
        <v>12839</v>
      </c>
      <c r="V3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26" s="4" t="str">
        <f>IF(Table2[[#This Row],[Rating]] &lt; 1, "0 - 1.0", IF(AND(Table2[[#This Row],[Rating]] &lt; 2,Table2[[#This Row],[Rating]] &gt; 1), "1.0 - 2.0", IF(AND(Table2[[#This Row],[Rating]] &lt; 3,Table2[[#This Row],[Rating]] &gt; 2), "2.0 - 3.0", IF(AND(Table2[[#This Row],[Rating]] &lt; 4, Table2[[#This Row],[Rating]]&gt; 3), "3.0 - 4.0", "4.0 - 5.0"))))</f>
        <v>4.0 - 5.0</v>
      </c>
      <c r="X3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26" s="4" t="str">
        <f>IF(Table2[[#This Row],[Review_count]] &lt; 1000, "Low reviews", "High reviews")</f>
        <v>High reviews</v>
      </c>
      <c r="Z326" s="4">
        <f>(Table2[[#This Row],[Rating]] * Table2[[#This Row],[Review_count]])</f>
        <v>20869.8</v>
      </c>
    </row>
    <row r="327" spans="1:26" x14ac:dyDescent="0.2">
      <c r="A327" t="s">
        <v>1452</v>
      </c>
      <c r="B327" t="s">
        <v>1453</v>
      </c>
      <c r="C327" t="s">
        <v>427</v>
      </c>
      <c r="D327" s="5">
        <v>339</v>
      </c>
      <c r="E327" s="5">
        <v>1999</v>
      </c>
      <c r="F327" s="1">
        <v>0.83</v>
      </c>
      <c r="G327">
        <v>4</v>
      </c>
      <c r="H327" s="2">
        <v>343</v>
      </c>
      <c r="I327" t="s">
        <v>1454</v>
      </c>
      <c r="J327" t="s">
        <v>1455</v>
      </c>
      <c r="K327" t="s">
        <v>1456</v>
      </c>
      <c r="L327" t="s">
        <v>1457</v>
      </c>
      <c r="M327" t="s">
        <v>1458</v>
      </c>
      <c r="N327" t="s">
        <v>1459</v>
      </c>
      <c r="O327" t="s">
        <v>1460</v>
      </c>
      <c r="P327" t="s">
        <v>1461</v>
      </c>
      <c r="Q327" t="str">
        <f>IF(Table2[[#This Row],[Discount_percentage]] &lt; 50%, "Low discount", "High discount")</f>
        <v>High discount</v>
      </c>
      <c r="R327" s="5">
        <f>Table2[[#This Row],[Actual_price]]*Table2[[#This Row],[Review_count]]</f>
        <v>685657</v>
      </c>
      <c r="S327" s="5" t="str">
        <f>IF(Table2[[#This Row],[Discounted_price]] &lt; 200, "&lt; ₹200", IF(AND(Table2[[#This Row],[Discounted_price]] &gt; 200, Table2[[#This Row],[Discounted_price]] &lt; 500), "₹200-₹500", "&gt; ₹500"))</f>
        <v>₹200-₹500</v>
      </c>
      <c r="T327" t="s">
        <v>12838</v>
      </c>
      <c r="U327" t="s">
        <v>12842</v>
      </c>
      <c r="V3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27" s="4" t="str">
        <f>IF(Table2[[#This Row],[Rating]] &lt; 1, "0 - 1.0", IF(AND(Table2[[#This Row],[Rating]] &lt; 2,Table2[[#This Row],[Rating]] &gt; 1), "1.0 - 2.0", IF(AND(Table2[[#This Row],[Rating]] &lt; 3,Table2[[#This Row],[Rating]] &gt; 2), "2.0 - 3.0", IF(AND(Table2[[#This Row],[Rating]] &lt; 4, Table2[[#This Row],[Rating]]&gt; 3), "3.0 - 4.0", "4.0 - 5.0"))))</f>
        <v>4.0 - 5.0</v>
      </c>
      <c r="X3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27" s="4" t="str">
        <f>IF(Table2[[#This Row],[Review_count]] &lt; 1000, "Low reviews", "High reviews")</f>
        <v>Low reviews</v>
      </c>
      <c r="Z327" s="4">
        <f>(Table2[[#This Row],[Rating]] * Table2[[#This Row],[Review_count]])</f>
        <v>1372</v>
      </c>
    </row>
    <row r="328" spans="1:26" x14ac:dyDescent="0.2">
      <c r="A328" t="s">
        <v>1323</v>
      </c>
      <c r="B328" t="s">
        <v>1324</v>
      </c>
      <c r="C328" t="s">
        <v>2</v>
      </c>
      <c r="D328" s="5">
        <v>339</v>
      </c>
      <c r="E328" s="5">
        <v>1099</v>
      </c>
      <c r="F328" s="1">
        <v>0.69</v>
      </c>
      <c r="G328">
        <v>4.3</v>
      </c>
      <c r="H328" s="2">
        <v>974</v>
      </c>
      <c r="I328" t="s">
        <v>1325</v>
      </c>
      <c r="J328" t="s">
        <v>294</v>
      </c>
      <c r="K328" t="s">
        <v>295</v>
      </c>
      <c r="L328" t="s">
        <v>296</v>
      </c>
      <c r="M328" t="s">
        <v>297</v>
      </c>
      <c r="N328" t="s">
        <v>298</v>
      </c>
      <c r="O328" t="s">
        <v>1326</v>
      </c>
      <c r="P328" t="s">
        <v>1327</v>
      </c>
      <c r="Q328" t="str">
        <f>IF(Table2[[#This Row],[Discount_percentage]] &lt; 50%, "Low discount", "High discount")</f>
        <v>High discount</v>
      </c>
      <c r="R328" s="5">
        <f>Table2[[#This Row],[Actual_price]]*Table2[[#This Row],[Review_count]]</f>
        <v>1070426</v>
      </c>
      <c r="S328" s="5" t="str">
        <f>IF(Table2[[#This Row],[Discounted_price]] &lt; 200, "&lt; ₹200", IF(AND(Table2[[#This Row],[Discounted_price]] &gt; 200, Table2[[#This Row],[Discounted_price]] &lt; 500), "₹200-₹500", "&gt; ₹500"))</f>
        <v>₹200-₹500</v>
      </c>
      <c r="T328" t="s">
        <v>12832</v>
      </c>
      <c r="U328" t="s">
        <v>12833</v>
      </c>
      <c r="V3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28" s="4" t="str">
        <f>IF(Table2[[#This Row],[Rating]] &lt; 1, "0 - 1.0", IF(AND(Table2[[#This Row],[Rating]] &lt; 2,Table2[[#This Row],[Rating]] &gt; 1), "1.0 - 2.0", IF(AND(Table2[[#This Row],[Rating]] &lt; 3,Table2[[#This Row],[Rating]] &gt; 2), "2.0 - 3.0", IF(AND(Table2[[#This Row],[Rating]] &lt; 4, Table2[[#This Row],[Rating]]&gt; 3), "3.0 - 4.0", "4.0 - 5.0"))))</f>
        <v>4.0 - 5.0</v>
      </c>
      <c r="X3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28" s="4" t="str">
        <f>IF(Table2[[#This Row],[Review_count]] &lt; 1000, "Low reviews", "High reviews")</f>
        <v>Low reviews</v>
      </c>
      <c r="Z328" s="4">
        <f>(Table2[[#This Row],[Rating]] * Table2[[#This Row],[Review_count]])</f>
        <v>4188.2</v>
      </c>
    </row>
    <row r="329" spans="1:26" x14ac:dyDescent="0.2">
      <c r="A329" t="s">
        <v>1404</v>
      </c>
      <c r="B329" t="s">
        <v>1405</v>
      </c>
      <c r="C329" t="s">
        <v>2</v>
      </c>
      <c r="D329" s="5">
        <v>339</v>
      </c>
      <c r="E329" s="5">
        <v>999</v>
      </c>
      <c r="F329" s="1">
        <v>0.66</v>
      </c>
      <c r="G329">
        <v>4.3</v>
      </c>
      <c r="H329" s="2">
        <v>6255</v>
      </c>
      <c r="I329" t="s">
        <v>1406</v>
      </c>
      <c r="J329" t="s">
        <v>1407</v>
      </c>
      <c r="K329" t="s">
        <v>1408</v>
      </c>
      <c r="L329" t="s">
        <v>1409</v>
      </c>
      <c r="M329" t="s">
        <v>1410</v>
      </c>
      <c r="N329" t="s">
        <v>12770</v>
      </c>
      <c r="O329" t="s">
        <v>1411</v>
      </c>
      <c r="P329" t="s">
        <v>1412</v>
      </c>
      <c r="Q329" t="str">
        <f>IF(Table2[[#This Row],[Discount_percentage]] &lt; 50%, "Low discount", "High discount")</f>
        <v>High discount</v>
      </c>
      <c r="R329" s="5">
        <f>Table2[[#This Row],[Actual_price]]*Table2[[#This Row],[Review_count]]</f>
        <v>6248745</v>
      </c>
      <c r="S329" s="5" t="str">
        <f>IF(Table2[[#This Row],[Discounted_price]] &lt; 200, "&lt; ₹200", IF(AND(Table2[[#This Row],[Discounted_price]] &gt; 200, Table2[[#This Row],[Discounted_price]] &lt; 500), "₹200-₹500", "&gt; ₹500"))</f>
        <v>₹200-₹500</v>
      </c>
      <c r="T329" t="s">
        <v>12832</v>
      </c>
      <c r="U329" t="s">
        <v>12833</v>
      </c>
      <c r="V3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29" s="4" t="str">
        <f>IF(Table2[[#This Row],[Rating]] &lt; 1, "0 - 1.0", IF(AND(Table2[[#This Row],[Rating]] &lt; 2,Table2[[#This Row],[Rating]] &gt; 1), "1.0 - 2.0", IF(AND(Table2[[#This Row],[Rating]] &lt; 3,Table2[[#This Row],[Rating]] &gt; 2), "2.0 - 3.0", IF(AND(Table2[[#This Row],[Rating]] &lt; 4, Table2[[#This Row],[Rating]]&gt; 3), "3.0 - 4.0", "4.0 - 5.0"))))</f>
        <v>4.0 - 5.0</v>
      </c>
      <c r="X3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29" s="4" t="str">
        <f>IF(Table2[[#This Row],[Review_count]] &lt; 1000, "Low reviews", "High reviews")</f>
        <v>High reviews</v>
      </c>
      <c r="Z329" s="4">
        <f>(Table2[[#This Row],[Rating]] * Table2[[#This Row],[Review_count]])</f>
        <v>26896.5</v>
      </c>
    </row>
    <row r="330" spans="1:26" x14ac:dyDescent="0.2">
      <c r="A330" t="s">
        <v>2104</v>
      </c>
      <c r="B330" t="s">
        <v>2105</v>
      </c>
      <c r="C330" t="s">
        <v>2</v>
      </c>
      <c r="D330" s="5">
        <v>339</v>
      </c>
      <c r="E330" s="5">
        <v>999</v>
      </c>
      <c r="F330" s="1">
        <v>0.66</v>
      </c>
      <c r="G330">
        <v>4.3</v>
      </c>
      <c r="H330" s="2">
        <v>6255</v>
      </c>
      <c r="I330" t="s">
        <v>1406</v>
      </c>
      <c r="J330" t="s">
        <v>1407</v>
      </c>
      <c r="K330" t="s">
        <v>1408</v>
      </c>
      <c r="L330" t="s">
        <v>1409</v>
      </c>
      <c r="M330" t="s">
        <v>1410</v>
      </c>
      <c r="N330" t="s">
        <v>12770</v>
      </c>
      <c r="O330" t="s">
        <v>2106</v>
      </c>
      <c r="P330" t="s">
        <v>2107</v>
      </c>
      <c r="Q330" t="str">
        <f>IF(Table2[[#This Row],[Discount_percentage]] &lt; 50%, "Low discount", "High discount")</f>
        <v>High discount</v>
      </c>
      <c r="R330" s="5">
        <f>Table2[[#This Row],[Actual_price]]*Table2[[#This Row],[Review_count]]</f>
        <v>6248745</v>
      </c>
      <c r="S330" s="5" t="str">
        <f>IF(Table2[[#This Row],[Discounted_price]] &lt; 200, "&lt; ₹200", IF(AND(Table2[[#This Row],[Discounted_price]] &gt; 200, Table2[[#This Row],[Discounted_price]] &lt; 500), "₹200-₹500", "&gt; ₹500"))</f>
        <v>₹200-₹500</v>
      </c>
      <c r="T330" t="s">
        <v>12832</v>
      </c>
      <c r="U330" t="s">
        <v>12833</v>
      </c>
      <c r="V3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30" s="4" t="str">
        <f>IF(Table2[[#This Row],[Rating]] &lt; 1, "0 - 1.0", IF(AND(Table2[[#This Row],[Rating]] &lt; 2,Table2[[#This Row],[Rating]] &gt; 1), "1.0 - 2.0", IF(AND(Table2[[#This Row],[Rating]] &lt; 3,Table2[[#This Row],[Rating]] &gt; 2), "2.0 - 3.0", IF(AND(Table2[[#This Row],[Rating]] &lt; 4, Table2[[#This Row],[Rating]]&gt; 3), "3.0 - 4.0", "4.0 - 5.0"))))</f>
        <v>4.0 - 5.0</v>
      </c>
      <c r="X3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30" s="4" t="str">
        <f>IF(Table2[[#This Row],[Review_count]] &lt; 1000, "Low reviews", "High reviews")</f>
        <v>High reviews</v>
      </c>
      <c r="Z330" s="4">
        <f>(Table2[[#This Row],[Rating]] * Table2[[#This Row],[Review_count]])</f>
        <v>26896.5</v>
      </c>
    </row>
    <row r="331" spans="1:26" x14ac:dyDescent="0.2">
      <c r="A331" t="s">
        <v>7762</v>
      </c>
      <c r="B331" t="s">
        <v>7763</v>
      </c>
      <c r="C331" t="s">
        <v>6877</v>
      </c>
      <c r="D331" s="5">
        <v>341</v>
      </c>
      <c r="E331" s="5">
        <v>450</v>
      </c>
      <c r="F331" s="1">
        <v>0.24</v>
      </c>
      <c r="G331">
        <v>4.3</v>
      </c>
      <c r="H331" s="2">
        <v>2493</v>
      </c>
      <c r="I331" t="s">
        <v>7764</v>
      </c>
      <c r="J331" t="s">
        <v>7765</v>
      </c>
      <c r="K331" t="s">
        <v>7766</v>
      </c>
      <c r="L331" t="s">
        <v>7767</v>
      </c>
      <c r="M331" t="s">
        <v>7768</v>
      </c>
      <c r="N331" t="s">
        <v>7769</v>
      </c>
      <c r="O331" t="s">
        <v>7770</v>
      </c>
      <c r="P331" t="s">
        <v>7771</v>
      </c>
      <c r="Q331" t="str">
        <f>IF(Table2[[#This Row],[Discount_percentage]] &lt; 50%, "Low discount", "High discount")</f>
        <v>Low discount</v>
      </c>
      <c r="R331" s="5">
        <f>Table2[[#This Row],[Actual_price]]*Table2[[#This Row],[Review_count]]</f>
        <v>1121850</v>
      </c>
      <c r="S331" s="5" t="str">
        <f>IF(Table2[[#This Row],[Discounted_price]] &lt; 200, "&lt; ₹200", IF(AND(Table2[[#This Row],[Discounted_price]] &gt; 200, Table2[[#This Row],[Discounted_price]] &lt; 500), "₹200-₹500", "&gt; ₹500"))</f>
        <v>₹200-₹500</v>
      </c>
      <c r="T331" t="s">
        <v>12834</v>
      </c>
      <c r="U331" t="s">
        <v>12835</v>
      </c>
      <c r="V3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331" s="4" t="str">
        <f>IF(Table2[[#This Row],[Rating]] &lt; 1, "0 - 1.0", IF(AND(Table2[[#This Row],[Rating]] &lt; 2,Table2[[#This Row],[Rating]] &gt; 1), "1.0 - 2.0", IF(AND(Table2[[#This Row],[Rating]] &lt; 3,Table2[[#This Row],[Rating]] &gt; 2), "2.0 - 3.0", IF(AND(Table2[[#This Row],[Rating]] &lt; 4, Table2[[#This Row],[Rating]]&gt; 3), "3.0 - 4.0", "4.0 - 5.0"))))</f>
        <v>4.0 - 5.0</v>
      </c>
      <c r="X3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331" s="4" t="str">
        <f>IF(Table2[[#This Row],[Review_count]] &lt; 1000, "Low reviews", "High reviews")</f>
        <v>High reviews</v>
      </c>
      <c r="Z331" s="4">
        <f>(Table2[[#This Row],[Rating]] * Table2[[#This Row],[Review_count]])</f>
        <v>10719.9</v>
      </c>
    </row>
    <row r="332" spans="1:26" x14ac:dyDescent="0.2">
      <c r="A332" t="s">
        <v>848</v>
      </c>
      <c r="B332" t="s">
        <v>849</v>
      </c>
      <c r="C332" t="s">
        <v>2</v>
      </c>
      <c r="D332" s="5">
        <v>345</v>
      </c>
      <c r="E332" s="5">
        <v>999</v>
      </c>
      <c r="F332" s="1">
        <v>0.65</v>
      </c>
      <c r="G332">
        <v>3.7</v>
      </c>
      <c r="H332" s="2">
        <v>1097</v>
      </c>
      <c r="I332" t="s">
        <v>850</v>
      </c>
      <c r="J332" t="s">
        <v>851</v>
      </c>
      <c r="K332" t="s">
        <v>852</v>
      </c>
      <c r="L332" t="s">
        <v>853</v>
      </c>
      <c r="M332" t="s">
        <v>854</v>
      </c>
      <c r="N332" t="s">
        <v>855</v>
      </c>
      <c r="O332" t="s">
        <v>856</v>
      </c>
      <c r="P332" t="s">
        <v>857</v>
      </c>
      <c r="Q332" t="str">
        <f>IF(Table2[[#This Row],[Discount_percentage]] &lt; 50%, "Low discount", "High discount")</f>
        <v>High discount</v>
      </c>
      <c r="R332" s="5">
        <f>Table2[[#This Row],[Actual_price]]*Table2[[#This Row],[Review_count]]</f>
        <v>1095903</v>
      </c>
      <c r="S332" s="5" t="str">
        <f>IF(Table2[[#This Row],[Discounted_price]] &lt; 200, "&lt; ₹200", IF(AND(Table2[[#This Row],[Discounted_price]] &gt; 200, Table2[[#This Row],[Discounted_price]] &lt; 500), "₹200-₹500", "&gt; ₹500"))</f>
        <v>₹200-₹500</v>
      </c>
      <c r="T332" t="s">
        <v>12832</v>
      </c>
      <c r="U332" t="s">
        <v>12833</v>
      </c>
      <c r="V3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32" s="4" t="str">
        <f>IF(Table2[[#This Row],[Rating]] &lt; 1, "0 - 1.0", IF(AND(Table2[[#This Row],[Rating]] &lt; 2,Table2[[#This Row],[Rating]] &gt; 1), "1.0 - 2.0", IF(AND(Table2[[#This Row],[Rating]] &lt; 3,Table2[[#This Row],[Rating]] &gt; 2), "2.0 - 3.0", IF(AND(Table2[[#This Row],[Rating]] &lt; 4, Table2[[#This Row],[Rating]]&gt; 3), "3.0 - 4.0", "4.0 - 5.0"))))</f>
        <v>3.0 - 4.0</v>
      </c>
      <c r="X3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32" s="4" t="str">
        <f>IF(Table2[[#This Row],[Review_count]] &lt; 1000, "Low reviews", "High reviews")</f>
        <v>High reviews</v>
      </c>
      <c r="Z332" s="4">
        <f>(Table2[[#This Row],[Rating]] * Table2[[#This Row],[Review_count]])</f>
        <v>4058.9</v>
      </c>
    </row>
    <row r="333" spans="1:26" x14ac:dyDescent="0.2">
      <c r="A333" t="s">
        <v>1022</v>
      </c>
      <c r="B333" t="s">
        <v>1023</v>
      </c>
      <c r="C333" t="s">
        <v>2</v>
      </c>
      <c r="D333" s="5">
        <v>347</v>
      </c>
      <c r="E333" s="5">
        <v>999</v>
      </c>
      <c r="F333" s="1">
        <v>0.65</v>
      </c>
      <c r="G333">
        <v>3.5</v>
      </c>
      <c r="H333" s="2">
        <v>1121</v>
      </c>
      <c r="I333" t="s">
        <v>1024</v>
      </c>
      <c r="J333" t="s">
        <v>1025</v>
      </c>
      <c r="K333" t="s">
        <v>1026</v>
      </c>
      <c r="L333" t="s">
        <v>1027</v>
      </c>
      <c r="M333" t="s">
        <v>1028</v>
      </c>
      <c r="N333" t="s">
        <v>1029</v>
      </c>
      <c r="O333" t="s">
        <v>1030</v>
      </c>
      <c r="P333" t="s">
        <v>1031</v>
      </c>
      <c r="Q333" t="str">
        <f>IF(Table2[[#This Row],[Discount_percentage]] &lt; 50%, "Low discount", "High discount")</f>
        <v>High discount</v>
      </c>
      <c r="R333" s="5">
        <f>Table2[[#This Row],[Actual_price]]*Table2[[#This Row],[Review_count]]</f>
        <v>1119879</v>
      </c>
      <c r="S333" s="5" t="str">
        <f>IF(Table2[[#This Row],[Discounted_price]] &lt; 200, "&lt; ₹200", IF(AND(Table2[[#This Row],[Discounted_price]] &gt; 200, Table2[[#This Row],[Discounted_price]] &lt; 500), "₹200-₹500", "&gt; ₹500"))</f>
        <v>₹200-₹500</v>
      </c>
      <c r="T333" t="s">
        <v>12832</v>
      </c>
      <c r="U333" t="s">
        <v>12833</v>
      </c>
      <c r="V3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33" s="4" t="str">
        <f>IF(Table2[[#This Row],[Rating]] &lt; 1, "0 - 1.0", IF(AND(Table2[[#This Row],[Rating]] &lt; 2,Table2[[#This Row],[Rating]] &gt; 1), "1.0 - 2.0", IF(AND(Table2[[#This Row],[Rating]] &lt; 3,Table2[[#This Row],[Rating]] &gt; 2), "2.0 - 3.0", IF(AND(Table2[[#This Row],[Rating]] &lt; 4, Table2[[#This Row],[Rating]]&gt; 3), "3.0 - 4.0", "4.0 - 5.0"))))</f>
        <v>3.0 - 4.0</v>
      </c>
      <c r="X3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33" s="4" t="str">
        <f>IF(Table2[[#This Row],[Review_count]] &lt; 1000, "Low reviews", "High reviews")</f>
        <v>High reviews</v>
      </c>
      <c r="Z333" s="4">
        <f>(Table2[[#This Row],[Rating]] * Table2[[#This Row],[Review_count]])</f>
        <v>3923.5</v>
      </c>
    </row>
    <row r="334" spans="1:26" x14ac:dyDescent="0.2">
      <c r="A334" t="s">
        <v>511</v>
      </c>
      <c r="B334" t="s">
        <v>512</v>
      </c>
      <c r="C334" t="s">
        <v>2</v>
      </c>
      <c r="D334" s="5">
        <v>348</v>
      </c>
      <c r="E334" s="5">
        <v>1499</v>
      </c>
      <c r="F334" s="1">
        <v>0.77</v>
      </c>
      <c r="G334">
        <v>4.2</v>
      </c>
      <c r="H334" s="2">
        <v>656</v>
      </c>
      <c r="I334" t="s">
        <v>513</v>
      </c>
      <c r="J334" t="s">
        <v>514</v>
      </c>
      <c r="K334" t="s">
        <v>515</v>
      </c>
      <c r="L334" t="s">
        <v>516</v>
      </c>
      <c r="M334" t="s">
        <v>517</v>
      </c>
      <c r="N334" t="s">
        <v>518</v>
      </c>
      <c r="O334" t="s">
        <v>519</v>
      </c>
      <c r="P334" t="s">
        <v>520</v>
      </c>
      <c r="Q334" t="str">
        <f>IF(Table2[[#This Row],[Discount_percentage]] &lt; 50%, "Low discount", "High discount")</f>
        <v>High discount</v>
      </c>
      <c r="R334" s="5">
        <f>Table2[[#This Row],[Actual_price]]*Table2[[#This Row],[Review_count]]</f>
        <v>983344</v>
      </c>
      <c r="S334" s="5" t="str">
        <f>IF(Table2[[#This Row],[Discounted_price]] &lt; 200, "&lt; ₹200", IF(AND(Table2[[#This Row],[Discounted_price]] &gt; 200, Table2[[#This Row],[Discounted_price]] &lt; 500), "₹200-₹500", "&gt; ₹500"))</f>
        <v>₹200-₹500</v>
      </c>
      <c r="T334" t="s">
        <v>12832</v>
      </c>
      <c r="U334" t="s">
        <v>12833</v>
      </c>
      <c r="V3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34" s="4" t="str">
        <f>IF(Table2[[#This Row],[Rating]] &lt; 1, "0 - 1.0", IF(AND(Table2[[#This Row],[Rating]] &lt; 2,Table2[[#This Row],[Rating]] &gt; 1), "1.0 - 2.0", IF(AND(Table2[[#This Row],[Rating]] &lt; 3,Table2[[#This Row],[Rating]] &gt; 2), "2.0 - 3.0", IF(AND(Table2[[#This Row],[Rating]] &lt; 4, Table2[[#This Row],[Rating]]&gt; 3), "3.0 - 4.0", "4.0 - 5.0"))))</f>
        <v>4.0 - 5.0</v>
      </c>
      <c r="X3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34" s="4" t="str">
        <f>IF(Table2[[#This Row],[Review_count]] &lt; 1000, "Low reviews", "High reviews")</f>
        <v>Low reviews</v>
      </c>
      <c r="Z334" s="4">
        <f>(Table2[[#This Row],[Rating]] * Table2[[#This Row],[Review_count]])</f>
        <v>2755.2000000000003</v>
      </c>
    </row>
    <row r="335" spans="1:26" x14ac:dyDescent="0.2">
      <c r="A335" t="s">
        <v>623</v>
      </c>
      <c r="B335" t="s">
        <v>624</v>
      </c>
      <c r="C335" t="s">
        <v>2</v>
      </c>
      <c r="D335" s="5">
        <v>349</v>
      </c>
      <c r="E335" s="5">
        <v>899</v>
      </c>
      <c r="F335" s="1">
        <v>0.61</v>
      </c>
      <c r="G335">
        <v>4.5</v>
      </c>
      <c r="H335" s="2">
        <v>149</v>
      </c>
      <c r="I335" t="s">
        <v>625</v>
      </c>
      <c r="J335" t="s">
        <v>626</v>
      </c>
      <c r="K335" t="s">
        <v>627</v>
      </c>
      <c r="L335" t="s">
        <v>628</v>
      </c>
      <c r="M335" t="s">
        <v>629</v>
      </c>
      <c r="N335" t="s">
        <v>630</v>
      </c>
      <c r="O335" t="s">
        <v>631</v>
      </c>
      <c r="P335" t="s">
        <v>632</v>
      </c>
      <c r="Q335" t="str">
        <f>IF(Table2[[#This Row],[Discount_percentage]] &lt; 50%, "Low discount", "High discount")</f>
        <v>High discount</v>
      </c>
      <c r="R335" s="5">
        <f>Table2[[#This Row],[Actual_price]]*Table2[[#This Row],[Review_count]]</f>
        <v>133951</v>
      </c>
      <c r="S335" s="5" t="str">
        <f>IF(Table2[[#This Row],[Discounted_price]] &lt; 200, "&lt; ₹200", IF(AND(Table2[[#This Row],[Discounted_price]] &gt; 200, Table2[[#This Row],[Discounted_price]] &lt; 500), "₹200-₹500", "&gt; ₹500"))</f>
        <v>₹200-₹500</v>
      </c>
      <c r="T335" t="s">
        <v>12832</v>
      </c>
      <c r="U335" t="s">
        <v>12833</v>
      </c>
      <c r="V3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35" s="4" t="str">
        <f>IF(Table2[[#This Row],[Rating]] &lt; 1, "0 - 1.0", IF(AND(Table2[[#This Row],[Rating]] &lt; 2,Table2[[#This Row],[Rating]] &gt; 1), "1.0 - 2.0", IF(AND(Table2[[#This Row],[Rating]] &lt; 3,Table2[[#This Row],[Rating]] &gt; 2), "2.0 - 3.0", IF(AND(Table2[[#This Row],[Rating]] &lt; 4, Table2[[#This Row],[Rating]]&gt; 3), "3.0 - 4.0", "4.0 - 5.0"))))</f>
        <v>4.0 - 5.0</v>
      </c>
      <c r="X3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35" s="4" t="str">
        <f>IF(Table2[[#This Row],[Review_count]] &lt; 1000, "Low reviews", "High reviews")</f>
        <v>Low reviews</v>
      </c>
      <c r="Z335" s="4">
        <f>(Table2[[#This Row],[Rating]] * Table2[[#This Row],[Review_count]])</f>
        <v>670.5</v>
      </c>
    </row>
    <row r="336" spans="1:26" x14ac:dyDescent="0.2">
      <c r="A336" t="s">
        <v>2128</v>
      </c>
      <c r="B336" t="s">
        <v>2129</v>
      </c>
      <c r="C336" t="s">
        <v>427</v>
      </c>
      <c r="D336" s="5">
        <v>349</v>
      </c>
      <c r="E336" s="5">
        <v>1999</v>
      </c>
      <c r="F336" s="1">
        <v>0.83</v>
      </c>
      <c r="G336">
        <v>3.8</v>
      </c>
      <c r="H336" s="2">
        <v>197</v>
      </c>
      <c r="I336" t="s">
        <v>2130</v>
      </c>
      <c r="J336" t="s">
        <v>2131</v>
      </c>
      <c r="K336" t="s">
        <v>2132</v>
      </c>
      <c r="L336" t="s">
        <v>2133</v>
      </c>
      <c r="M336" t="s">
        <v>2134</v>
      </c>
      <c r="N336" t="s">
        <v>2135</v>
      </c>
      <c r="O336" t="s">
        <v>2136</v>
      </c>
      <c r="P336" t="s">
        <v>2137</v>
      </c>
      <c r="Q336" t="str">
        <f>IF(Table2[[#This Row],[Discount_percentage]] &lt; 50%, "Low discount", "High discount")</f>
        <v>High discount</v>
      </c>
      <c r="R336" s="5">
        <f>Table2[[#This Row],[Actual_price]]*Table2[[#This Row],[Review_count]]</f>
        <v>393803</v>
      </c>
      <c r="S336" s="5" t="str">
        <f>IF(Table2[[#This Row],[Discounted_price]] &lt; 200, "&lt; ₹200", IF(AND(Table2[[#This Row],[Discounted_price]] &gt; 200, Table2[[#This Row],[Discounted_price]] &lt; 500), "₹200-₹500", "&gt; ₹500"))</f>
        <v>₹200-₹500</v>
      </c>
      <c r="T336" t="s">
        <v>12838</v>
      </c>
      <c r="U336" t="s">
        <v>12842</v>
      </c>
      <c r="V3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36" s="4" t="str">
        <f>IF(Table2[[#This Row],[Rating]] &lt; 1, "0 - 1.0", IF(AND(Table2[[#This Row],[Rating]] &lt; 2,Table2[[#This Row],[Rating]] &gt; 1), "1.0 - 2.0", IF(AND(Table2[[#This Row],[Rating]] &lt; 3,Table2[[#This Row],[Rating]] &gt; 2), "2.0 - 3.0", IF(AND(Table2[[#This Row],[Rating]] &lt; 4, Table2[[#This Row],[Rating]]&gt; 3), "3.0 - 4.0", "4.0 - 5.0"))))</f>
        <v>3.0 - 4.0</v>
      </c>
      <c r="X3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36" s="4" t="str">
        <f>IF(Table2[[#This Row],[Review_count]] &lt; 1000, "Low reviews", "High reviews")</f>
        <v>Low reviews</v>
      </c>
      <c r="Z336" s="4">
        <f>(Table2[[#This Row],[Rating]] * Table2[[#This Row],[Review_count]])</f>
        <v>748.59999999999991</v>
      </c>
    </row>
    <row r="337" spans="1:26" x14ac:dyDescent="0.2">
      <c r="A337" t="s">
        <v>633</v>
      </c>
      <c r="B337" t="s">
        <v>634</v>
      </c>
      <c r="C337" t="s">
        <v>2</v>
      </c>
      <c r="D337" s="5">
        <v>349</v>
      </c>
      <c r="E337" s="5">
        <v>599</v>
      </c>
      <c r="F337" s="1">
        <v>0.42</v>
      </c>
      <c r="G337">
        <v>4.0999999999999996</v>
      </c>
      <c r="H337" s="2">
        <v>210</v>
      </c>
      <c r="I337" t="s">
        <v>635</v>
      </c>
      <c r="J337" t="s">
        <v>636</v>
      </c>
      <c r="K337" t="s">
        <v>637</v>
      </c>
      <c r="L337" t="s">
        <v>638</v>
      </c>
      <c r="M337" t="s">
        <v>639</v>
      </c>
      <c r="N337" t="s">
        <v>640</v>
      </c>
      <c r="O337" t="s">
        <v>641</v>
      </c>
      <c r="P337" t="s">
        <v>642</v>
      </c>
      <c r="Q337" t="str">
        <f>IF(Table2[[#This Row],[Discount_percentage]] &lt; 50%, "Low discount", "High discount")</f>
        <v>Low discount</v>
      </c>
      <c r="R337" s="5">
        <f>Table2[[#This Row],[Actual_price]]*Table2[[#This Row],[Review_count]]</f>
        <v>125790</v>
      </c>
      <c r="S337" s="5" t="str">
        <f>IF(Table2[[#This Row],[Discounted_price]] &lt; 200, "&lt; ₹200", IF(AND(Table2[[#This Row],[Discounted_price]] &gt; 200, Table2[[#This Row],[Discounted_price]] &lt; 500), "₹200-₹500", "&gt; ₹500"))</f>
        <v>₹200-₹500</v>
      </c>
      <c r="T337" t="s">
        <v>12832</v>
      </c>
      <c r="U337" t="s">
        <v>12833</v>
      </c>
      <c r="V3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37" s="4" t="str">
        <f>IF(Table2[[#This Row],[Rating]] &lt; 1, "0 - 1.0", IF(AND(Table2[[#This Row],[Rating]] &lt; 2,Table2[[#This Row],[Rating]] &gt; 1), "1.0 - 2.0", IF(AND(Table2[[#This Row],[Rating]] &lt; 3,Table2[[#This Row],[Rating]] &gt; 2), "2.0 - 3.0", IF(AND(Table2[[#This Row],[Rating]] &lt; 4, Table2[[#This Row],[Rating]]&gt; 3), "3.0 - 4.0", "4.0 - 5.0"))))</f>
        <v>4.0 - 5.0</v>
      </c>
      <c r="X3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37" s="4" t="str">
        <f>IF(Table2[[#This Row],[Review_count]] &lt; 1000, "Low reviews", "High reviews")</f>
        <v>Low reviews</v>
      </c>
      <c r="Z337" s="4">
        <f>(Table2[[#This Row],[Rating]] * Table2[[#This Row],[Review_count]])</f>
        <v>860.99999999999989</v>
      </c>
    </row>
    <row r="338" spans="1:26" x14ac:dyDescent="0.2">
      <c r="A338" t="s">
        <v>2563</v>
      </c>
      <c r="B338" t="s">
        <v>2564</v>
      </c>
      <c r="C338" t="s">
        <v>427</v>
      </c>
      <c r="D338" s="5">
        <v>349</v>
      </c>
      <c r="E338" s="5">
        <v>699</v>
      </c>
      <c r="F338" s="1">
        <v>0.5</v>
      </c>
      <c r="G338">
        <v>3.9</v>
      </c>
      <c r="H338" s="2">
        <v>214</v>
      </c>
      <c r="I338" t="s">
        <v>2565</v>
      </c>
      <c r="J338" t="s">
        <v>2566</v>
      </c>
      <c r="K338" t="s">
        <v>2567</v>
      </c>
      <c r="L338" t="s">
        <v>2568</v>
      </c>
      <c r="M338" t="s">
        <v>2569</v>
      </c>
      <c r="N338" t="s">
        <v>2570</v>
      </c>
      <c r="O338" t="s">
        <v>2571</v>
      </c>
      <c r="P338" t="s">
        <v>2572</v>
      </c>
      <c r="Q338" t="str">
        <f>IF(Table2[[#This Row],[Discount_percentage]] &lt; 50%, "Low discount", "High discount")</f>
        <v>High discount</v>
      </c>
      <c r="R338" s="5">
        <f>Table2[[#This Row],[Actual_price]]*Table2[[#This Row],[Review_count]]</f>
        <v>149586</v>
      </c>
      <c r="S338" s="5" t="str">
        <f>IF(Table2[[#This Row],[Discounted_price]] &lt; 200, "&lt; ₹200", IF(AND(Table2[[#This Row],[Discounted_price]] &gt; 200, Table2[[#This Row],[Discounted_price]] &lt; 500), "₹200-₹500", "&gt; ₹500"))</f>
        <v>₹200-₹500</v>
      </c>
      <c r="T338" t="s">
        <v>12838</v>
      </c>
      <c r="U338" t="s">
        <v>12842</v>
      </c>
      <c r="V3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38" s="4" t="str">
        <f>IF(Table2[[#This Row],[Rating]] &lt; 1, "0 - 1.0", IF(AND(Table2[[#This Row],[Rating]] &lt; 2,Table2[[#This Row],[Rating]] &gt; 1), "1.0 - 2.0", IF(AND(Table2[[#This Row],[Rating]] &lt; 3,Table2[[#This Row],[Rating]] &gt; 2), "2.0 - 3.0", IF(AND(Table2[[#This Row],[Rating]] &lt; 4, Table2[[#This Row],[Rating]]&gt; 3), "3.0 - 4.0", "4.0 - 5.0"))))</f>
        <v>3.0 - 4.0</v>
      </c>
      <c r="X3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38" s="4" t="str">
        <f>IF(Table2[[#This Row],[Review_count]] &lt; 1000, "Low reviews", "High reviews")</f>
        <v>Low reviews</v>
      </c>
      <c r="Z338" s="4">
        <f>(Table2[[#This Row],[Rating]] * Table2[[#This Row],[Review_count]])</f>
        <v>834.6</v>
      </c>
    </row>
    <row r="339" spans="1:26" x14ac:dyDescent="0.2">
      <c r="A339" t="s">
        <v>1122</v>
      </c>
      <c r="B339" t="s">
        <v>1123</v>
      </c>
      <c r="C339" t="s">
        <v>427</v>
      </c>
      <c r="D339" s="5">
        <v>349</v>
      </c>
      <c r="E339" s="5">
        <v>599</v>
      </c>
      <c r="F339" s="1">
        <v>0.42</v>
      </c>
      <c r="G339">
        <v>4.2</v>
      </c>
      <c r="H339" s="2">
        <v>284</v>
      </c>
      <c r="I339" t="s">
        <v>1124</v>
      </c>
      <c r="J339" t="s">
        <v>1125</v>
      </c>
      <c r="K339" t="s">
        <v>1126</v>
      </c>
      <c r="L339" t="s">
        <v>1127</v>
      </c>
      <c r="M339" t="s">
        <v>1128</v>
      </c>
      <c r="N339" t="s">
        <v>1129</v>
      </c>
      <c r="O339" t="s">
        <v>1130</v>
      </c>
      <c r="P339" t="s">
        <v>1131</v>
      </c>
      <c r="Q339" t="str">
        <f>IF(Table2[[#This Row],[Discount_percentage]] &lt; 50%, "Low discount", "High discount")</f>
        <v>Low discount</v>
      </c>
      <c r="R339" s="5">
        <f>Table2[[#This Row],[Actual_price]]*Table2[[#This Row],[Review_count]]</f>
        <v>170116</v>
      </c>
      <c r="S339" s="5" t="str">
        <f>IF(Table2[[#This Row],[Discounted_price]] &lt; 200, "&lt; ₹200", IF(AND(Table2[[#This Row],[Discounted_price]] &gt; 200, Table2[[#This Row],[Discounted_price]] &lt; 500), "₹200-₹500", "&gt; ₹500"))</f>
        <v>₹200-₹500</v>
      </c>
      <c r="T339" t="s">
        <v>12838</v>
      </c>
      <c r="U339" t="s">
        <v>12842</v>
      </c>
      <c r="V3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39" s="4" t="str">
        <f>IF(Table2[[#This Row],[Rating]] &lt; 1, "0 - 1.0", IF(AND(Table2[[#This Row],[Rating]] &lt; 2,Table2[[#This Row],[Rating]] &gt; 1), "1.0 - 2.0", IF(AND(Table2[[#This Row],[Rating]] &lt; 3,Table2[[#This Row],[Rating]] &gt; 2), "2.0 - 3.0", IF(AND(Table2[[#This Row],[Rating]] &lt; 4, Table2[[#This Row],[Rating]]&gt; 3), "3.0 - 4.0", "4.0 - 5.0"))))</f>
        <v>4.0 - 5.0</v>
      </c>
      <c r="X3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39" s="4" t="str">
        <f>IF(Table2[[#This Row],[Review_count]] &lt; 1000, "Low reviews", "High reviews")</f>
        <v>Low reviews</v>
      </c>
      <c r="Z339" s="4">
        <f>(Table2[[#This Row],[Rating]] * Table2[[#This Row],[Review_count]])</f>
        <v>1192.8</v>
      </c>
    </row>
    <row r="340" spans="1:26" x14ac:dyDescent="0.2">
      <c r="A340" t="s">
        <v>2172</v>
      </c>
      <c r="B340" t="s">
        <v>2173</v>
      </c>
      <c r="C340" t="s">
        <v>427</v>
      </c>
      <c r="D340" s="5">
        <v>349</v>
      </c>
      <c r="E340" s="5">
        <v>799</v>
      </c>
      <c r="F340" s="1">
        <v>0.56000000000000005</v>
      </c>
      <c r="G340">
        <v>3.6</v>
      </c>
      <c r="H340" s="2">
        <v>323</v>
      </c>
      <c r="I340" t="s">
        <v>2174</v>
      </c>
      <c r="J340" t="s">
        <v>2175</v>
      </c>
      <c r="K340" t="s">
        <v>2176</v>
      </c>
      <c r="L340" t="s">
        <v>2177</v>
      </c>
      <c r="M340" t="s">
        <v>2178</v>
      </c>
      <c r="N340" t="s">
        <v>2179</v>
      </c>
      <c r="O340" t="s">
        <v>2180</v>
      </c>
      <c r="P340" t="s">
        <v>2181</v>
      </c>
      <c r="Q340" t="str">
        <f>IF(Table2[[#This Row],[Discount_percentage]] &lt; 50%, "Low discount", "High discount")</f>
        <v>High discount</v>
      </c>
      <c r="R340" s="5">
        <f>Table2[[#This Row],[Actual_price]]*Table2[[#This Row],[Review_count]]</f>
        <v>258077</v>
      </c>
      <c r="S340" s="5" t="str">
        <f>IF(Table2[[#This Row],[Discounted_price]] &lt; 200, "&lt; ₹200", IF(AND(Table2[[#This Row],[Discounted_price]] &gt; 200, Table2[[#This Row],[Discounted_price]] &lt; 500), "₹200-₹500", "&gt; ₹500"))</f>
        <v>₹200-₹500</v>
      </c>
      <c r="T340" t="s">
        <v>12838</v>
      </c>
      <c r="U340" t="s">
        <v>12842</v>
      </c>
      <c r="V3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40" s="4" t="str">
        <f>IF(Table2[[#This Row],[Rating]] &lt; 1, "0 - 1.0", IF(AND(Table2[[#This Row],[Rating]] &lt; 2,Table2[[#This Row],[Rating]] &gt; 1), "1.0 - 2.0", IF(AND(Table2[[#This Row],[Rating]] &lt; 3,Table2[[#This Row],[Rating]] &gt; 2), "2.0 - 3.0", IF(AND(Table2[[#This Row],[Rating]] &lt; 4, Table2[[#This Row],[Rating]]&gt; 3), "3.0 - 4.0", "4.0 - 5.0"))))</f>
        <v>3.0 - 4.0</v>
      </c>
      <c r="X3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40" s="4" t="str">
        <f>IF(Table2[[#This Row],[Review_count]] &lt; 1000, "Low reviews", "High reviews")</f>
        <v>Low reviews</v>
      </c>
      <c r="Z340" s="4">
        <f>(Table2[[#This Row],[Rating]] * Table2[[#This Row],[Review_count]])</f>
        <v>1162.8</v>
      </c>
    </row>
    <row r="341" spans="1:26" x14ac:dyDescent="0.2">
      <c r="A341" t="s">
        <v>2343</v>
      </c>
      <c r="B341" t="s">
        <v>2344</v>
      </c>
      <c r="C341" t="s">
        <v>427</v>
      </c>
      <c r="D341" s="5">
        <v>349</v>
      </c>
      <c r="E341" s="5">
        <v>999</v>
      </c>
      <c r="F341" s="1">
        <v>0.65</v>
      </c>
      <c r="G341">
        <v>4.2</v>
      </c>
      <c r="H341" s="2">
        <v>513</v>
      </c>
      <c r="I341" t="s">
        <v>2345</v>
      </c>
      <c r="J341" t="s">
        <v>2346</v>
      </c>
      <c r="K341" t="s">
        <v>2347</v>
      </c>
      <c r="L341" t="s">
        <v>2348</v>
      </c>
      <c r="M341" t="s">
        <v>2349</v>
      </c>
      <c r="N341" t="s">
        <v>2350</v>
      </c>
      <c r="O341" t="s">
        <v>2351</v>
      </c>
      <c r="P341" t="s">
        <v>2352</v>
      </c>
      <c r="Q341" t="str">
        <f>IF(Table2[[#This Row],[Discount_percentage]] &lt; 50%, "Low discount", "High discount")</f>
        <v>High discount</v>
      </c>
      <c r="R341" s="5">
        <f>Table2[[#This Row],[Actual_price]]*Table2[[#This Row],[Review_count]]</f>
        <v>512487</v>
      </c>
      <c r="S341" s="5" t="str">
        <f>IF(Table2[[#This Row],[Discounted_price]] &lt; 200, "&lt; ₹200", IF(AND(Table2[[#This Row],[Discounted_price]] &gt; 200, Table2[[#This Row],[Discounted_price]] &lt; 500), "₹200-₹500", "&gt; ₹500"))</f>
        <v>₹200-₹500</v>
      </c>
      <c r="T341" t="s">
        <v>12838</v>
      </c>
      <c r="U341" t="s">
        <v>12842</v>
      </c>
      <c r="V3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41" s="4" t="str">
        <f>IF(Table2[[#This Row],[Rating]] &lt; 1, "0 - 1.0", IF(AND(Table2[[#This Row],[Rating]] &lt; 2,Table2[[#This Row],[Rating]] &gt; 1), "1.0 - 2.0", IF(AND(Table2[[#This Row],[Rating]] &lt; 3,Table2[[#This Row],[Rating]] &gt; 2), "2.0 - 3.0", IF(AND(Table2[[#This Row],[Rating]] &lt; 4, Table2[[#This Row],[Rating]]&gt; 3), "3.0 - 4.0", "4.0 - 5.0"))))</f>
        <v>4.0 - 5.0</v>
      </c>
      <c r="X3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41" s="4" t="str">
        <f>IF(Table2[[#This Row],[Review_count]] &lt; 1000, "Low reviews", "High reviews")</f>
        <v>Low reviews</v>
      </c>
      <c r="Z341" s="4">
        <f>(Table2[[#This Row],[Rating]] * Table2[[#This Row],[Review_count]])</f>
        <v>2154.6</v>
      </c>
    </row>
    <row r="342" spans="1:26" x14ac:dyDescent="0.2">
      <c r="A342" t="s">
        <v>7288</v>
      </c>
      <c r="B342" t="s">
        <v>7289</v>
      </c>
      <c r="C342" t="s">
        <v>7290</v>
      </c>
      <c r="D342" s="5">
        <v>349</v>
      </c>
      <c r="E342" s="5">
        <v>999</v>
      </c>
      <c r="F342" s="1">
        <v>0.65</v>
      </c>
      <c r="G342">
        <v>3.9</v>
      </c>
      <c r="H342" s="2">
        <v>817</v>
      </c>
      <c r="I342" t="s">
        <v>7291</v>
      </c>
      <c r="J342" t="s">
        <v>7292</v>
      </c>
      <c r="K342" t="s">
        <v>7293</v>
      </c>
      <c r="L342" t="s">
        <v>7294</v>
      </c>
      <c r="M342" t="s">
        <v>7295</v>
      </c>
      <c r="N342" t="s">
        <v>7296</v>
      </c>
      <c r="O342" t="s">
        <v>7297</v>
      </c>
      <c r="P342" t="s">
        <v>7298</v>
      </c>
      <c r="Q342" t="str">
        <f>IF(Table2[[#This Row],[Discount_percentage]] &lt; 50%, "Low discount", "High discount")</f>
        <v>High discount</v>
      </c>
      <c r="R342" s="5">
        <f>Table2[[#This Row],[Actual_price]]*Table2[[#This Row],[Review_count]]</f>
        <v>816183</v>
      </c>
      <c r="S342" s="5" t="str">
        <f>IF(Table2[[#This Row],[Discounted_price]] &lt; 200, "&lt; ₹200", IF(AND(Table2[[#This Row],[Discounted_price]] &gt; 200, Table2[[#This Row],[Discounted_price]] &lt; 500), "₹200-₹500", "&gt; ₹500"))</f>
        <v>₹200-₹500</v>
      </c>
      <c r="T342" t="s">
        <v>12832</v>
      </c>
      <c r="U342" t="s">
        <v>12833</v>
      </c>
      <c r="V3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42" s="4" t="str">
        <f>IF(Table2[[#This Row],[Rating]] &lt; 1, "0 - 1.0", IF(AND(Table2[[#This Row],[Rating]] &lt; 2,Table2[[#This Row],[Rating]] &gt; 1), "1.0 - 2.0", IF(AND(Table2[[#This Row],[Rating]] &lt; 3,Table2[[#This Row],[Rating]] &gt; 2), "2.0 - 3.0", IF(AND(Table2[[#This Row],[Rating]] &lt; 4, Table2[[#This Row],[Rating]]&gt; 3), "3.0 - 4.0", "4.0 - 5.0"))))</f>
        <v>3.0 - 4.0</v>
      </c>
      <c r="X3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42" s="4" t="str">
        <f>IF(Table2[[#This Row],[Review_count]] &lt; 1000, "Low reviews", "High reviews")</f>
        <v>Low reviews</v>
      </c>
      <c r="Z342" s="4">
        <f>(Table2[[#This Row],[Rating]] * Table2[[#This Row],[Review_count]])</f>
        <v>3186.2999999999997</v>
      </c>
    </row>
    <row r="343" spans="1:26" x14ac:dyDescent="0.2">
      <c r="A343" t="s">
        <v>2852</v>
      </c>
      <c r="B343" t="s">
        <v>2853</v>
      </c>
      <c r="C343" t="s">
        <v>2</v>
      </c>
      <c r="D343" s="5">
        <v>349</v>
      </c>
      <c r="E343" s="5">
        <v>999</v>
      </c>
      <c r="F343" s="1">
        <v>0.65</v>
      </c>
      <c r="G343">
        <v>4.3</v>
      </c>
      <c r="H343" s="2">
        <v>838</v>
      </c>
      <c r="I343" t="s">
        <v>2854</v>
      </c>
      <c r="J343" t="s">
        <v>2726</v>
      </c>
      <c r="K343" t="s">
        <v>2727</v>
      </c>
      <c r="L343" t="s">
        <v>2728</v>
      </c>
      <c r="M343" t="s">
        <v>2729</v>
      </c>
      <c r="N343" t="s">
        <v>2730</v>
      </c>
      <c r="O343" t="s">
        <v>2855</v>
      </c>
      <c r="P343" t="s">
        <v>2856</v>
      </c>
      <c r="Q343" t="str">
        <f>IF(Table2[[#This Row],[Discount_percentage]] &lt; 50%, "Low discount", "High discount")</f>
        <v>High discount</v>
      </c>
      <c r="R343" s="5">
        <f>Table2[[#This Row],[Actual_price]]*Table2[[#This Row],[Review_count]]</f>
        <v>837162</v>
      </c>
      <c r="S343" s="5" t="str">
        <f>IF(Table2[[#This Row],[Discounted_price]] &lt; 200, "&lt; ₹200", IF(AND(Table2[[#This Row],[Discounted_price]] &gt; 200, Table2[[#This Row],[Discounted_price]] &lt; 500), "₹200-₹500", "&gt; ₹500"))</f>
        <v>₹200-₹500</v>
      </c>
      <c r="T343" t="s">
        <v>12832</v>
      </c>
      <c r="U343" t="s">
        <v>12833</v>
      </c>
      <c r="V3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43" s="4" t="str">
        <f>IF(Table2[[#This Row],[Rating]] &lt; 1, "0 - 1.0", IF(AND(Table2[[#This Row],[Rating]] &lt; 2,Table2[[#This Row],[Rating]] &gt; 1), "1.0 - 2.0", IF(AND(Table2[[#This Row],[Rating]] &lt; 3,Table2[[#This Row],[Rating]] &gt; 2), "2.0 - 3.0", IF(AND(Table2[[#This Row],[Rating]] &lt; 4, Table2[[#This Row],[Rating]]&gt; 3), "3.0 - 4.0", "4.0 - 5.0"))))</f>
        <v>4.0 - 5.0</v>
      </c>
      <c r="X3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43" s="4" t="str">
        <f>IF(Table2[[#This Row],[Review_count]] &lt; 1000, "Low reviews", "High reviews")</f>
        <v>Low reviews</v>
      </c>
      <c r="Z343" s="4">
        <f>(Table2[[#This Row],[Rating]] * Table2[[#This Row],[Review_count]])</f>
        <v>3603.3999999999996</v>
      </c>
    </row>
    <row r="344" spans="1:26" x14ac:dyDescent="0.2">
      <c r="A344" t="s">
        <v>1745</v>
      </c>
      <c r="B344" t="s">
        <v>1746</v>
      </c>
      <c r="C344" t="s">
        <v>427</v>
      </c>
      <c r="D344" s="5">
        <v>349</v>
      </c>
      <c r="E344" s="5">
        <v>999</v>
      </c>
      <c r="F344" s="1">
        <v>0.65</v>
      </c>
      <c r="G344">
        <v>4</v>
      </c>
      <c r="H344" s="2">
        <v>839</v>
      </c>
      <c r="I344" t="s">
        <v>1747</v>
      </c>
      <c r="J344" t="s">
        <v>1748</v>
      </c>
      <c r="K344" t="s">
        <v>1749</v>
      </c>
      <c r="L344" t="s">
        <v>1750</v>
      </c>
      <c r="M344" t="s">
        <v>1751</v>
      </c>
      <c r="N344" t="s">
        <v>1752</v>
      </c>
      <c r="O344" t="s">
        <v>1753</v>
      </c>
      <c r="P344" t="s">
        <v>1754</v>
      </c>
      <c r="Q344" t="str">
        <f>IF(Table2[[#This Row],[Discount_percentage]] &lt; 50%, "Low discount", "High discount")</f>
        <v>High discount</v>
      </c>
      <c r="R344" s="5">
        <f>Table2[[#This Row],[Actual_price]]*Table2[[#This Row],[Review_count]]</f>
        <v>838161</v>
      </c>
      <c r="S344" s="5" t="str">
        <f>IF(Table2[[#This Row],[Discounted_price]] &lt; 200, "&lt; ₹200", IF(AND(Table2[[#This Row],[Discounted_price]] &gt; 200, Table2[[#This Row],[Discounted_price]] &lt; 500), "₹200-₹500", "&gt; ₹500"))</f>
        <v>₹200-₹500</v>
      </c>
      <c r="T344" t="s">
        <v>12838</v>
      </c>
      <c r="U344" t="s">
        <v>12842</v>
      </c>
      <c r="V3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44" s="4" t="str">
        <f>IF(Table2[[#This Row],[Rating]] &lt; 1, "0 - 1.0", IF(AND(Table2[[#This Row],[Rating]] &lt; 2,Table2[[#This Row],[Rating]] &gt; 1), "1.0 - 2.0", IF(AND(Table2[[#This Row],[Rating]] &lt; 3,Table2[[#This Row],[Rating]] &gt; 2), "2.0 - 3.0", IF(AND(Table2[[#This Row],[Rating]] &lt; 4, Table2[[#This Row],[Rating]]&gt; 3), "3.0 - 4.0", "4.0 - 5.0"))))</f>
        <v>4.0 - 5.0</v>
      </c>
      <c r="X3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44" s="4" t="str">
        <f>IF(Table2[[#This Row],[Review_count]] &lt; 1000, "Low reviews", "High reviews")</f>
        <v>Low reviews</v>
      </c>
      <c r="Z344" s="4">
        <f>(Table2[[#This Row],[Rating]] * Table2[[#This Row],[Review_count]])</f>
        <v>3356</v>
      </c>
    </row>
    <row r="345" spans="1:26" x14ac:dyDescent="0.2">
      <c r="A345" t="s">
        <v>1152</v>
      </c>
      <c r="B345" t="s">
        <v>1153</v>
      </c>
      <c r="C345" t="s">
        <v>1154</v>
      </c>
      <c r="D345" s="5">
        <v>349</v>
      </c>
      <c r="E345" s="5">
        <v>1299</v>
      </c>
      <c r="F345" s="1">
        <v>0.73</v>
      </c>
      <c r="G345">
        <v>4</v>
      </c>
      <c r="H345" s="2">
        <v>3295</v>
      </c>
      <c r="I345" t="s">
        <v>1155</v>
      </c>
      <c r="J345" t="s">
        <v>1156</v>
      </c>
      <c r="K345" t="s">
        <v>1157</v>
      </c>
      <c r="L345" t="s">
        <v>1158</v>
      </c>
      <c r="M345" t="s">
        <v>1159</v>
      </c>
      <c r="N345" t="s">
        <v>1160</v>
      </c>
      <c r="O345" t="s">
        <v>1161</v>
      </c>
      <c r="P345" t="s">
        <v>1162</v>
      </c>
      <c r="Q345" t="str">
        <f>IF(Table2[[#This Row],[Discount_percentage]] &lt; 50%, "Low discount", "High discount")</f>
        <v>High discount</v>
      </c>
      <c r="R345" s="5">
        <f>Table2[[#This Row],[Actual_price]]*Table2[[#This Row],[Review_count]]</f>
        <v>4280205</v>
      </c>
      <c r="S345" s="5" t="str">
        <f>IF(Table2[[#This Row],[Discounted_price]] &lt; 200, "&lt; ₹200", IF(AND(Table2[[#This Row],[Discounted_price]] &gt; 200, Table2[[#This Row],[Discounted_price]] &lt; 500), "₹200-₹500", "&gt; ₹500"))</f>
        <v>₹200-₹500</v>
      </c>
      <c r="T345" t="s">
        <v>12838</v>
      </c>
      <c r="U345" t="s">
        <v>12851</v>
      </c>
      <c r="V3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45" s="4" t="str">
        <f>IF(Table2[[#This Row],[Rating]] &lt; 1, "0 - 1.0", IF(AND(Table2[[#This Row],[Rating]] &lt; 2,Table2[[#This Row],[Rating]] &gt; 1), "1.0 - 2.0", IF(AND(Table2[[#This Row],[Rating]] &lt; 3,Table2[[#This Row],[Rating]] &gt; 2), "2.0 - 3.0", IF(AND(Table2[[#This Row],[Rating]] &lt; 4, Table2[[#This Row],[Rating]]&gt; 3), "3.0 - 4.0", "4.0 - 5.0"))))</f>
        <v>4.0 - 5.0</v>
      </c>
      <c r="X3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45" s="4" t="str">
        <f>IF(Table2[[#This Row],[Review_count]] &lt; 1000, "Low reviews", "High reviews")</f>
        <v>High reviews</v>
      </c>
      <c r="Z345" s="4">
        <f>(Table2[[#This Row],[Rating]] * Table2[[#This Row],[Review_count]])</f>
        <v>13180</v>
      </c>
    </row>
    <row r="346" spans="1:26" x14ac:dyDescent="0.2">
      <c r="A346" t="s">
        <v>878</v>
      </c>
      <c r="B346" t="s">
        <v>879</v>
      </c>
      <c r="C346" t="s">
        <v>427</v>
      </c>
      <c r="D346" s="5">
        <v>349</v>
      </c>
      <c r="E346" s="5">
        <v>1499</v>
      </c>
      <c r="F346" s="1">
        <v>0.77</v>
      </c>
      <c r="G346">
        <v>4.3</v>
      </c>
      <c r="H346" s="2">
        <v>4145</v>
      </c>
      <c r="I346" t="s">
        <v>880</v>
      </c>
      <c r="J346" t="s">
        <v>881</v>
      </c>
      <c r="K346" t="s">
        <v>882</v>
      </c>
      <c r="L346" t="s">
        <v>883</v>
      </c>
      <c r="M346" t="s">
        <v>884</v>
      </c>
      <c r="N346" t="s">
        <v>885</v>
      </c>
      <c r="O346" t="s">
        <v>886</v>
      </c>
      <c r="P346" t="s">
        <v>887</v>
      </c>
      <c r="Q346" t="str">
        <f>IF(Table2[[#This Row],[Discount_percentage]] &lt; 50%, "Low discount", "High discount")</f>
        <v>High discount</v>
      </c>
      <c r="R346" s="5">
        <f>Table2[[#This Row],[Actual_price]]*Table2[[#This Row],[Review_count]]</f>
        <v>6213355</v>
      </c>
      <c r="S346" s="5" t="str">
        <f>IF(Table2[[#This Row],[Discounted_price]] &lt; 200, "&lt; ₹200", IF(AND(Table2[[#This Row],[Discounted_price]] &gt; 200, Table2[[#This Row],[Discounted_price]] &lt; 500), "₹200-₹500", "&gt; ₹500"))</f>
        <v>₹200-₹500</v>
      </c>
      <c r="T346" t="s">
        <v>12838</v>
      </c>
      <c r="U346" t="s">
        <v>12842</v>
      </c>
      <c r="V3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46" s="4" t="str">
        <f>IF(Table2[[#This Row],[Rating]] &lt; 1, "0 - 1.0", IF(AND(Table2[[#This Row],[Rating]] &lt; 2,Table2[[#This Row],[Rating]] &gt; 1), "1.0 - 2.0", IF(AND(Table2[[#This Row],[Rating]] &lt; 3,Table2[[#This Row],[Rating]] &gt; 2), "2.0 - 3.0", IF(AND(Table2[[#This Row],[Rating]] &lt; 4, Table2[[#This Row],[Rating]]&gt; 3), "3.0 - 4.0", "4.0 - 5.0"))))</f>
        <v>4.0 - 5.0</v>
      </c>
      <c r="X3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46" s="4" t="str">
        <f>IF(Table2[[#This Row],[Review_count]] &lt; 1000, "Low reviews", "High reviews")</f>
        <v>High reviews</v>
      </c>
      <c r="Z346" s="4">
        <f>(Table2[[#This Row],[Rating]] * Table2[[#This Row],[Review_count]])</f>
        <v>17823.5</v>
      </c>
    </row>
    <row r="347" spans="1:26" x14ac:dyDescent="0.2">
      <c r="A347" t="s">
        <v>6721</v>
      </c>
      <c r="B347" t="s">
        <v>6722</v>
      </c>
      <c r="C347" t="s">
        <v>5094</v>
      </c>
      <c r="D347" s="5">
        <v>349</v>
      </c>
      <c r="E347" s="5">
        <v>995</v>
      </c>
      <c r="F347" s="1">
        <v>0.65</v>
      </c>
      <c r="G347">
        <v>4.2</v>
      </c>
      <c r="H347" s="2">
        <v>6676</v>
      </c>
      <c r="I347" t="s">
        <v>6723</v>
      </c>
      <c r="J347" t="s">
        <v>6724</v>
      </c>
      <c r="K347" t="s">
        <v>6725</v>
      </c>
      <c r="L347" t="s">
        <v>6726</v>
      </c>
      <c r="M347" t="s">
        <v>6727</v>
      </c>
      <c r="N347" t="s">
        <v>6728</v>
      </c>
      <c r="O347" t="s">
        <v>6729</v>
      </c>
      <c r="P347" t="s">
        <v>6730</v>
      </c>
      <c r="Q347" t="str">
        <f>IF(Table2[[#This Row],[Discount_percentage]] &lt; 50%, "Low discount", "High discount")</f>
        <v>High discount</v>
      </c>
      <c r="R347" s="5">
        <f>Table2[[#This Row],[Actual_price]]*Table2[[#This Row],[Review_count]]</f>
        <v>6642620</v>
      </c>
      <c r="S347" s="5" t="str">
        <f>IF(Table2[[#This Row],[Discounted_price]] &lt; 200, "&lt; ₹200", IF(AND(Table2[[#This Row],[Discounted_price]] &gt; 200, Table2[[#This Row],[Discounted_price]] &lt; 500), "₹200-₹500", "&gt; ₹500"))</f>
        <v>₹200-₹500</v>
      </c>
      <c r="T347" t="s">
        <v>12838</v>
      </c>
      <c r="U347" t="s">
        <v>12856</v>
      </c>
      <c r="V3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47" s="4" t="str">
        <f>IF(Table2[[#This Row],[Rating]] &lt; 1, "0 - 1.0", IF(AND(Table2[[#This Row],[Rating]] &lt; 2,Table2[[#This Row],[Rating]] &gt; 1), "1.0 - 2.0", IF(AND(Table2[[#This Row],[Rating]] &lt; 3,Table2[[#This Row],[Rating]] &gt; 2), "2.0 - 3.0", IF(AND(Table2[[#This Row],[Rating]] &lt; 4, Table2[[#This Row],[Rating]]&gt; 3), "3.0 - 4.0", "4.0 - 5.0"))))</f>
        <v>4.0 - 5.0</v>
      </c>
      <c r="X3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47" s="4" t="str">
        <f>IF(Table2[[#This Row],[Review_count]] &lt; 1000, "Low reviews", "High reviews")</f>
        <v>High reviews</v>
      </c>
      <c r="Z347" s="4">
        <f>(Table2[[#This Row],[Rating]] * Table2[[#This Row],[Review_count]])</f>
        <v>28039.200000000001</v>
      </c>
    </row>
    <row r="348" spans="1:26" x14ac:dyDescent="0.2">
      <c r="A348" t="s">
        <v>912</v>
      </c>
      <c r="B348" t="s">
        <v>913</v>
      </c>
      <c r="C348" t="s">
        <v>2</v>
      </c>
      <c r="D348" s="5">
        <v>349</v>
      </c>
      <c r="E348" s="5">
        <v>999</v>
      </c>
      <c r="F348" s="1">
        <v>0.65</v>
      </c>
      <c r="G348">
        <v>4.2</v>
      </c>
      <c r="H348" s="2">
        <v>13120</v>
      </c>
      <c r="I348" t="s">
        <v>914</v>
      </c>
      <c r="J348" t="s">
        <v>915</v>
      </c>
      <c r="K348" t="s">
        <v>916</v>
      </c>
      <c r="L348" t="s">
        <v>917</v>
      </c>
      <c r="M348" t="s">
        <v>918</v>
      </c>
      <c r="N348" t="s">
        <v>919</v>
      </c>
      <c r="O348" t="s">
        <v>920</v>
      </c>
      <c r="P348" t="s">
        <v>921</v>
      </c>
      <c r="Q348" t="str">
        <f>IF(Table2[[#This Row],[Discount_percentage]] &lt; 50%, "Low discount", "High discount")</f>
        <v>High discount</v>
      </c>
      <c r="R348" s="5">
        <f>Table2[[#This Row],[Actual_price]]*Table2[[#This Row],[Review_count]]</f>
        <v>13106880</v>
      </c>
      <c r="S348" s="5" t="str">
        <f>IF(Table2[[#This Row],[Discounted_price]] &lt; 200, "&lt; ₹200", IF(AND(Table2[[#This Row],[Discounted_price]] &gt; 200, Table2[[#This Row],[Discounted_price]] &lt; 500), "₹200-₹500", "&gt; ₹500"))</f>
        <v>₹200-₹500</v>
      </c>
      <c r="T348" t="s">
        <v>12832</v>
      </c>
      <c r="U348" t="s">
        <v>12833</v>
      </c>
      <c r="V3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48" s="4" t="str">
        <f>IF(Table2[[#This Row],[Rating]] &lt; 1, "0 - 1.0", IF(AND(Table2[[#This Row],[Rating]] &lt; 2,Table2[[#This Row],[Rating]] &gt; 1), "1.0 - 2.0", IF(AND(Table2[[#This Row],[Rating]] &lt; 3,Table2[[#This Row],[Rating]] &gt; 2), "2.0 - 3.0", IF(AND(Table2[[#This Row],[Rating]] &lt; 4, Table2[[#This Row],[Rating]]&gt; 3), "3.0 - 4.0", "4.0 - 5.0"))))</f>
        <v>4.0 - 5.0</v>
      </c>
      <c r="X3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48" s="4" t="str">
        <f>IF(Table2[[#This Row],[Review_count]] &lt; 1000, "Low reviews", "High reviews")</f>
        <v>High reviews</v>
      </c>
      <c r="Z348" s="4">
        <f>(Table2[[#This Row],[Rating]] * Table2[[#This Row],[Review_count]])</f>
        <v>55104</v>
      </c>
    </row>
    <row r="349" spans="1:26" x14ac:dyDescent="0.2">
      <c r="A349" t="s">
        <v>3062</v>
      </c>
      <c r="B349" t="s">
        <v>3063</v>
      </c>
      <c r="C349" t="s">
        <v>3064</v>
      </c>
      <c r="D349" s="5">
        <v>349</v>
      </c>
      <c r="E349" s="5">
        <v>1299</v>
      </c>
      <c r="F349" s="1">
        <v>0.73</v>
      </c>
      <c r="G349">
        <v>4</v>
      </c>
      <c r="H349" s="2">
        <v>14282</v>
      </c>
      <c r="I349" t="s">
        <v>3065</v>
      </c>
      <c r="J349" t="s">
        <v>3066</v>
      </c>
      <c r="K349" t="s">
        <v>3067</v>
      </c>
      <c r="L349" t="s">
        <v>3068</v>
      </c>
      <c r="M349" t="s">
        <v>3069</v>
      </c>
      <c r="N349" t="s">
        <v>3070</v>
      </c>
      <c r="O349" t="s">
        <v>3071</v>
      </c>
      <c r="P349" t="s">
        <v>3072</v>
      </c>
      <c r="Q349" t="str">
        <f>IF(Table2[[#This Row],[Discount_percentage]] &lt; 50%, "Low discount", "High discount")</f>
        <v>High discount</v>
      </c>
      <c r="R349" s="5">
        <f>Table2[[#This Row],[Actual_price]]*Table2[[#This Row],[Review_count]]</f>
        <v>18552318</v>
      </c>
      <c r="S349" s="5" t="str">
        <f>IF(Table2[[#This Row],[Discounted_price]] &lt; 200, "&lt; ₹200", IF(AND(Table2[[#This Row],[Discounted_price]] &gt; 200, Table2[[#This Row],[Discounted_price]] &lt; 500), "₹200-₹500", "&gt; ₹500"))</f>
        <v>₹200-₹500</v>
      </c>
      <c r="T349" t="s">
        <v>12838</v>
      </c>
      <c r="U349" t="s">
        <v>12839</v>
      </c>
      <c r="V3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49" s="4" t="str">
        <f>IF(Table2[[#This Row],[Rating]] &lt; 1, "0 - 1.0", IF(AND(Table2[[#This Row],[Rating]] &lt; 2,Table2[[#This Row],[Rating]] &gt; 1), "1.0 - 2.0", IF(AND(Table2[[#This Row],[Rating]] &lt; 3,Table2[[#This Row],[Rating]] &gt; 2), "2.0 - 3.0", IF(AND(Table2[[#This Row],[Rating]] &lt; 4, Table2[[#This Row],[Rating]]&gt; 3), "3.0 - 4.0", "4.0 - 5.0"))))</f>
        <v>4.0 - 5.0</v>
      </c>
      <c r="X3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49" s="4" t="str">
        <f>IF(Table2[[#This Row],[Review_count]] &lt; 1000, "Low reviews", "High reviews")</f>
        <v>High reviews</v>
      </c>
      <c r="Z349" s="4">
        <f>(Table2[[#This Row],[Rating]] * Table2[[#This Row],[Review_count]])</f>
        <v>57128</v>
      </c>
    </row>
    <row r="350" spans="1:26" x14ac:dyDescent="0.2">
      <c r="A350" t="s">
        <v>2541</v>
      </c>
      <c r="B350" t="s">
        <v>2542</v>
      </c>
      <c r="C350" t="s">
        <v>2</v>
      </c>
      <c r="D350" s="5">
        <v>349</v>
      </c>
      <c r="E350" s="5">
        <v>899</v>
      </c>
      <c r="F350" s="1">
        <v>0.61</v>
      </c>
      <c r="G350">
        <v>4.0999999999999996</v>
      </c>
      <c r="H350" s="2">
        <v>14896</v>
      </c>
      <c r="I350" t="s">
        <v>2543</v>
      </c>
      <c r="J350" t="s">
        <v>2544</v>
      </c>
      <c r="K350" t="s">
        <v>2545</v>
      </c>
      <c r="L350" t="s">
        <v>2546</v>
      </c>
      <c r="M350" t="s">
        <v>2547</v>
      </c>
      <c r="N350" t="s">
        <v>2548</v>
      </c>
      <c r="O350" t="s">
        <v>2549</v>
      </c>
      <c r="P350" t="s">
        <v>2550</v>
      </c>
      <c r="Q350" t="str">
        <f>IF(Table2[[#This Row],[Discount_percentage]] &lt; 50%, "Low discount", "High discount")</f>
        <v>High discount</v>
      </c>
      <c r="R350" s="5">
        <f>Table2[[#This Row],[Actual_price]]*Table2[[#This Row],[Review_count]]</f>
        <v>13391504</v>
      </c>
      <c r="S350" s="5" t="str">
        <f>IF(Table2[[#This Row],[Discounted_price]] &lt; 200, "&lt; ₹200", IF(AND(Table2[[#This Row],[Discounted_price]] &gt; 200, Table2[[#This Row],[Discounted_price]] &lt; 500), "₹200-₹500", "&gt; ₹500"))</f>
        <v>₹200-₹500</v>
      </c>
      <c r="T350" t="s">
        <v>12832</v>
      </c>
      <c r="U350" t="s">
        <v>12833</v>
      </c>
      <c r="V3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50" s="4" t="str">
        <f>IF(Table2[[#This Row],[Rating]] &lt; 1, "0 - 1.0", IF(AND(Table2[[#This Row],[Rating]] &lt; 2,Table2[[#This Row],[Rating]] &gt; 1), "1.0 - 2.0", IF(AND(Table2[[#This Row],[Rating]] &lt; 3,Table2[[#This Row],[Rating]] &gt; 2), "2.0 - 3.0", IF(AND(Table2[[#This Row],[Rating]] &lt; 4, Table2[[#This Row],[Rating]]&gt; 3), "3.0 - 4.0", "4.0 - 5.0"))))</f>
        <v>4.0 - 5.0</v>
      </c>
      <c r="X3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50" s="4" t="str">
        <f>IF(Table2[[#This Row],[Review_count]] &lt; 1000, "Low reviews", "High reviews")</f>
        <v>High reviews</v>
      </c>
      <c r="Z350" s="4">
        <f>(Table2[[#This Row],[Rating]] * Table2[[#This Row],[Review_count]])</f>
        <v>61073.599999999991</v>
      </c>
    </row>
    <row r="351" spans="1:26" x14ac:dyDescent="0.2">
      <c r="A351" t="s">
        <v>8962</v>
      </c>
      <c r="B351" t="s">
        <v>8963</v>
      </c>
      <c r="C351" t="s">
        <v>8771</v>
      </c>
      <c r="D351" s="5">
        <v>349</v>
      </c>
      <c r="E351" s="5">
        <v>999</v>
      </c>
      <c r="F351" s="1">
        <v>0.65</v>
      </c>
      <c r="G351">
        <v>4</v>
      </c>
      <c r="H351" s="2">
        <v>15646</v>
      </c>
      <c r="I351" t="s">
        <v>8964</v>
      </c>
      <c r="J351" t="s">
        <v>8965</v>
      </c>
      <c r="K351" t="s">
        <v>8966</v>
      </c>
      <c r="L351" t="s">
        <v>8967</v>
      </c>
      <c r="M351" t="s">
        <v>8968</v>
      </c>
      <c r="N351" t="s">
        <v>8969</v>
      </c>
      <c r="O351" t="s">
        <v>8970</v>
      </c>
      <c r="P351" t="s">
        <v>8971</v>
      </c>
      <c r="Q351" t="str">
        <f>IF(Table2[[#This Row],[Discount_percentage]] &lt; 50%, "Low discount", "High discount")</f>
        <v>High discount</v>
      </c>
      <c r="R351" s="5">
        <f>Table2[[#This Row],[Actual_price]]*Table2[[#This Row],[Review_count]]</f>
        <v>15630354</v>
      </c>
      <c r="S351" s="5" t="str">
        <f>IF(Table2[[#This Row],[Discounted_price]] &lt; 200, "&lt; ₹200", IF(AND(Table2[[#This Row],[Discounted_price]] &gt; 200, Table2[[#This Row],[Discounted_price]] &lt; 500), "₹200-₹500", "&gt; ₹500"))</f>
        <v>₹200-₹500</v>
      </c>
      <c r="T351" t="s">
        <v>12836</v>
      </c>
      <c r="U351" t="s">
        <v>12837</v>
      </c>
      <c r="V3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51" s="4" t="str">
        <f>IF(Table2[[#This Row],[Rating]] &lt; 1, "0 - 1.0", IF(AND(Table2[[#This Row],[Rating]] &lt; 2,Table2[[#This Row],[Rating]] &gt; 1), "1.0 - 2.0", IF(AND(Table2[[#This Row],[Rating]] &lt; 3,Table2[[#This Row],[Rating]] &gt; 2), "2.0 - 3.0", IF(AND(Table2[[#This Row],[Rating]] &lt; 4, Table2[[#This Row],[Rating]]&gt; 3), "3.0 - 4.0", "4.0 - 5.0"))))</f>
        <v>4.0 - 5.0</v>
      </c>
      <c r="X3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51" s="4" t="str">
        <f>IF(Table2[[#This Row],[Review_count]] &lt; 1000, "Low reviews", "High reviews")</f>
        <v>High reviews</v>
      </c>
      <c r="Z351" s="4">
        <f>(Table2[[#This Row],[Rating]] * Table2[[#This Row],[Review_count]])</f>
        <v>62584</v>
      </c>
    </row>
    <row r="352" spans="1:26" x14ac:dyDescent="0.2">
      <c r="A352" t="s">
        <v>3927</v>
      </c>
      <c r="B352" t="s">
        <v>3928</v>
      </c>
      <c r="C352" t="s">
        <v>3799</v>
      </c>
      <c r="D352" s="5">
        <v>349</v>
      </c>
      <c r="E352" s="5">
        <v>999</v>
      </c>
      <c r="F352" s="1">
        <v>0.65</v>
      </c>
      <c r="G352">
        <v>3.8</v>
      </c>
      <c r="H352" s="2">
        <v>16557</v>
      </c>
      <c r="I352" t="s">
        <v>3929</v>
      </c>
      <c r="J352" t="s">
        <v>3930</v>
      </c>
      <c r="K352" t="s">
        <v>3931</v>
      </c>
      <c r="L352" t="s">
        <v>3932</v>
      </c>
      <c r="M352" t="s">
        <v>3933</v>
      </c>
      <c r="N352" t="s">
        <v>3934</v>
      </c>
      <c r="O352" t="s">
        <v>3935</v>
      </c>
      <c r="P352" t="s">
        <v>3936</v>
      </c>
      <c r="Q352" t="str">
        <f>IF(Table2[[#This Row],[Discount_percentage]] &lt; 50%, "Low discount", "High discount")</f>
        <v>High discount</v>
      </c>
      <c r="R352" s="5">
        <f>Table2[[#This Row],[Actual_price]]*Table2[[#This Row],[Review_count]]</f>
        <v>16540443</v>
      </c>
      <c r="S352" s="5" t="str">
        <f>IF(Table2[[#This Row],[Discounted_price]] &lt; 200, "&lt; ₹200", IF(AND(Table2[[#This Row],[Discounted_price]] &gt; 200, Table2[[#This Row],[Discounted_price]] &lt; 500), "₹200-₹500", "&gt; ₹500"))</f>
        <v>₹200-₹500</v>
      </c>
      <c r="T352" t="s">
        <v>12838</v>
      </c>
      <c r="U352" t="s">
        <v>12839</v>
      </c>
      <c r="V3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52" s="4" t="str">
        <f>IF(Table2[[#This Row],[Rating]] &lt; 1, "0 - 1.0", IF(AND(Table2[[#This Row],[Rating]] &lt; 2,Table2[[#This Row],[Rating]] &gt; 1), "1.0 - 2.0", IF(AND(Table2[[#This Row],[Rating]] &lt; 3,Table2[[#This Row],[Rating]] &gt; 2), "2.0 - 3.0", IF(AND(Table2[[#This Row],[Rating]] &lt; 4, Table2[[#This Row],[Rating]]&gt; 3), "3.0 - 4.0", "4.0 - 5.0"))))</f>
        <v>3.0 - 4.0</v>
      </c>
      <c r="X3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52" s="4" t="str">
        <f>IF(Table2[[#This Row],[Review_count]] &lt; 1000, "Low reviews", "High reviews")</f>
        <v>High reviews</v>
      </c>
      <c r="Z352" s="4">
        <f>(Table2[[#This Row],[Rating]] * Table2[[#This Row],[Review_count]])</f>
        <v>62916.6</v>
      </c>
    </row>
    <row r="353" spans="1:26" x14ac:dyDescent="0.2">
      <c r="A353" t="s">
        <v>3939</v>
      </c>
      <c r="B353" t="s">
        <v>3940</v>
      </c>
      <c r="C353" t="s">
        <v>3799</v>
      </c>
      <c r="D353" s="5">
        <v>349</v>
      </c>
      <c r="E353" s="5">
        <v>999</v>
      </c>
      <c r="F353" s="1">
        <v>0.65</v>
      </c>
      <c r="G353">
        <v>3.8</v>
      </c>
      <c r="H353" s="2">
        <v>16557</v>
      </c>
      <c r="I353" t="s">
        <v>3941</v>
      </c>
      <c r="J353" t="s">
        <v>3930</v>
      </c>
      <c r="K353" t="s">
        <v>3931</v>
      </c>
      <c r="L353" t="s">
        <v>3932</v>
      </c>
      <c r="M353" t="s">
        <v>3933</v>
      </c>
      <c r="N353" t="s">
        <v>3934</v>
      </c>
      <c r="O353" t="s">
        <v>3942</v>
      </c>
      <c r="P353" t="s">
        <v>3943</v>
      </c>
      <c r="Q353" t="str">
        <f>IF(Table2[[#This Row],[Discount_percentage]] &lt; 50%, "Low discount", "High discount")</f>
        <v>High discount</v>
      </c>
      <c r="R353" s="5">
        <f>Table2[[#This Row],[Actual_price]]*Table2[[#This Row],[Review_count]]</f>
        <v>16540443</v>
      </c>
      <c r="S353" s="5" t="str">
        <f>IF(Table2[[#This Row],[Discounted_price]] &lt; 200, "&lt; ₹200", IF(AND(Table2[[#This Row],[Discounted_price]] &gt; 200, Table2[[#This Row],[Discounted_price]] &lt; 500), "₹200-₹500", "&gt; ₹500"))</f>
        <v>₹200-₹500</v>
      </c>
      <c r="T353" t="s">
        <v>12838</v>
      </c>
      <c r="U353" t="s">
        <v>12839</v>
      </c>
      <c r="V3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53" s="4" t="str">
        <f>IF(Table2[[#This Row],[Rating]] &lt; 1, "0 - 1.0", IF(AND(Table2[[#This Row],[Rating]] &lt; 2,Table2[[#This Row],[Rating]] &gt; 1), "1.0 - 2.0", IF(AND(Table2[[#This Row],[Rating]] &lt; 3,Table2[[#This Row],[Rating]] &gt; 2), "2.0 - 3.0", IF(AND(Table2[[#This Row],[Rating]] &lt; 4, Table2[[#This Row],[Rating]]&gt; 3), "3.0 - 4.0", "4.0 - 5.0"))))</f>
        <v>3.0 - 4.0</v>
      </c>
      <c r="X3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53" s="4" t="str">
        <f>IF(Table2[[#This Row],[Review_count]] &lt; 1000, "Low reviews", "High reviews")</f>
        <v>High reviews</v>
      </c>
      <c r="Z353" s="4">
        <f>(Table2[[#This Row],[Rating]] * Table2[[#This Row],[Review_count]])</f>
        <v>62916.6</v>
      </c>
    </row>
    <row r="354" spans="1:26" x14ac:dyDescent="0.2">
      <c r="A354" t="s">
        <v>6741</v>
      </c>
      <c r="B354" t="s">
        <v>6742</v>
      </c>
      <c r="C354" t="s">
        <v>4727</v>
      </c>
      <c r="D354" s="5">
        <v>349</v>
      </c>
      <c r="E354" s="5">
        <v>450</v>
      </c>
      <c r="F354" s="1">
        <v>0.22</v>
      </c>
      <c r="G354">
        <v>4.0999999999999996</v>
      </c>
      <c r="H354" s="2">
        <v>18656</v>
      </c>
      <c r="I354" t="s">
        <v>6743</v>
      </c>
      <c r="J354" t="s">
        <v>6744</v>
      </c>
      <c r="K354" t="s">
        <v>6745</v>
      </c>
      <c r="L354" t="s">
        <v>6746</v>
      </c>
      <c r="M354" t="s">
        <v>6747</v>
      </c>
      <c r="N354" t="s">
        <v>6748</v>
      </c>
      <c r="O354" t="s">
        <v>6749</v>
      </c>
      <c r="P354" t="s">
        <v>6750</v>
      </c>
      <c r="Q354" t="str">
        <f>IF(Table2[[#This Row],[Discount_percentage]] &lt; 50%, "Low discount", "High discount")</f>
        <v>Low discount</v>
      </c>
      <c r="R354" s="5">
        <f>Table2[[#This Row],[Actual_price]]*Table2[[#This Row],[Review_count]]</f>
        <v>8395200</v>
      </c>
      <c r="S354" s="5" t="str">
        <f>IF(Table2[[#This Row],[Discounted_price]] &lt; 200, "&lt; ₹200", IF(AND(Table2[[#This Row],[Discounted_price]] &gt; 200, Table2[[#This Row],[Discounted_price]] &lt; 500), "₹200-₹500", "&gt; ₹500"))</f>
        <v>₹200-₹500</v>
      </c>
      <c r="T354" t="s">
        <v>12832</v>
      </c>
      <c r="U354" t="s">
        <v>12855</v>
      </c>
      <c r="V3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54" s="4" t="str">
        <f>IF(Table2[[#This Row],[Rating]] &lt; 1, "0 - 1.0", IF(AND(Table2[[#This Row],[Rating]] &lt; 2,Table2[[#This Row],[Rating]] &gt; 1), "1.0 - 2.0", IF(AND(Table2[[#This Row],[Rating]] &lt; 3,Table2[[#This Row],[Rating]] &gt; 2), "2.0 - 3.0", IF(AND(Table2[[#This Row],[Rating]] &lt; 4, Table2[[#This Row],[Rating]]&gt; 3), "3.0 - 4.0", "4.0 - 5.0"))))</f>
        <v>4.0 - 5.0</v>
      </c>
      <c r="X3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354" s="4" t="str">
        <f>IF(Table2[[#This Row],[Review_count]] &lt; 1000, "Low reviews", "High reviews")</f>
        <v>High reviews</v>
      </c>
      <c r="Z354" s="4">
        <f>(Table2[[#This Row],[Rating]] * Table2[[#This Row],[Review_count]])</f>
        <v>76489.599999999991</v>
      </c>
    </row>
    <row r="355" spans="1:26" x14ac:dyDescent="0.2">
      <c r="A355" t="s">
        <v>131</v>
      </c>
      <c r="B355" t="s">
        <v>132</v>
      </c>
      <c r="C355" t="s">
        <v>2</v>
      </c>
      <c r="D355" s="5">
        <v>349</v>
      </c>
      <c r="E355" s="5">
        <v>399</v>
      </c>
      <c r="F355" s="1">
        <v>0.13</v>
      </c>
      <c r="G355">
        <v>4.4000000000000004</v>
      </c>
      <c r="H355" s="2">
        <v>18757</v>
      </c>
      <c r="I355" t="s">
        <v>133</v>
      </c>
      <c r="J355" t="s">
        <v>134</v>
      </c>
      <c r="K355" t="s">
        <v>135</v>
      </c>
      <c r="L355" t="s">
        <v>136</v>
      </c>
      <c r="M355" t="s">
        <v>137</v>
      </c>
      <c r="N355" t="s">
        <v>138</v>
      </c>
      <c r="O355" t="s">
        <v>139</v>
      </c>
      <c r="P355" t="s">
        <v>140</v>
      </c>
      <c r="Q355" t="str">
        <f>IF(Table2[[#This Row],[Discount_percentage]] &lt; 50%, "Low discount", "High discount")</f>
        <v>Low discount</v>
      </c>
      <c r="R355" s="5">
        <f>Table2[[#This Row],[Actual_price]]*Table2[[#This Row],[Review_count]]</f>
        <v>7484043</v>
      </c>
      <c r="S355" s="5" t="str">
        <f>IF(Table2[[#This Row],[Discounted_price]] &lt; 200, "&lt; ₹200", IF(AND(Table2[[#This Row],[Discounted_price]] &gt; 200, Table2[[#This Row],[Discounted_price]] &lt; 500), "₹200-₹500", "&gt; ₹500"))</f>
        <v>₹200-₹500</v>
      </c>
      <c r="T355" t="s">
        <v>12832</v>
      </c>
      <c r="U355" t="s">
        <v>12833</v>
      </c>
      <c r="V3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55" s="4" t="str">
        <f>IF(Table2[[#This Row],[Rating]] &lt; 1, "0 - 1.0", IF(AND(Table2[[#This Row],[Rating]] &lt; 2,Table2[[#This Row],[Rating]] &gt; 1), "1.0 - 2.0", IF(AND(Table2[[#This Row],[Rating]] &lt; 3,Table2[[#This Row],[Rating]] &gt; 2), "2.0 - 3.0", IF(AND(Table2[[#This Row],[Rating]] &lt; 4, Table2[[#This Row],[Rating]]&gt; 3), "3.0 - 4.0", "4.0 - 5.0"))))</f>
        <v>4.0 - 5.0</v>
      </c>
      <c r="X3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355" s="4" t="str">
        <f>IF(Table2[[#This Row],[Review_count]] &lt; 1000, "Low reviews", "High reviews")</f>
        <v>High reviews</v>
      </c>
      <c r="Z355" s="4">
        <f>(Table2[[#This Row],[Rating]] * Table2[[#This Row],[Review_count]])</f>
        <v>82530.8</v>
      </c>
    </row>
    <row r="356" spans="1:26" x14ac:dyDescent="0.2">
      <c r="A356" t="s">
        <v>1218</v>
      </c>
      <c r="B356" t="s">
        <v>1219</v>
      </c>
      <c r="C356" t="s">
        <v>2</v>
      </c>
      <c r="D356" s="5">
        <v>349</v>
      </c>
      <c r="E356" s="5">
        <v>699</v>
      </c>
      <c r="F356" s="1">
        <v>0.5</v>
      </c>
      <c r="G356">
        <v>4.3</v>
      </c>
      <c r="H356" s="2">
        <v>20850</v>
      </c>
      <c r="I356" t="s">
        <v>1220</v>
      </c>
      <c r="J356" t="s">
        <v>267</v>
      </c>
      <c r="K356" t="s">
        <v>268</v>
      </c>
      <c r="L356" t="s">
        <v>269</v>
      </c>
      <c r="M356" t="s">
        <v>270</v>
      </c>
      <c r="N356" t="s">
        <v>271</v>
      </c>
      <c r="O356" t="s">
        <v>1221</v>
      </c>
      <c r="P356" t="s">
        <v>1222</v>
      </c>
      <c r="Q356" t="str">
        <f>IF(Table2[[#This Row],[Discount_percentage]] &lt; 50%, "Low discount", "High discount")</f>
        <v>High discount</v>
      </c>
      <c r="R356" s="5">
        <f>Table2[[#This Row],[Actual_price]]*Table2[[#This Row],[Review_count]]</f>
        <v>14574150</v>
      </c>
      <c r="S356" s="5" t="str">
        <f>IF(Table2[[#This Row],[Discounted_price]] &lt; 200, "&lt; ₹200", IF(AND(Table2[[#This Row],[Discounted_price]] &gt; 200, Table2[[#This Row],[Discounted_price]] &lt; 500), "₹200-₹500", "&gt; ₹500"))</f>
        <v>₹200-₹500</v>
      </c>
      <c r="T356" t="s">
        <v>12832</v>
      </c>
      <c r="U356" t="s">
        <v>12833</v>
      </c>
      <c r="V3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56" s="4" t="str">
        <f>IF(Table2[[#This Row],[Rating]] &lt; 1, "0 - 1.0", IF(AND(Table2[[#This Row],[Rating]] &lt; 2,Table2[[#This Row],[Rating]] &gt; 1), "1.0 - 2.0", IF(AND(Table2[[#This Row],[Rating]] &lt; 3,Table2[[#This Row],[Rating]] &gt; 2), "2.0 - 3.0", IF(AND(Table2[[#This Row],[Rating]] &lt; 4, Table2[[#This Row],[Rating]]&gt; 3), "3.0 - 4.0", "4.0 - 5.0"))))</f>
        <v>4.0 - 5.0</v>
      </c>
      <c r="X3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56" s="4" t="str">
        <f>IF(Table2[[#This Row],[Review_count]] &lt; 1000, "Low reviews", "High reviews")</f>
        <v>High reviews</v>
      </c>
      <c r="Z356" s="4">
        <f>(Table2[[#This Row],[Rating]] * Table2[[#This Row],[Review_count]])</f>
        <v>89655</v>
      </c>
    </row>
    <row r="357" spans="1:26" x14ac:dyDescent="0.2">
      <c r="A357" t="s">
        <v>4788</v>
      </c>
      <c r="B357" t="s">
        <v>4789</v>
      </c>
      <c r="C357" t="s">
        <v>4790</v>
      </c>
      <c r="D357" s="5">
        <v>349</v>
      </c>
      <c r="E357" s="5">
        <v>1499</v>
      </c>
      <c r="F357" s="1">
        <v>0.77</v>
      </c>
      <c r="G357">
        <v>4.3</v>
      </c>
      <c r="H357" s="2">
        <v>24791</v>
      </c>
      <c r="I357" t="s">
        <v>4791</v>
      </c>
      <c r="J357" t="s">
        <v>4792</v>
      </c>
      <c r="K357" t="s">
        <v>4793</v>
      </c>
      <c r="L357" t="s">
        <v>4794</v>
      </c>
      <c r="M357" t="s">
        <v>4795</v>
      </c>
      <c r="N357" t="s">
        <v>4796</v>
      </c>
      <c r="O357" t="s">
        <v>4797</v>
      </c>
      <c r="P357" t="s">
        <v>4798</v>
      </c>
      <c r="Q357" t="str">
        <f>IF(Table2[[#This Row],[Discount_percentage]] &lt; 50%, "Low discount", "High discount")</f>
        <v>High discount</v>
      </c>
      <c r="R357" s="5">
        <f>Table2[[#This Row],[Actual_price]]*Table2[[#This Row],[Review_count]]</f>
        <v>37161709</v>
      </c>
      <c r="S357" s="5" t="str">
        <f>IF(Table2[[#This Row],[Discounted_price]] &lt; 200, "&lt; ₹200", IF(AND(Table2[[#This Row],[Discounted_price]] &gt; 200, Table2[[#This Row],[Discounted_price]] &lt; 500), "₹200-₹500", "&gt; ₹500"))</f>
        <v>₹200-₹500</v>
      </c>
      <c r="T357" t="s">
        <v>12832</v>
      </c>
      <c r="U357" t="s">
        <v>12833</v>
      </c>
      <c r="V3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57" s="4" t="str">
        <f>IF(Table2[[#This Row],[Rating]] &lt; 1, "0 - 1.0", IF(AND(Table2[[#This Row],[Rating]] &lt; 2,Table2[[#This Row],[Rating]] &gt; 1), "1.0 - 2.0", IF(AND(Table2[[#This Row],[Rating]] &lt; 3,Table2[[#This Row],[Rating]] &gt; 2), "2.0 - 3.0", IF(AND(Table2[[#This Row],[Rating]] &lt; 4, Table2[[#This Row],[Rating]]&gt; 3), "3.0 - 4.0", "4.0 - 5.0"))))</f>
        <v>4.0 - 5.0</v>
      </c>
      <c r="X3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57" s="4" t="str">
        <f>IF(Table2[[#This Row],[Review_count]] &lt; 1000, "Low reviews", "High reviews")</f>
        <v>High reviews</v>
      </c>
      <c r="Z357" s="4">
        <f>(Table2[[#This Row],[Rating]] * Table2[[#This Row],[Review_count]])</f>
        <v>106601.29999999999</v>
      </c>
    </row>
    <row r="358" spans="1:26" x14ac:dyDescent="0.2">
      <c r="A358" t="s">
        <v>3106</v>
      </c>
      <c r="B358" t="s">
        <v>3107</v>
      </c>
      <c r="C358" t="s">
        <v>3108</v>
      </c>
      <c r="D358" s="5">
        <v>349</v>
      </c>
      <c r="E358" s="5">
        <v>999</v>
      </c>
      <c r="F358" s="1">
        <v>0.65</v>
      </c>
      <c r="G358">
        <v>3.9</v>
      </c>
      <c r="H358" s="2">
        <v>46399</v>
      </c>
      <c r="I358" t="s">
        <v>3109</v>
      </c>
      <c r="J358" t="s">
        <v>3110</v>
      </c>
      <c r="K358" t="s">
        <v>3111</v>
      </c>
      <c r="L358" t="s">
        <v>3112</v>
      </c>
      <c r="M358" t="s">
        <v>3113</v>
      </c>
      <c r="N358" t="s">
        <v>3114</v>
      </c>
      <c r="O358" t="s">
        <v>3115</v>
      </c>
      <c r="P358" t="s">
        <v>3116</v>
      </c>
      <c r="Q358" t="str">
        <f>IF(Table2[[#This Row],[Discount_percentage]] &lt; 50%, "Low discount", "High discount")</f>
        <v>High discount</v>
      </c>
      <c r="R358" s="5">
        <f>Table2[[#This Row],[Actual_price]]*Table2[[#This Row],[Review_count]]</f>
        <v>46352601</v>
      </c>
      <c r="S358" s="5" t="str">
        <f>IF(Table2[[#This Row],[Discounted_price]] &lt; 200, "&lt; ₹200", IF(AND(Table2[[#This Row],[Discounted_price]] &gt; 200, Table2[[#This Row],[Discounted_price]] &lt; 500), "₹200-₹500", "&gt; ₹500"))</f>
        <v>₹200-₹500</v>
      </c>
      <c r="T358" t="s">
        <v>12838</v>
      </c>
      <c r="U358" t="s">
        <v>12839</v>
      </c>
      <c r="V3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58" s="4" t="str">
        <f>IF(Table2[[#This Row],[Rating]] &lt; 1, "0 - 1.0", IF(AND(Table2[[#This Row],[Rating]] &lt; 2,Table2[[#This Row],[Rating]] &gt; 1), "1.0 - 2.0", IF(AND(Table2[[#This Row],[Rating]] &lt; 3,Table2[[#This Row],[Rating]] &gt; 2), "2.0 - 3.0", IF(AND(Table2[[#This Row],[Rating]] &lt; 4, Table2[[#This Row],[Rating]]&gt; 3), "3.0 - 4.0", "4.0 - 5.0"))))</f>
        <v>3.0 - 4.0</v>
      </c>
      <c r="X3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58" s="4" t="str">
        <f>IF(Table2[[#This Row],[Review_count]] &lt; 1000, "Low reviews", "High reviews")</f>
        <v>High reviews</v>
      </c>
      <c r="Z358" s="4">
        <f>(Table2[[#This Row],[Rating]] * Table2[[#This Row],[Review_count]])</f>
        <v>180956.1</v>
      </c>
    </row>
    <row r="359" spans="1:26" x14ac:dyDescent="0.2">
      <c r="A359" t="s">
        <v>3073</v>
      </c>
      <c r="B359" t="s">
        <v>3074</v>
      </c>
      <c r="C359" t="s">
        <v>3025</v>
      </c>
      <c r="D359" s="5">
        <v>349</v>
      </c>
      <c r="E359" s="5">
        <v>999</v>
      </c>
      <c r="F359" s="1">
        <v>0.65</v>
      </c>
      <c r="G359">
        <v>4.0999999999999996</v>
      </c>
      <c r="H359" s="2">
        <v>363713</v>
      </c>
      <c r="I359" t="s">
        <v>3075</v>
      </c>
      <c r="J359" t="s">
        <v>3076</v>
      </c>
      <c r="K359" t="s">
        <v>3077</v>
      </c>
      <c r="L359" t="s">
        <v>3078</v>
      </c>
      <c r="M359" t="s">
        <v>3079</v>
      </c>
      <c r="N359" t="s">
        <v>3080</v>
      </c>
      <c r="O359" t="s">
        <v>3081</v>
      </c>
      <c r="P359" t="s">
        <v>3082</v>
      </c>
      <c r="Q359" t="str">
        <f>IF(Table2[[#This Row],[Discount_percentage]] &lt; 50%, "Low discount", "High discount")</f>
        <v>High discount</v>
      </c>
      <c r="R359" s="5">
        <f>Table2[[#This Row],[Actual_price]]*Table2[[#This Row],[Review_count]]</f>
        <v>363349287</v>
      </c>
      <c r="S359" s="5" t="str">
        <f>IF(Table2[[#This Row],[Discounted_price]] &lt; 200, "&lt; ₹200", IF(AND(Table2[[#This Row],[Discounted_price]] &gt; 200, Table2[[#This Row],[Discounted_price]] &lt; 500), "₹200-₹500", "&gt; ₹500"))</f>
        <v>₹200-₹500</v>
      </c>
      <c r="T359" t="s">
        <v>12838</v>
      </c>
      <c r="U359" t="s">
        <v>12844</v>
      </c>
      <c r="V3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59" s="4" t="str">
        <f>IF(Table2[[#This Row],[Rating]] &lt; 1, "0 - 1.0", IF(AND(Table2[[#This Row],[Rating]] &lt; 2,Table2[[#This Row],[Rating]] &gt; 1), "1.0 - 2.0", IF(AND(Table2[[#This Row],[Rating]] &lt; 3,Table2[[#This Row],[Rating]] &gt; 2), "2.0 - 3.0", IF(AND(Table2[[#This Row],[Rating]] &lt; 4, Table2[[#This Row],[Rating]]&gt; 3), "3.0 - 4.0", "4.0 - 5.0"))))</f>
        <v>4.0 - 5.0</v>
      </c>
      <c r="X3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59" s="4" t="str">
        <f>IF(Table2[[#This Row],[Review_count]] &lt; 1000, "Low reviews", "High reviews")</f>
        <v>High reviews</v>
      </c>
      <c r="Z359" s="4">
        <f>(Table2[[#This Row],[Rating]] * Table2[[#This Row],[Review_count]])</f>
        <v>1491223.2999999998</v>
      </c>
    </row>
    <row r="360" spans="1:26" x14ac:dyDescent="0.2">
      <c r="A360" t="s">
        <v>112</v>
      </c>
      <c r="B360" t="s">
        <v>113</v>
      </c>
      <c r="C360" t="s">
        <v>2</v>
      </c>
      <c r="D360" s="5">
        <v>350</v>
      </c>
      <c r="E360" s="5">
        <v>899</v>
      </c>
      <c r="F360" s="1">
        <v>0.61</v>
      </c>
      <c r="G360">
        <v>4.2</v>
      </c>
      <c r="H360" s="2">
        <v>2262</v>
      </c>
      <c r="I360" t="s">
        <v>114</v>
      </c>
      <c r="J360" t="s">
        <v>115</v>
      </c>
      <c r="K360" t="s">
        <v>116</v>
      </c>
      <c r="L360" t="s">
        <v>117</v>
      </c>
      <c r="M360" t="s">
        <v>118</v>
      </c>
      <c r="N360" t="s">
        <v>119</v>
      </c>
      <c r="O360" t="s">
        <v>120</v>
      </c>
      <c r="P360" t="s">
        <v>121</v>
      </c>
      <c r="Q360" t="str">
        <f>IF(Table2[[#This Row],[Discount_percentage]] &lt; 50%, "Low discount", "High discount")</f>
        <v>High discount</v>
      </c>
      <c r="R360" s="5">
        <f>Table2[[#This Row],[Actual_price]]*Table2[[#This Row],[Review_count]]</f>
        <v>2033538</v>
      </c>
      <c r="S360" s="5" t="str">
        <f>IF(Table2[[#This Row],[Discounted_price]] &lt; 200, "&lt; ₹200", IF(AND(Table2[[#This Row],[Discounted_price]] &gt; 200, Table2[[#This Row],[Discounted_price]] &lt; 500), "₹200-₹500", "&gt; ₹500"))</f>
        <v>₹200-₹500</v>
      </c>
      <c r="T360" t="s">
        <v>12832</v>
      </c>
      <c r="U360" t="s">
        <v>12833</v>
      </c>
      <c r="V3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60" s="4" t="str">
        <f>IF(Table2[[#This Row],[Rating]] &lt; 1, "0 - 1.0", IF(AND(Table2[[#This Row],[Rating]] &lt; 2,Table2[[#This Row],[Rating]] &gt; 1), "1.0 - 2.0", IF(AND(Table2[[#This Row],[Rating]] &lt; 3,Table2[[#This Row],[Rating]] &gt; 2), "2.0 - 3.0", IF(AND(Table2[[#This Row],[Rating]] &lt; 4, Table2[[#This Row],[Rating]]&gt; 3), "3.0 - 4.0", "4.0 - 5.0"))))</f>
        <v>4.0 - 5.0</v>
      </c>
      <c r="X3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60" s="4" t="str">
        <f>IF(Table2[[#This Row],[Review_count]] &lt; 1000, "Low reviews", "High reviews")</f>
        <v>High reviews</v>
      </c>
      <c r="Z360" s="4">
        <f>(Table2[[#This Row],[Rating]] * Table2[[#This Row],[Review_count]])</f>
        <v>9500.4</v>
      </c>
    </row>
    <row r="361" spans="1:26" x14ac:dyDescent="0.2">
      <c r="A361" t="s">
        <v>1784</v>
      </c>
      <c r="B361" t="s">
        <v>1785</v>
      </c>
      <c r="C361" t="s">
        <v>2</v>
      </c>
      <c r="D361" s="5">
        <v>350</v>
      </c>
      <c r="E361" s="5">
        <v>599</v>
      </c>
      <c r="F361" s="1">
        <v>0.42</v>
      </c>
      <c r="G361">
        <v>3.9</v>
      </c>
      <c r="H361" s="2">
        <v>8314</v>
      </c>
      <c r="I361" t="s">
        <v>1786</v>
      </c>
      <c r="J361" t="s">
        <v>1787</v>
      </c>
      <c r="K361" t="s">
        <v>1788</v>
      </c>
      <c r="L361" t="s">
        <v>1789</v>
      </c>
      <c r="M361" t="s">
        <v>1790</v>
      </c>
      <c r="N361" t="s">
        <v>1791</v>
      </c>
      <c r="O361" t="s">
        <v>1792</v>
      </c>
      <c r="P361" t="s">
        <v>1793</v>
      </c>
      <c r="Q361" t="str">
        <f>IF(Table2[[#This Row],[Discount_percentage]] &lt; 50%, "Low discount", "High discount")</f>
        <v>Low discount</v>
      </c>
      <c r="R361" s="5">
        <f>Table2[[#This Row],[Actual_price]]*Table2[[#This Row],[Review_count]]</f>
        <v>4980086</v>
      </c>
      <c r="S361" s="5" t="str">
        <f>IF(Table2[[#This Row],[Discounted_price]] &lt; 200, "&lt; ₹200", IF(AND(Table2[[#This Row],[Discounted_price]] &gt; 200, Table2[[#This Row],[Discounted_price]] &lt; 500), "₹200-₹500", "&gt; ₹500"))</f>
        <v>₹200-₹500</v>
      </c>
      <c r="T361" t="s">
        <v>12832</v>
      </c>
      <c r="U361" t="s">
        <v>12833</v>
      </c>
      <c r="V3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61" s="4" t="str">
        <f>IF(Table2[[#This Row],[Rating]] &lt; 1, "0 - 1.0", IF(AND(Table2[[#This Row],[Rating]] &lt; 2,Table2[[#This Row],[Rating]] &gt; 1), "1.0 - 2.0", IF(AND(Table2[[#This Row],[Rating]] &lt; 3,Table2[[#This Row],[Rating]] &gt; 2), "2.0 - 3.0", IF(AND(Table2[[#This Row],[Rating]] &lt; 4, Table2[[#This Row],[Rating]]&gt; 3), "3.0 - 4.0", "4.0 - 5.0"))))</f>
        <v>3.0 - 4.0</v>
      </c>
      <c r="X3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61" s="4" t="str">
        <f>IF(Table2[[#This Row],[Review_count]] &lt; 1000, "Low reviews", "High reviews")</f>
        <v>High reviews</v>
      </c>
      <c r="Z361" s="4">
        <f>(Table2[[#This Row],[Rating]] * Table2[[#This Row],[Review_count]])</f>
        <v>32424.6</v>
      </c>
    </row>
    <row r="362" spans="1:26" x14ac:dyDescent="0.2">
      <c r="A362" t="s">
        <v>10793</v>
      </c>
      <c r="B362" t="s">
        <v>10794</v>
      </c>
      <c r="C362" t="s">
        <v>8627</v>
      </c>
      <c r="D362" s="5">
        <v>351</v>
      </c>
      <c r="E362" s="5">
        <v>899</v>
      </c>
      <c r="F362" s="1">
        <v>0.61</v>
      </c>
      <c r="G362">
        <v>3.9</v>
      </c>
      <c r="H362" s="2">
        <v>296</v>
      </c>
      <c r="I362" t="s">
        <v>10795</v>
      </c>
      <c r="J362" t="s">
        <v>10796</v>
      </c>
      <c r="K362" t="s">
        <v>10797</v>
      </c>
      <c r="L362" t="s">
        <v>10798</v>
      </c>
      <c r="M362" t="s">
        <v>10799</v>
      </c>
      <c r="N362" t="s">
        <v>10800</v>
      </c>
      <c r="O362" t="s">
        <v>10801</v>
      </c>
      <c r="P362" t="s">
        <v>10802</v>
      </c>
      <c r="Q362" t="str">
        <f>IF(Table2[[#This Row],[Discount_percentage]] &lt; 50%, "Low discount", "High discount")</f>
        <v>High discount</v>
      </c>
      <c r="R362" s="5">
        <f>Table2[[#This Row],[Actual_price]]*Table2[[#This Row],[Review_count]]</f>
        <v>266104</v>
      </c>
      <c r="S362" s="5" t="str">
        <f>IF(Table2[[#This Row],[Discounted_price]] &lt; 200, "&lt; ₹200", IF(AND(Table2[[#This Row],[Discounted_price]] &gt; 200, Table2[[#This Row],[Discounted_price]] &lt; 500), "₹200-₹500", "&gt; ₹500"))</f>
        <v>₹200-₹500</v>
      </c>
      <c r="T362" t="s">
        <v>12836</v>
      </c>
      <c r="U362" t="s">
        <v>12840</v>
      </c>
      <c r="V3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62" s="4" t="str">
        <f>IF(Table2[[#This Row],[Rating]] &lt; 1, "0 - 1.0", IF(AND(Table2[[#This Row],[Rating]] &lt; 2,Table2[[#This Row],[Rating]] &gt; 1), "1.0 - 2.0", IF(AND(Table2[[#This Row],[Rating]] &lt; 3,Table2[[#This Row],[Rating]] &gt; 2), "2.0 - 3.0", IF(AND(Table2[[#This Row],[Rating]] &lt; 4, Table2[[#This Row],[Rating]]&gt; 3), "3.0 - 4.0", "4.0 - 5.0"))))</f>
        <v>3.0 - 4.0</v>
      </c>
      <c r="X3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62" s="4" t="str">
        <f>IF(Table2[[#This Row],[Review_count]] &lt; 1000, "Low reviews", "High reviews")</f>
        <v>Low reviews</v>
      </c>
      <c r="Z362" s="4">
        <f>(Table2[[#This Row],[Rating]] * Table2[[#This Row],[Review_count]])</f>
        <v>1154.3999999999999</v>
      </c>
    </row>
    <row r="363" spans="1:26" x14ac:dyDescent="0.2">
      <c r="A363" t="s">
        <v>10560</v>
      </c>
      <c r="B363" t="s">
        <v>10561</v>
      </c>
      <c r="C363" t="s">
        <v>8627</v>
      </c>
      <c r="D363" s="5">
        <v>351</v>
      </c>
      <c r="E363" s="5">
        <v>1099</v>
      </c>
      <c r="F363" s="1">
        <v>0.68</v>
      </c>
      <c r="G363">
        <v>3.7</v>
      </c>
      <c r="H363" s="2">
        <v>1470</v>
      </c>
      <c r="I363" t="s">
        <v>10562</v>
      </c>
      <c r="J363" t="s">
        <v>10563</v>
      </c>
      <c r="K363" t="s">
        <v>10564</v>
      </c>
      <c r="L363" t="s">
        <v>10565</v>
      </c>
      <c r="M363" t="s">
        <v>10566</v>
      </c>
      <c r="N363" t="s">
        <v>10567</v>
      </c>
      <c r="O363" t="s">
        <v>10568</v>
      </c>
      <c r="P363" t="s">
        <v>10569</v>
      </c>
      <c r="Q363" t="str">
        <f>IF(Table2[[#This Row],[Discount_percentage]] &lt; 50%, "Low discount", "High discount")</f>
        <v>High discount</v>
      </c>
      <c r="R363" s="5">
        <f>Table2[[#This Row],[Actual_price]]*Table2[[#This Row],[Review_count]]</f>
        <v>1615530</v>
      </c>
      <c r="S363" s="5" t="str">
        <f>IF(Table2[[#This Row],[Discounted_price]] &lt; 200, "&lt; ₹200", IF(AND(Table2[[#This Row],[Discounted_price]] &gt; 200, Table2[[#This Row],[Discounted_price]] &lt; 500), "₹200-₹500", "&gt; ₹500"))</f>
        <v>₹200-₹500</v>
      </c>
      <c r="T363" t="s">
        <v>12836</v>
      </c>
      <c r="U363" t="s">
        <v>12840</v>
      </c>
      <c r="V3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63" s="4" t="str">
        <f>IF(Table2[[#This Row],[Rating]] &lt; 1, "0 - 1.0", IF(AND(Table2[[#This Row],[Rating]] &lt; 2,Table2[[#This Row],[Rating]] &gt; 1), "1.0 - 2.0", IF(AND(Table2[[#This Row],[Rating]] &lt; 3,Table2[[#This Row],[Rating]] &gt; 2), "2.0 - 3.0", IF(AND(Table2[[#This Row],[Rating]] &lt; 4, Table2[[#This Row],[Rating]]&gt; 3), "3.0 - 4.0", "4.0 - 5.0"))))</f>
        <v>3.0 - 4.0</v>
      </c>
      <c r="X3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63" s="4" t="str">
        <f>IF(Table2[[#This Row],[Review_count]] &lt; 1000, "Low reviews", "High reviews")</f>
        <v>High reviews</v>
      </c>
      <c r="Z363" s="4">
        <f>(Table2[[#This Row],[Rating]] * Table2[[#This Row],[Review_count]])</f>
        <v>5439</v>
      </c>
    </row>
    <row r="364" spans="1:26" x14ac:dyDescent="0.2">
      <c r="A364" t="s">
        <v>8625</v>
      </c>
      <c r="B364" t="s">
        <v>8626</v>
      </c>
      <c r="C364" t="s">
        <v>8627</v>
      </c>
      <c r="D364" s="5">
        <v>351</v>
      </c>
      <c r="E364" s="5">
        <v>999</v>
      </c>
      <c r="F364" s="1">
        <v>0.65</v>
      </c>
      <c r="G364">
        <v>4</v>
      </c>
      <c r="H364" s="2">
        <v>5380</v>
      </c>
      <c r="I364" t="s">
        <v>8628</v>
      </c>
      <c r="J364" t="s">
        <v>8629</v>
      </c>
      <c r="K364" t="s">
        <v>8630</v>
      </c>
      <c r="L364" t="s">
        <v>8631</v>
      </c>
      <c r="M364" t="s">
        <v>8632</v>
      </c>
      <c r="N364" t="s">
        <v>8633</v>
      </c>
      <c r="O364" t="s">
        <v>8634</v>
      </c>
      <c r="P364" t="s">
        <v>8635</v>
      </c>
      <c r="Q364" t="str">
        <f>IF(Table2[[#This Row],[Discount_percentage]] &lt; 50%, "Low discount", "High discount")</f>
        <v>High discount</v>
      </c>
      <c r="R364" s="5">
        <f>Table2[[#This Row],[Actual_price]]*Table2[[#This Row],[Review_count]]</f>
        <v>5374620</v>
      </c>
      <c r="S364" s="5" t="str">
        <f>IF(Table2[[#This Row],[Discounted_price]] &lt; 200, "&lt; ₹200", IF(AND(Table2[[#This Row],[Discounted_price]] &gt; 200, Table2[[#This Row],[Discounted_price]] &lt; 500), "₹200-₹500", "&gt; ₹500"))</f>
        <v>₹200-₹500</v>
      </c>
      <c r="T364" t="s">
        <v>12836</v>
      </c>
      <c r="U364" t="s">
        <v>12840</v>
      </c>
      <c r="V3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64" s="4" t="str">
        <f>IF(Table2[[#This Row],[Rating]] &lt; 1, "0 - 1.0", IF(AND(Table2[[#This Row],[Rating]] &lt; 2,Table2[[#This Row],[Rating]] &gt; 1), "1.0 - 2.0", IF(AND(Table2[[#This Row],[Rating]] &lt; 3,Table2[[#This Row],[Rating]] &gt; 2), "2.0 - 3.0", IF(AND(Table2[[#This Row],[Rating]] &lt; 4, Table2[[#This Row],[Rating]]&gt; 3), "3.0 - 4.0", "4.0 - 5.0"))))</f>
        <v>4.0 - 5.0</v>
      </c>
      <c r="X3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64" s="4" t="str">
        <f>IF(Table2[[#This Row],[Review_count]] &lt; 1000, "Low reviews", "High reviews")</f>
        <v>High reviews</v>
      </c>
      <c r="Z364" s="4">
        <f>(Table2[[#This Row],[Rating]] * Table2[[#This Row],[Review_count]])</f>
        <v>21520</v>
      </c>
    </row>
    <row r="365" spans="1:26" x14ac:dyDescent="0.2">
      <c r="A365" t="s">
        <v>9157</v>
      </c>
      <c r="B365" t="s">
        <v>9158</v>
      </c>
      <c r="C365" t="s">
        <v>8771</v>
      </c>
      <c r="D365" s="5">
        <v>353</v>
      </c>
      <c r="E365" s="5">
        <v>1199</v>
      </c>
      <c r="F365" s="1">
        <v>0.71</v>
      </c>
      <c r="G365">
        <v>4.3</v>
      </c>
      <c r="H365" s="2">
        <v>629</v>
      </c>
      <c r="I365" t="s">
        <v>9159</v>
      </c>
      <c r="J365" t="s">
        <v>9160</v>
      </c>
      <c r="K365" t="s">
        <v>9161</v>
      </c>
      <c r="L365" t="s">
        <v>9162</v>
      </c>
      <c r="M365" t="s">
        <v>9163</v>
      </c>
      <c r="N365" t="s">
        <v>9164</v>
      </c>
      <c r="O365" t="s">
        <v>9165</v>
      </c>
      <c r="P365" t="s">
        <v>9166</v>
      </c>
      <c r="Q365" t="str">
        <f>IF(Table2[[#This Row],[Discount_percentage]] &lt; 50%, "Low discount", "High discount")</f>
        <v>High discount</v>
      </c>
      <c r="R365" s="5">
        <f>Table2[[#This Row],[Actual_price]]*Table2[[#This Row],[Review_count]]</f>
        <v>754171</v>
      </c>
      <c r="S365" s="5" t="str">
        <f>IF(Table2[[#This Row],[Discounted_price]] &lt; 200, "&lt; ₹200", IF(AND(Table2[[#This Row],[Discounted_price]] &gt; 200, Table2[[#This Row],[Discounted_price]] &lt; 500), "₹200-₹500", "&gt; ₹500"))</f>
        <v>₹200-₹500</v>
      </c>
      <c r="T365" t="s">
        <v>12836</v>
      </c>
      <c r="U365" t="s">
        <v>12837</v>
      </c>
      <c r="V3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65" s="4" t="str">
        <f>IF(Table2[[#This Row],[Rating]] &lt; 1, "0 - 1.0", IF(AND(Table2[[#This Row],[Rating]] &lt; 2,Table2[[#This Row],[Rating]] &gt; 1), "1.0 - 2.0", IF(AND(Table2[[#This Row],[Rating]] &lt; 3,Table2[[#This Row],[Rating]] &gt; 2), "2.0 - 3.0", IF(AND(Table2[[#This Row],[Rating]] &lt; 4, Table2[[#This Row],[Rating]]&gt; 3), "3.0 - 4.0", "4.0 - 5.0"))))</f>
        <v>4.0 - 5.0</v>
      </c>
      <c r="X3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65" s="4" t="str">
        <f>IF(Table2[[#This Row],[Review_count]] &lt; 1000, "Low reviews", "High reviews")</f>
        <v>Low reviews</v>
      </c>
      <c r="Z365" s="4">
        <f>(Table2[[#This Row],[Rating]] * Table2[[#This Row],[Review_count]])</f>
        <v>2704.7</v>
      </c>
    </row>
    <row r="366" spans="1:26" x14ac:dyDescent="0.2">
      <c r="A366" t="s">
        <v>7554</v>
      </c>
      <c r="B366" t="s">
        <v>7555</v>
      </c>
      <c r="C366" t="s">
        <v>4749</v>
      </c>
      <c r="D366" s="5">
        <v>354</v>
      </c>
      <c r="E366" s="5">
        <v>1500</v>
      </c>
      <c r="F366" s="1">
        <v>0.76</v>
      </c>
      <c r="G366">
        <v>4</v>
      </c>
      <c r="H366" s="2">
        <v>1026</v>
      </c>
      <c r="I366" t="s">
        <v>7556</v>
      </c>
      <c r="J366" t="s">
        <v>7557</v>
      </c>
      <c r="K366" t="s">
        <v>7558</v>
      </c>
      <c r="L366" t="s">
        <v>7559</v>
      </c>
      <c r="M366" t="s">
        <v>7560</v>
      </c>
      <c r="N366" t="s">
        <v>7561</v>
      </c>
      <c r="O366" t="s">
        <v>7562</v>
      </c>
      <c r="P366" t="s">
        <v>7563</v>
      </c>
      <c r="Q366" t="str">
        <f>IF(Table2[[#This Row],[Discount_percentage]] &lt; 50%, "Low discount", "High discount")</f>
        <v>High discount</v>
      </c>
      <c r="R366" s="5">
        <f>Table2[[#This Row],[Actual_price]]*Table2[[#This Row],[Review_count]]</f>
        <v>1539000</v>
      </c>
      <c r="S366" s="5" t="str">
        <f>IF(Table2[[#This Row],[Discounted_price]] &lt; 200, "&lt; ₹200", IF(AND(Table2[[#This Row],[Discounted_price]] &gt; 200, Table2[[#This Row],[Discounted_price]] &lt; 500), "₹200-₹500", "&gt; ₹500"))</f>
        <v>₹200-₹500</v>
      </c>
      <c r="T366" t="s">
        <v>12832</v>
      </c>
      <c r="U366" t="s">
        <v>12833</v>
      </c>
      <c r="V3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66" s="4" t="str">
        <f>IF(Table2[[#This Row],[Rating]] &lt; 1, "0 - 1.0", IF(AND(Table2[[#This Row],[Rating]] &lt; 2,Table2[[#This Row],[Rating]] &gt; 1), "1.0 - 2.0", IF(AND(Table2[[#This Row],[Rating]] &lt; 3,Table2[[#This Row],[Rating]] &gt; 2), "2.0 - 3.0", IF(AND(Table2[[#This Row],[Rating]] &lt; 4, Table2[[#This Row],[Rating]]&gt; 3), "3.0 - 4.0", "4.0 - 5.0"))))</f>
        <v>4.0 - 5.0</v>
      </c>
      <c r="X3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66" s="4" t="str">
        <f>IF(Table2[[#This Row],[Review_count]] &lt; 1000, "Low reviews", "High reviews")</f>
        <v>High reviews</v>
      </c>
      <c r="Z366" s="4">
        <f>(Table2[[#This Row],[Rating]] * Table2[[#This Row],[Review_count]])</f>
        <v>4104</v>
      </c>
    </row>
    <row r="367" spans="1:26" x14ac:dyDescent="0.2">
      <c r="A367" t="s">
        <v>9045</v>
      </c>
      <c r="B367" t="s">
        <v>9046</v>
      </c>
      <c r="C367" t="s">
        <v>8627</v>
      </c>
      <c r="D367" s="5">
        <v>355</v>
      </c>
      <c r="E367" s="5">
        <v>899</v>
      </c>
      <c r="F367" s="1">
        <v>0.61</v>
      </c>
      <c r="G367">
        <v>4.0999999999999996</v>
      </c>
      <c r="H367" s="2">
        <v>1051</v>
      </c>
      <c r="I367" t="s">
        <v>9047</v>
      </c>
      <c r="J367" t="s">
        <v>9048</v>
      </c>
      <c r="K367" t="s">
        <v>9049</v>
      </c>
      <c r="L367" t="s">
        <v>9050</v>
      </c>
      <c r="M367" t="s">
        <v>9051</v>
      </c>
      <c r="N367" t="s">
        <v>9052</v>
      </c>
      <c r="O367" t="s">
        <v>9053</v>
      </c>
      <c r="P367" t="s">
        <v>9054</v>
      </c>
      <c r="Q367" t="str">
        <f>IF(Table2[[#This Row],[Discount_percentage]] &lt; 50%, "Low discount", "High discount")</f>
        <v>High discount</v>
      </c>
      <c r="R367" s="5">
        <f>Table2[[#This Row],[Actual_price]]*Table2[[#This Row],[Review_count]]</f>
        <v>944849</v>
      </c>
      <c r="S367" s="5" t="str">
        <f>IF(Table2[[#This Row],[Discounted_price]] &lt; 200, "&lt; ₹200", IF(AND(Table2[[#This Row],[Discounted_price]] &gt; 200, Table2[[#This Row],[Discounted_price]] &lt; 500), "₹200-₹500", "&gt; ₹500"))</f>
        <v>₹200-₹500</v>
      </c>
      <c r="T367" t="s">
        <v>12836</v>
      </c>
      <c r="U367" t="s">
        <v>12840</v>
      </c>
      <c r="V3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67" s="4" t="str">
        <f>IF(Table2[[#This Row],[Rating]] &lt; 1, "0 - 1.0", IF(AND(Table2[[#This Row],[Rating]] &lt; 2,Table2[[#This Row],[Rating]] &gt; 1), "1.0 - 2.0", IF(AND(Table2[[#This Row],[Rating]] &lt; 3,Table2[[#This Row],[Rating]] &gt; 2), "2.0 - 3.0", IF(AND(Table2[[#This Row],[Rating]] &lt; 4, Table2[[#This Row],[Rating]]&gt; 3), "3.0 - 4.0", "4.0 - 5.0"))))</f>
        <v>4.0 - 5.0</v>
      </c>
      <c r="X3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67" s="4" t="str">
        <f>IF(Table2[[#This Row],[Review_count]] &lt; 1000, "Low reviews", "High reviews")</f>
        <v>High reviews</v>
      </c>
      <c r="Z367" s="4">
        <f>(Table2[[#This Row],[Rating]] * Table2[[#This Row],[Review_count]])</f>
        <v>4309.0999999999995</v>
      </c>
    </row>
    <row r="368" spans="1:26" x14ac:dyDescent="0.2">
      <c r="A368" t="s">
        <v>4709</v>
      </c>
      <c r="B368" t="s">
        <v>4710</v>
      </c>
      <c r="C368" t="s">
        <v>3025</v>
      </c>
      <c r="D368" s="5">
        <v>365</v>
      </c>
      <c r="E368" s="5">
        <v>999</v>
      </c>
      <c r="F368" s="1">
        <v>0.63</v>
      </c>
      <c r="G368">
        <v>4.0999999999999996</v>
      </c>
      <c r="H368" s="2">
        <v>363711</v>
      </c>
      <c r="I368" t="s">
        <v>3415</v>
      </c>
      <c r="J368" t="s">
        <v>3076</v>
      </c>
      <c r="K368" t="s">
        <v>3077</v>
      </c>
      <c r="L368" t="s">
        <v>3078</v>
      </c>
      <c r="M368" t="s">
        <v>3079</v>
      </c>
      <c r="N368" t="s">
        <v>3080</v>
      </c>
      <c r="O368" t="s">
        <v>4711</v>
      </c>
      <c r="P368" t="s">
        <v>4712</v>
      </c>
      <c r="Q368" t="str">
        <f>IF(Table2[[#This Row],[Discount_percentage]] &lt; 50%, "Low discount", "High discount")</f>
        <v>High discount</v>
      </c>
      <c r="R368" s="5">
        <f>Table2[[#This Row],[Actual_price]]*Table2[[#This Row],[Review_count]]</f>
        <v>363347289</v>
      </c>
      <c r="S368" s="5" t="str">
        <f>IF(Table2[[#This Row],[Discounted_price]] &lt; 200, "&lt; ₹200", IF(AND(Table2[[#This Row],[Discounted_price]] &gt; 200, Table2[[#This Row],[Discounted_price]] &lt; 500), "₹200-₹500", "&gt; ₹500"))</f>
        <v>₹200-₹500</v>
      </c>
      <c r="T368" t="s">
        <v>12838</v>
      </c>
      <c r="U368" t="s">
        <v>12844</v>
      </c>
      <c r="V3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68" s="4" t="str">
        <f>IF(Table2[[#This Row],[Rating]] &lt; 1, "0 - 1.0", IF(AND(Table2[[#This Row],[Rating]] &lt; 2,Table2[[#This Row],[Rating]] &gt; 1), "1.0 - 2.0", IF(AND(Table2[[#This Row],[Rating]] &lt; 3,Table2[[#This Row],[Rating]] &gt; 2), "2.0 - 3.0", IF(AND(Table2[[#This Row],[Rating]] &lt; 4, Table2[[#This Row],[Rating]]&gt; 3), "3.0 - 4.0", "4.0 - 5.0"))))</f>
        <v>4.0 - 5.0</v>
      </c>
      <c r="X3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68" s="4" t="str">
        <f>IF(Table2[[#This Row],[Review_count]] &lt; 1000, "Low reviews", "High reviews")</f>
        <v>High reviews</v>
      </c>
      <c r="Z368" s="4">
        <f>(Table2[[#This Row],[Rating]] * Table2[[#This Row],[Review_count]])</f>
        <v>1491215.0999999999</v>
      </c>
    </row>
    <row r="369" spans="1:26" x14ac:dyDescent="0.2">
      <c r="A369" t="s">
        <v>1303</v>
      </c>
      <c r="B369" t="s">
        <v>1304</v>
      </c>
      <c r="C369" t="s">
        <v>2</v>
      </c>
      <c r="D369" s="5">
        <v>368</v>
      </c>
      <c r="E369" s="5">
        <v>699</v>
      </c>
      <c r="F369" s="1">
        <v>0.47</v>
      </c>
      <c r="G369">
        <v>4.2</v>
      </c>
      <c r="H369" s="2">
        <v>387</v>
      </c>
      <c r="I369" t="s">
        <v>1305</v>
      </c>
      <c r="J369" t="s">
        <v>1306</v>
      </c>
      <c r="K369" t="s">
        <v>1307</v>
      </c>
      <c r="L369" t="s">
        <v>1308</v>
      </c>
      <c r="M369" t="s">
        <v>1309</v>
      </c>
      <c r="N369" t="s">
        <v>1310</v>
      </c>
      <c r="O369" t="s">
        <v>1311</v>
      </c>
      <c r="P369" t="s">
        <v>1312</v>
      </c>
      <c r="Q369" t="str">
        <f>IF(Table2[[#This Row],[Discount_percentage]] &lt; 50%, "Low discount", "High discount")</f>
        <v>Low discount</v>
      </c>
      <c r="R369" s="5">
        <f>Table2[[#This Row],[Actual_price]]*Table2[[#This Row],[Review_count]]</f>
        <v>270513</v>
      </c>
      <c r="S369" s="5" t="str">
        <f>IF(Table2[[#This Row],[Discounted_price]] &lt; 200, "&lt; ₹200", IF(AND(Table2[[#This Row],[Discounted_price]] &gt; 200, Table2[[#This Row],[Discounted_price]] &lt; 500), "₹200-₹500", "&gt; ₹500"))</f>
        <v>₹200-₹500</v>
      </c>
      <c r="T369" t="s">
        <v>12832</v>
      </c>
      <c r="U369" t="s">
        <v>12833</v>
      </c>
      <c r="V3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69" s="4" t="str">
        <f>IF(Table2[[#This Row],[Rating]] &lt; 1, "0 - 1.0", IF(AND(Table2[[#This Row],[Rating]] &lt; 2,Table2[[#This Row],[Rating]] &gt; 1), "1.0 - 2.0", IF(AND(Table2[[#This Row],[Rating]] &lt; 3,Table2[[#This Row],[Rating]] &gt; 2), "2.0 - 3.0", IF(AND(Table2[[#This Row],[Rating]] &lt; 4, Table2[[#This Row],[Rating]]&gt; 3), "3.0 - 4.0", "4.0 - 5.0"))))</f>
        <v>4.0 - 5.0</v>
      </c>
      <c r="X3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69" s="4" t="str">
        <f>IF(Table2[[#This Row],[Review_count]] &lt; 1000, "Low reviews", "High reviews")</f>
        <v>Low reviews</v>
      </c>
      <c r="Z369" s="4">
        <f>(Table2[[#This Row],[Rating]] * Table2[[#This Row],[Review_count]])</f>
        <v>1625.4</v>
      </c>
    </row>
    <row r="370" spans="1:26" x14ac:dyDescent="0.2">
      <c r="A370" t="s">
        <v>9414</v>
      </c>
      <c r="B370" t="s">
        <v>9415</v>
      </c>
      <c r="C370" t="s">
        <v>8771</v>
      </c>
      <c r="D370" s="5">
        <v>368</v>
      </c>
      <c r="E370" s="5">
        <v>699</v>
      </c>
      <c r="F370" s="1">
        <v>0.47</v>
      </c>
      <c r="G370">
        <v>4.0999999999999996</v>
      </c>
      <c r="H370" s="2">
        <v>1240</v>
      </c>
      <c r="I370" t="s">
        <v>9416</v>
      </c>
      <c r="J370" t="s">
        <v>9417</v>
      </c>
      <c r="K370" t="s">
        <v>9418</v>
      </c>
      <c r="L370" t="s">
        <v>9419</v>
      </c>
      <c r="M370" t="s">
        <v>9420</v>
      </c>
      <c r="N370" t="s">
        <v>9421</v>
      </c>
      <c r="O370" t="s">
        <v>9422</v>
      </c>
      <c r="P370" t="s">
        <v>9423</v>
      </c>
      <c r="Q370" t="str">
        <f>IF(Table2[[#This Row],[Discount_percentage]] &lt; 50%, "Low discount", "High discount")</f>
        <v>Low discount</v>
      </c>
      <c r="R370" s="5">
        <f>Table2[[#This Row],[Actual_price]]*Table2[[#This Row],[Review_count]]</f>
        <v>866760</v>
      </c>
      <c r="S370" s="5" t="str">
        <f>IF(Table2[[#This Row],[Discounted_price]] &lt; 200, "&lt; ₹200", IF(AND(Table2[[#This Row],[Discounted_price]] &gt; 200, Table2[[#This Row],[Discounted_price]] &lt; 500), "₹200-₹500", "&gt; ₹500"))</f>
        <v>₹200-₹500</v>
      </c>
      <c r="T370" t="s">
        <v>12836</v>
      </c>
      <c r="U370" t="s">
        <v>12837</v>
      </c>
      <c r="V3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70" s="4" t="str">
        <f>IF(Table2[[#This Row],[Rating]] &lt; 1, "0 - 1.0", IF(AND(Table2[[#This Row],[Rating]] &lt; 2,Table2[[#This Row],[Rating]] &gt; 1), "1.0 - 2.0", IF(AND(Table2[[#This Row],[Rating]] &lt; 3,Table2[[#This Row],[Rating]] &gt; 2), "2.0 - 3.0", IF(AND(Table2[[#This Row],[Rating]] &lt; 4, Table2[[#This Row],[Rating]]&gt; 3), "3.0 - 4.0", "4.0 - 5.0"))))</f>
        <v>4.0 - 5.0</v>
      </c>
      <c r="X3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70" s="4" t="str">
        <f>IF(Table2[[#This Row],[Review_count]] &lt; 1000, "Low reviews", "High reviews")</f>
        <v>High reviews</v>
      </c>
      <c r="Z370" s="4">
        <f>(Table2[[#This Row],[Rating]] * Table2[[#This Row],[Review_count]])</f>
        <v>5084</v>
      </c>
    </row>
    <row r="371" spans="1:26" x14ac:dyDescent="0.2">
      <c r="A371" t="s">
        <v>12363</v>
      </c>
      <c r="B371" t="s">
        <v>12364</v>
      </c>
      <c r="C371" t="s">
        <v>8315</v>
      </c>
      <c r="D371" s="5">
        <v>369</v>
      </c>
      <c r="E371" s="5">
        <v>599</v>
      </c>
      <c r="F371" s="1">
        <v>0.38</v>
      </c>
      <c r="G371">
        <v>3.9</v>
      </c>
      <c r="H371" s="2">
        <v>82</v>
      </c>
      <c r="I371" t="s">
        <v>12365</v>
      </c>
      <c r="J371" t="s">
        <v>12366</v>
      </c>
      <c r="K371" t="s">
        <v>12367</v>
      </c>
      <c r="L371" t="s">
        <v>12368</v>
      </c>
      <c r="M371" t="s">
        <v>12369</v>
      </c>
      <c r="N371" t="s">
        <v>12370</v>
      </c>
      <c r="O371" t="s">
        <v>12371</v>
      </c>
      <c r="P371" t="s">
        <v>12372</v>
      </c>
      <c r="Q371" t="str">
        <f>IF(Table2[[#This Row],[Discount_percentage]] &lt; 50%, "Low discount", "High discount")</f>
        <v>Low discount</v>
      </c>
      <c r="R371" s="5">
        <f>Table2[[#This Row],[Actual_price]]*Table2[[#This Row],[Review_count]]</f>
        <v>49118</v>
      </c>
      <c r="S371" s="5" t="str">
        <f>IF(Table2[[#This Row],[Discounted_price]] &lt; 200, "&lt; ₹200", IF(AND(Table2[[#This Row],[Discounted_price]] &gt; 200, Table2[[#This Row],[Discounted_price]] &lt; 500), "₹200-₹500", "&gt; ₹500"))</f>
        <v>₹200-₹500</v>
      </c>
      <c r="T371" t="s">
        <v>12836</v>
      </c>
      <c r="U371" t="s">
        <v>12837</v>
      </c>
      <c r="V3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71" s="4" t="str">
        <f>IF(Table2[[#This Row],[Rating]] &lt; 1, "0 - 1.0", IF(AND(Table2[[#This Row],[Rating]] &lt; 2,Table2[[#This Row],[Rating]] &gt; 1), "1.0 - 2.0", IF(AND(Table2[[#This Row],[Rating]] &lt; 3,Table2[[#This Row],[Rating]] &gt; 2), "2.0 - 3.0", IF(AND(Table2[[#This Row],[Rating]] &lt; 4, Table2[[#This Row],[Rating]]&gt; 3), "3.0 - 4.0", "4.0 - 5.0"))))</f>
        <v>3.0 - 4.0</v>
      </c>
      <c r="X3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371" s="4" t="str">
        <f>IF(Table2[[#This Row],[Review_count]] &lt; 1000, "Low reviews", "High reviews")</f>
        <v>Low reviews</v>
      </c>
      <c r="Z371" s="4">
        <f>(Table2[[#This Row],[Rating]] * Table2[[#This Row],[Review_count]])</f>
        <v>319.8</v>
      </c>
    </row>
    <row r="372" spans="1:26" x14ac:dyDescent="0.2">
      <c r="A372" t="s">
        <v>3631</v>
      </c>
      <c r="B372" t="s">
        <v>3632</v>
      </c>
      <c r="C372" t="s">
        <v>2983</v>
      </c>
      <c r="D372" s="5">
        <v>369</v>
      </c>
      <c r="E372" s="5">
        <v>1600</v>
      </c>
      <c r="F372" s="1">
        <v>0.77</v>
      </c>
      <c r="G372">
        <v>4</v>
      </c>
      <c r="H372" s="2">
        <v>32625</v>
      </c>
      <c r="I372" t="s">
        <v>3633</v>
      </c>
      <c r="J372" t="s">
        <v>3634</v>
      </c>
      <c r="K372" t="s">
        <v>3635</v>
      </c>
      <c r="L372" t="s">
        <v>3636</v>
      </c>
      <c r="M372" t="s">
        <v>3637</v>
      </c>
      <c r="N372" t="s">
        <v>3638</v>
      </c>
      <c r="O372" t="s">
        <v>3639</v>
      </c>
      <c r="P372" t="s">
        <v>3640</v>
      </c>
      <c r="Q372" t="str">
        <f>IF(Table2[[#This Row],[Discount_percentage]] &lt; 50%, "Low discount", "High discount")</f>
        <v>High discount</v>
      </c>
      <c r="R372" s="5">
        <f>Table2[[#This Row],[Actual_price]]*Table2[[#This Row],[Review_count]]</f>
        <v>52200000</v>
      </c>
      <c r="S372" s="5" t="str">
        <f>IF(Table2[[#This Row],[Discounted_price]] &lt; 200, "&lt; ₹200", IF(AND(Table2[[#This Row],[Discounted_price]] &gt; 200, Table2[[#This Row],[Discounted_price]] &lt; 500), "₹200-₹500", "&gt; ₹500"))</f>
        <v>₹200-₹500</v>
      </c>
      <c r="T372" t="s">
        <v>12838</v>
      </c>
      <c r="U372" t="s">
        <v>12843</v>
      </c>
      <c r="V3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72" s="4" t="str">
        <f>IF(Table2[[#This Row],[Rating]] &lt; 1, "0 - 1.0", IF(AND(Table2[[#This Row],[Rating]] &lt; 2,Table2[[#This Row],[Rating]] &gt; 1), "1.0 - 2.0", IF(AND(Table2[[#This Row],[Rating]] &lt; 3,Table2[[#This Row],[Rating]] &gt; 2), "2.0 - 3.0", IF(AND(Table2[[#This Row],[Rating]] &lt; 4, Table2[[#This Row],[Rating]]&gt; 3), "3.0 - 4.0", "4.0 - 5.0"))))</f>
        <v>4.0 - 5.0</v>
      </c>
      <c r="X3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72" s="4" t="str">
        <f>IF(Table2[[#This Row],[Review_count]] &lt; 1000, "Low reviews", "High reviews")</f>
        <v>High reviews</v>
      </c>
      <c r="Z372" s="4">
        <f>(Table2[[#This Row],[Rating]] * Table2[[#This Row],[Review_count]])</f>
        <v>130500</v>
      </c>
    </row>
    <row r="373" spans="1:26" x14ac:dyDescent="0.2">
      <c r="A373" t="s">
        <v>3158</v>
      </c>
      <c r="B373" t="s">
        <v>3159</v>
      </c>
      <c r="C373" t="s">
        <v>2983</v>
      </c>
      <c r="D373" s="5">
        <v>369</v>
      </c>
      <c r="E373" s="5">
        <v>700</v>
      </c>
      <c r="F373" s="1">
        <v>0.47</v>
      </c>
      <c r="G373">
        <v>4.4000000000000004</v>
      </c>
      <c r="H373" s="2">
        <v>67259</v>
      </c>
      <c r="I373" t="s">
        <v>3160</v>
      </c>
      <c r="J373" t="s">
        <v>2985</v>
      </c>
      <c r="K373" t="s">
        <v>2986</v>
      </c>
      <c r="L373" t="s">
        <v>2987</v>
      </c>
      <c r="M373" t="s">
        <v>2988</v>
      </c>
      <c r="N373" t="s">
        <v>2989</v>
      </c>
      <c r="O373" t="s">
        <v>3161</v>
      </c>
      <c r="P373" t="s">
        <v>3162</v>
      </c>
      <c r="Q373" t="str">
        <f>IF(Table2[[#This Row],[Discount_percentage]] &lt; 50%, "Low discount", "High discount")</f>
        <v>Low discount</v>
      </c>
      <c r="R373" s="5">
        <f>Table2[[#This Row],[Actual_price]]*Table2[[#This Row],[Review_count]]</f>
        <v>47081300</v>
      </c>
      <c r="S373" s="5" t="str">
        <f>IF(Table2[[#This Row],[Discounted_price]] &lt; 200, "&lt; ₹200", IF(AND(Table2[[#This Row],[Discounted_price]] &gt; 200, Table2[[#This Row],[Discounted_price]] &lt; 500), "₹200-₹500", "&gt; ₹500"))</f>
        <v>₹200-₹500</v>
      </c>
      <c r="T373" t="s">
        <v>12838</v>
      </c>
      <c r="U373" t="s">
        <v>12843</v>
      </c>
      <c r="V3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73" s="4" t="str">
        <f>IF(Table2[[#This Row],[Rating]] &lt; 1, "0 - 1.0", IF(AND(Table2[[#This Row],[Rating]] &lt; 2,Table2[[#This Row],[Rating]] &gt; 1), "1.0 - 2.0", IF(AND(Table2[[#This Row],[Rating]] &lt; 3,Table2[[#This Row],[Rating]] &gt; 2), "2.0 - 3.0", IF(AND(Table2[[#This Row],[Rating]] &lt; 4, Table2[[#This Row],[Rating]]&gt; 3), "3.0 - 4.0", "4.0 - 5.0"))))</f>
        <v>4.0 - 5.0</v>
      </c>
      <c r="X3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73" s="4" t="str">
        <f>IF(Table2[[#This Row],[Review_count]] &lt; 1000, "Low reviews", "High reviews")</f>
        <v>High reviews</v>
      </c>
      <c r="Z373" s="4">
        <f>(Table2[[#This Row],[Rating]] * Table2[[#This Row],[Review_count]])</f>
        <v>295939.60000000003</v>
      </c>
    </row>
    <row r="374" spans="1:26" x14ac:dyDescent="0.2">
      <c r="A374" t="s">
        <v>11376</v>
      </c>
      <c r="B374" t="s">
        <v>11377</v>
      </c>
      <c r="C374" t="s">
        <v>8429</v>
      </c>
      <c r="D374" s="5">
        <v>375</v>
      </c>
      <c r="E374" s="5">
        <v>999</v>
      </c>
      <c r="F374" s="1">
        <v>0.62</v>
      </c>
      <c r="G374">
        <v>3.6</v>
      </c>
      <c r="H374" s="2">
        <v>1988</v>
      </c>
      <c r="I374" t="s">
        <v>11378</v>
      </c>
      <c r="J374" t="s">
        <v>11379</v>
      </c>
      <c r="K374" t="s">
        <v>11380</v>
      </c>
      <c r="L374" t="s">
        <v>11381</v>
      </c>
      <c r="M374" t="s">
        <v>11382</v>
      </c>
      <c r="N374" t="s">
        <v>11383</v>
      </c>
      <c r="O374" t="s">
        <v>11384</v>
      </c>
      <c r="P374" t="s">
        <v>11385</v>
      </c>
      <c r="Q374" t="str">
        <f>IF(Table2[[#This Row],[Discount_percentage]] &lt; 50%, "Low discount", "High discount")</f>
        <v>High discount</v>
      </c>
      <c r="R374" s="5">
        <f>Table2[[#This Row],[Actual_price]]*Table2[[#This Row],[Review_count]]</f>
        <v>1986012</v>
      </c>
      <c r="S374" s="5" t="str">
        <f>IF(Table2[[#This Row],[Discounted_price]] &lt; 200, "&lt; ₹200", IF(AND(Table2[[#This Row],[Discounted_price]] &gt; 200, Table2[[#This Row],[Discounted_price]] &lt; 500), "₹200-₹500", "&gt; ₹500"))</f>
        <v>₹200-₹500</v>
      </c>
      <c r="T374" t="s">
        <v>12836</v>
      </c>
      <c r="U374" t="s">
        <v>12837</v>
      </c>
      <c r="V3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74" s="4" t="str">
        <f>IF(Table2[[#This Row],[Rating]] &lt; 1, "0 - 1.0", IF(AND(Table2[[#This Row],[Rating]] &lt; 2,Table2[[#This Row],[Rating]] &gt; 1), "1.0 - 2.0", IF(AND(Table2[[#This Row],[Rating]] &lt; 3,Table2[[#This Row],[Rating]] &gt; 2), "2.0 - 3.0", IF(AND(Table2[[#This Row],[Rating]] &lt; 4, Table2[[#This Row],[Rating]]&gt; 3), "3.0 - 4.0", "4.0 - 5.0"))))</f>
        <v>3.0 - 4.0</v>
      </c>
      <c r="X3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74" s="4" t="str">
        <f>IF(Table2[[#This Row],[Review_count]] &lt; 1000, "Low reviews", "High reviews")</f>
        <v>High reviews</v>
      </c>
      <c r="Z374" s="4">
        <f>(Table2[[#This Row],[Rating]] * Table2[[#This Row],[Review_count]])</f>
        <v>7156.8</v>
      </c>
    </row>
    <row r="375" spans="1:26" x14ac:dyDescent="0.2">
      <c r="A375" t="s">
        <v>6496</v>
      </c>
      <c r="B375" t="s">
        <v>6497</v>
      </c>
      <c r="C375" t="s">
        <v>4749</v>
      </c>
      <c r="D375" s="5">
        <v>378</v>
      </c>
      <c r="E375" s="5">
        <v>999</v>
      </c>
      <c r="F375" s="1">
        <v>0.62</v>
      </c>
      <c r="G375">
        <v>4.0999999999999996</v>
      </c>
      <c r="H375" s="2">
        <v>1779</v>
      </c>
      <c r="I375" t="s">
        <v>6498</v>
      </c>
      <c r="J375" t="s">
        <v>6499</v>
      </c>
      <c r="K375" t="s">
        <v>6500</v>
      </c>
      <c r="L375" t="s">
        <v>6501</v>
      </c>
      <c r="M375" t="s">
        <v>6502</v>
      </c>
      <c r="N375" t="s">
        <v>6503</v>
      </c>
      <c r="O375" t="s">
        <v>6504</v>
      </c>
      <c r="P375" t="s">
        <v>6505</v>
      </c>
      <c r="Q375" t="str">
        <f>IF(Table2[[#This Row],[Discount_percentage]] &lt; 50%, "Low discount", "High discount")</f>
        <v>High discount</v>
      </c>
      <c r="R375" s="5">
        <f>Table2[[#This Row],[Actual_price]]*Table2[[#This Row],[Review_count]]</f>
        <v>1777221</v>
      </c>
      <c r="S375" s="5" t="str">
        <f>IF(Table2[[#This Row],[Discounted_price]] &lt; 200, "&lt; ₹200", IF(AND(Table2[[#This Row],[Discounted_price]] &gt; 200, Table2[[#This Row],[Discounted_price]] &lt; 500), "₹200-₹500", "&gt; ₹500"))</f>
        <v>₹200-₹500</v>
      </c>
      <c r="T375" t="s">
        <v>12832</v>
      </c>
      <c r="U375" t="s">
        <v>12833</v>
      </c>
      <c r="V3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75" s="4" t="str">
        <f>IF(Table2[[#This Row],[Rating]] &lt; 1, "0 - 1.0", IF(AND(Table2[[#This Row],[Rating]] &lt; 2,Table2[[#This Row],[Rating]] &gt; 1), "1.0 - 2.0", IF(AND(Table2[[#This Row],[Rating]] &lt; 3,Table2[[#This Row],[Rating]] &gt; 2), "2.0 - 3.0", IF(AND(Table2[[#This Row],[Rating]] &lt; 4, Table2[[#This Row],[Rating]]&gt; 3), "3.0 - 4.0", "4.0 - 5.0"))))</f>
        <v>4.0 - 5.0</v>
      </c>
      <c r="X3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75" s="4" t="str">
        <f>IF(Table2[[#This Row],[Review_count]] &lt; 1000, "Low reviews", "High reviews")</f>
        <v>High reviews</v>
      </c>
      <c r="Z375" s="4">
        <f>(Table2[[#This Row],[Rating]] * Table2[[#This Row],[Review_count]])</f>
        <v>7293.9</v>
      </c>
    </row>
    <row r="376" spans="1:26" x14ac:dyDescent="0.2">
      <c r="A376" t="s">
        <v>7687</v>
      </c>
      <c r="B376" t="s">
        <v>7688</v>
      </c>
      <c r="C376" t="s">
        <v>5806</v>
      </c>
      <c r="D376" s="5">
        <v>379</v>
      </c>
      <c r="E376" s="5">
        <v>1499</v>
      </c>
      <c r="F376" s="1">
        <v>0.75</v>
      </c>
      <c r="G376">
        <v>4.0999999999999996</v>
      </c>
      <c r="H376" s="2">
        <v>670</v>
      </c>
      <c r="I376" t="s">
        <v>7689</v>
      </c>
      <c r="J376" t="s">
        <v>7690</v>
      </c>
      <c r="K376" t="s">
        <v>7691</v>
      </c>
      <c r="L376" t="s">
        <v>7692</v>
      </c>
      <c r="M376" t="s">
        <v>7693</v>
      </c>
      <c r="N376" t="s">
        <v>7694</v>
      </c>
      <c r="O376" t="s">
        <v>7695</v>
      </c>
      <c r="P376" t="s">
        <v>7696</v>
      </c>
      <c r="Q376" t="str">
        <f>IF(Table2[[#This Row],[Discount_percentage]] &lt; 50%, "Low discount", "High discount")</f>
        <v>High discount</v>
      </c>
      <c r="R376" s="5">
        <f>Table2[[#This Row],[Actual_price]]*Table2[[#This Row],[Review_count]]</f>
        <v>1004330</v>
      </c>
      <c r="S376" s="5" t="str">
        <f>IF(Table2[[#This Row],[Discounted_price]] &lt; 200, "&lt; ₹200", IF(AND(Table2[[#This Row],[Discounted_price]] &gt; 200, Table2[[#This Row],[Discounted_price]] &lt; 500), "₹200-₹500", "&gt; ₹500"))</f>
        <v>₹200-₹500</v>
      </c>
      <c r="T376" t="s">
        <v>12832</v>
      </c>
      <c r="U376" t="s">
        <v>12833</v>
      </c>
      <c r="V3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76" s="4" t="str">
        <f>IF(Table2[[#This Row],[Rating]] &lt; 1, "0 - 1.0", IF(AND(Table2[[#This Row],[Rating]] &lt; 2,Table2[[#This Row],[Rating]] &gt; 1), "1.0 - 2.0", IF(AND(Table2[[#This Row],[Rating]] &lt; 3,Table2[[#This Row],[Rating]] &gt; 2), "2.0 - 3.0", IF(AND(Table2[[#This Row],[Rating]] &lt; 4, Table2[[#This Row],[Rating]]&gt; 3), "3.0 - 4.0", "4.0 - 5.0"))))</f>
        <v>4.0 - 5.0</v>
      </c>
      <c r="X3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76" s="4" t="str">
        <f>IF(Table2[[#This Row],[Review_count]] &lt; 1000, "Low reviews", "High reviews")</f>
        <v>Low reviews</v>
      </c>
      <c r="Z376" s="4">
        <f>(Table2[[#This Row],[Rating]] * Table2[[#This Row],[Review_count]])</f>
        <v>2746.9999999999995</v>
      </c>
    </row>
    <row r="377" spans="1:26" x14ac:dyDescent="0.2">
      <c r="A377" t="s">
        <v>12714</v>
      </c>
      <c r="B377" t="s">
        <v>12715</v>
      </c>
      <c r="C377" t="s">
        <v>9374</v>
      </c>
      <c r="D377" s="5">
        <v>379</v>
      </c>
      <c r="E377" s="5">
        <v>919</v>
      </c>
      <c r="F377" s="1">
        <v>0.59</v>
      </c>
      <c r="G377">
        <v>4</v>
      </c>
      <c r="H377" s="2">
        <v>1090</v>
      </c>
      <c r="I377" t="s">
        <v>12716</v>
      </c>
      <c r="J377" t="s">
        <v>12717</v>
      </c>
      <c r="K377" t="s">
        <v>12718</v>
      </c>
      <c r="L377" t="s">
        <v>12719</v>
      </c>
      <c r="M377" t="s">
        <v>12720</v>
      </c>
      <c r="N377" t="s">
        <v>12721</v>
      </c>
      <c r="O377" t="s">
        <v>12722</v>
      </c>
      <c r="P377" t="s">
        <v>12723</v>
      </c>
      <c r="Q377" t="str">
        <f>IF(Table2[[#This Row],[Discount_percentage]] &lt; 50%, "Low discount", "High discount")</f>
        <v>High discount</v>
      </c>
      <c r="R377" s="5">
        <f>Table2[[#This Row],[Actual_price]]*Table2[[#This Row],[Review_count]]</f>
        <v>1001710</v>
      </c>
      <c r="S377" s="5" t="str">
        <f>IF(Table2[[#This Row],[Discounted_price]] &lt; 200, "&lt; ₹200", IF(AND(Table2[[#This Row],[Discounted_price]] &gt; 200, Table2[[#This Row],[Discounted_price]] &lt; 500), "₹200-₹500", "&gt; ₹500"))</f>
        <v>₹200-₹500</v>
      </c>
      <c r="T377" t="s">
        <v>12836</v>
      </c>
      <c r="U377" t="s">
        <v>12837</v>
      </c>
      <c r="V3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77" s="4" t="str">
        <f>IF(Table2[[#This Row],[Rating]] &lt; 1, "0 - 1.0", IF(AND(Table2[[#This Row],[Rating]] &lt; 2,Table2[[#This Row],[Rating]] &gt; 1), "1.0 - 2.0", IF(AND(Table2[[#This Row],[Rating]] &lt; 3,Table2[[#This Row],[Rating]] &gt; 2), "2.0 - 3.0", IF(AND(Table2[[#This Row],[Rating]] &lt; 4, Table2[[#This Row],[Rating]]&gt; 3), "3.0 - 4.0", "4.0 - 5.0"))))</f>
        <v>4.0 - 5.0</v>
      </c>
      <c r="X3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77" s="4" t="str">
        <f>IF(Table2[[#This Row],[Review_count]] &lt; 1000, "Low reviews", "High reviews")</f>
        <v>High reviews</v>
      </c>
      <c r="Z377" s="4">
        <f>(Table2[[#This Row],[Rating]] * Table2[[#This Row],[Review_count]])</f>
        <v>4360</v>
      </c>
    </row>
    <row r="378" spans="1:26" x14ac:dyDescent="0.2">
      <c r="A378" t="s">
        <v>1617</v>
      </c>
      <c r="B378" t="s">
        <v>1618</v>
      </c>
      <c r="C378" t="s">
        <v>2</v>
      </c>
      <c r="D378" s="5">
        <v>379</v>
      </c>
      <c r="E378" s="5">
        <v>1099</v>
      </c>
      <c r="F378" s="1">
        <v>0.66</v>
      </c>
      <c r="G378">
        <v>4.3</v>
      </c>
      <c r="H378" s="2">
        <v>2806</v>
      </c>
      <c r="I378" t="s">
        <v>1619</v>
      </c>
      <c r="J378" t="s">
        <v>925</v>
      </c>
      <c r="K378" t="s">
        <v>926</v>
      </c>
      <c r="L378" t="s">
        <v>927</v>
      </c>
      <c r="M378" t="s">
        <v>928</v>
      </c>
      <c r="N378" t="s">
        <v>929</v>
      </c>
      <c r="O378" t="s">
        <v>1620</v>
      </c>
      <c r="P378" t="s">
        <v>1621</v>
      </c>
      <c r="Q378" t="str">
        <f>IF(Table2[[#This Row],[Discount_percentage]] &lt; 50%, "Low discount", "High discount")</f>
        <v>High discount</v>
      </c>
      <c r="R378" s="5">
        <f>Table2[[#This Row],[Actual_price]]*Table2[[#This Row],[Review_count]]</f>
        <v>3083794</v>
      </c>
      <c r="S378" s="5" t="str">
        <f>IF(Table2[[#This Row],[Discounted_price]] &lt; 200, "&lt; ₹200", IF(AND(Table2[[#This Row],[Discounted_price]] &gt; 200, Table2[[#This Row],[Discounted_price]] &lt; 500), "₹200-₹500", "&gt; ₹500"))</f>
        <v>₹200-₹500</v>
      </c>
      <c r="T378" t="s">
        <v>12832</v>
      </c>
      <c r="U378" t="s">
        <v>12833</v>
      </c>
      <c r="V3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78" s="4" t="str">
        <f>IF(Table2[[#This Row],[Rating]] &lt; 1, "0 - 1.0", IF(AND(Table2[[#This Row],[Rating]] &lt; 2,Table2[[#This Row],[Rating]] &gt; 1), "1.0 - 2.0", IF(AND(Table2[[#This Row],[Rating]] &lt; 3,Table2[[#This Row],[Rating]] &gt; 2), "2.0 - 3.0", IF(AND(Table2[[#This Row],[Rating]] &lt; 4, Table2[[#This Row],[Rating]]&gt; 3), "3.0 - 4.0", "4.0 - 5.0"))))</f>
        <v>4.0 - 5.0</v>
      </c>
      <c r="X3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78" s="4" t="str">
        <f>IF(Table2[[#This Row],[Review_count]] &lt; 1000, "Low reviews", "High reviews")</f>
        <v>High reviews</v>
      </c>
      <c r="Z378" s="4">
        <f>(Table2[[#This Row],[Rating]] * Table2[[#This Row],[Review_count]])</f>
        <v>12065.8</v>
      </c>
    </row>
    <row r="379" spans="1:26" x14ac:dyDescent="0.2">
      <c r="A379" t="s">
        <v>7662</v>
      </c>
      <c r="B379" t="s">
        <v>7663</v>
      </c>
      <c r="C379" t="s">
        <v>2</v>
      </c>
      <c r="D379" s="5">
        <v>379</v>
      </c>
      <c r="E379" s="5">
        <v>1099</v>
      </c>
      <c r="F379" s="1">
        <v>0.66</v>
      </c>
      <c r="G379">
        <v>4.3</v>
      </c>
      <c r="H379" s="2">
        <v>2806</v>
      </c>
      <c r="I379" t="s">
        <v>7664</v>
      </c>
      <c r="J379" t="s">
        <v>925</v>
      </c>
      <c r="K379" t="s">
        <v>926</v>
      </c>
      <c r="L379" t="s">
        <v>927</v>
      </c>
      <c r="M379" t="s">
        <v>928</v>
      </c>
      <c r="N379" t="s">
        <v>929</v>
      </c>
      <c r="O379" t="s">
        <v>7665</v>
      </c>
      <c r="P379" t="s">
        <v>7666</v>
      </c>
      <c r="Q379" t="str">
        <f>IF(Table2[[#This Row],[Discount_percentage]] &lt; 50%, "Low discount", "High discount")</f>
        <v>High discount</v>
      </c>
      <c r="R379" s="5">
        <f>Table2[[#This Row],[Actual_price]]*Table2[[#This Row],[Review_count]]</f>
        <v>3083794</v>
      </c>
      <c r="S379" s="5" t="str">
        <f>IF(Table2[[#This Row],[Discounted_price]] &lt; 200, "&lt; ₹200", IF(AND(Table2[[#This Row],[Discounted_price]] &gt; 200, Table2[[#This Row],[Discounted_price]] &lt; 500), "₹200-₹500", "&gt; ₹500"))</f>
        <v>₹200-₹500</v>
      </c>
      <c r="T379" t="s">
        <v>12832</v>
      </c>
      <c r="U379" t="s">
        <v>12833</v>
      </c>
      <c r="V3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79" s="4" t="str">
        <f>IF(Table2[[#This Row],[Rating]] &lt; 1, "0 - 1.0", IF(AND(Table2[[#This Row],[Rating]] &lt; 2,Table2[[#This Row],[Rating]] &gt; 1), "1.0 - 2.0", IF(AND(Table2[[#This Row],[Rating]] &lt; 3,Table2[[#This Row],[Rating]] &gt; 2), "2.0 - 3.0", IF(AND(Table2[[#This Row],[Rating]] &lt; 4, Table2[[#This Row],[Rating]]&gt; 3), "3.0 - 4.0", "4.0 - 5.0"))))</f>
        <v>4.0 - 5.0</v>
      </c>
      <c r="X3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79" s="4" t="str">
        <f>IF(Table2[[#This Row],[Review_count]] &lt; 1000, "Low reviews", "High reviews")</f>
        <v>High reviews</v>
      </c>
      <c r="Z379" s="4">
        <f>(Table2[[#This Row],[Rating]] * Table2[[#This Row],[Review_count]])</f>
        <v>12065.8</v>
      </c>
    </row>
    <row r="380" spans="1:26" x14ac:dyDescent="0.2">
      <c r="A380" t="s">
        <v>2677</v>
      </c>
      <c r="B380" t="s">
        <v>2678</v>
      </c>
      <c r="C380" t="s">
        <v>2</v>
      </c>
      <c r="D380" s="5">
        <v>379</v>
      </c>
      <c r="E380" s="5">
        <v>1099</v>
      </c>
      <c r="F380" s="1">
        <v>0.66</v>
      </c>
      <c r="G380">
        <v>4.3</v>
      </c>
      <c r="H380" s="2">
        <v>3049</v>
      </c>
      <c r="I380" t="s">
        <v>2679</v>
      </c>
      <c r="J380" t="s">
        <v>2680</v>
      </c>
      <c r="K380" t="s">
        <v>2681</v>
      </c>
      <c r="L380" t="s">
        <v>2682</v>
      </c>
      <c r="M380" t="s">
        <v>2683</v>
      </c>
      <c r="N380" t="s">
        <v>2684</v>
      </c>
      <c r="O380" t="s">
        <v>2685</v>
      </c>
      <c r="P380" t="s">
        <v>2686</v>
      </c>
      <c r="Q380" t="str">
        <f>IF(Table2[[#This Row],[Discount_percentage]] &lt; 50%, "Low discount", "High discount")</f>
        <v>High discount</v>
      </c>
      <c r="R380" s="5">
        <f>Table2[[#This Row],[Actual_price]]*Table2[[#This Row],[Review_count]]</f>
        <v>3350851</v>
      </c>
      <c r="S380" s="5" t="str">
        <f>IF(Table2[[#This Row],[Discounted_price]] &lt; 200, "&lt; ₹200", IF(AND(Table2[[#This Row],[Discounted_price]] &gt; 200, Table2[[#This Row],[Discounted_price]] &lt; 500), "₹200-₹500", "&gt; ₹500"))</f>
        <v>₹200-₹500</v>
      </c>
      <c r="T380" t="s">
        <v>12832</v>
      </c>
      <c r="U380" t="s">
        <v>12833</v>
      </c>
      <c r="V3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80" s="4" t="str">
        <f>IF(Table2[[#This Row],[Rating]] &lt; 1, "0 - 1.0", IF(AND(Table2[[#This Row],[Rating]] &lt; 2,Table2[[#This Row],[Rating]] &gt; 1), "1.0 - 2.0", IF(AND(Table2[[#This Row],[Rating]] &lt; 3,Table2[[#This Row],[Rating]] &gt; 2), "2.0 - 3.0", IF(AND(Table2[[#This Row],[Rating]] &lt; 4, Table2[[#This Row],[Rating]]&gt; 3), "3.0 - 4.0", "4.0 - 5.0"))))</f>
        <v>4.0 - 5.0</v>
      </c>
      <c r="X3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80" s="4" t="str">
        <f>IF(Table2[[#This Row],[Review_count]] &lt; 1000, "Low reviews", "High reviews")</f>
        <v>High reviews</v>
      </c>
      <c r="Z380" s="4">
        <f>(Table2[[#This Row],[Rating]] * Table2[[#This Row],[Review_count]])</f>
        <v>13110.699999999999</v>
      </c>
    </row>
    <row r="381" spans="1:26" x14ac:dyDescent="0.2">
      <c r="A381" t="s">
        <v>8769</v>
      </c>
      <c r="B381" t="s">
        <v>8770</v>
      </c>
      <c r="C381" t="s">
        <v>8771</v>
      </c>
      <c r="D381" s="5">
        <v>379</v>
      </c>
      <c r="E381" s="5">
        <v>999</v>
      </c>
      <c r="F381" s="1">
        <v>0.62</v>
      </c>
      <c r="G381">
        <v>4.3</v>
      </c>
      <c r="H381" s="2">
        <v>3096</v>
      </c>
      <c r="I381" t="s">
        <v>8772</v>
      </c>
      <c r="J381" t="s">
        <v>8773</v>
      </c>
      <c r="K381" t="s">
        <v>8774</v>
      </c>
      <c r="L381" t="s">
        <v>8775</v>
      </c>
      <c r="M381" t="s">
        <v>8776</v>
      </c>
      <c r="N381" t="s">
        <v>8777</v>
      </c>
      <c r="O381" t="s">
        <v>8778</v>
      </c>
      <c r="P381" t="s">
        <v>8779</v>
      </c>
      <c r="Q381" t="str">
        <f>IF(Table2[[#This Row],[Discount_percentage]] &lt; 50%, "Low discount", "High discount")</f>
        <v>High discount</v>
      </c>
      <c r="R381" s="5">
        <f>Table2[[#This Row],[Actual_price]]*Table2[[#This Row],[Review_count]]</f>
        <v>3092904</v>
      </c>
      <c r="S381" s="5" t="str">
        <f>IF(Table2[[#This Row],[Discounted_price]] &lt; 200, "&lt; ₹200", IF(AND(Table2[[#This Row],[Discounted_price]] &gt; 200, Table2[[#This Row],[Discounted_price]] &lt; 500), "₹200-₹500", "&gt; ₹500"))</f>
        <v>₹200-₹500</v>
      </c>
      <c r="T381" t="s">
        <v>12836</v>
      </c>
      <c r="U381" t="s">
        <v>12837</v>
      </c>
      <c r="V3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81" s="4" t="str">
        <f>IF(Table2[[#This Row],[Rating]] &lt; 1, "0 - 1.0", IF(AND(Table2[[#This Row],[Rating]] &lt; 2,Table2[[#This Row],[Rating]] &gt; 1), "1.0 - 2.0", IF(AND(Table2[[#This Row],[Rating]] &lt; 3,Table2[[#This Row],[Rating]] &gt; 2), "2.0 - 3.0", IF(AND(Table2[[#This Row],[Rating]] &lt; 4, Table2[[#This Row],[Rating]]&gt; 3), "3.0 - 4.0", "4.0 - 5.0"))))</f>
        <v>4.0 - 5.0</v>
      </c>
      <c r="X3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81" s="4" t="str">
        <f>IF(Table2[[#This Row],[Review_count]] &lt; 1000, "Low reviews", "High reviews")</f>
        <v>High reviews</v>
      </c>
      <c r="Z381" s="4">
        <f>(Table2[[#This Row],[Rating]] * Table2[[#This Row],[Review_count]])</f>
        <v>13312.8</v>
      </c>
    </row>
    <row r="382" spans="1:26" x14ac:dyDescent="0.2">
      <c r="A382" t="s">
        <v>12222</v>
      </c>
      <c r="B382" t="s">
        <v>12223</v>
      </c>
      <c r="C382" t="s">
        <v>8326</v>
      </c>
      <c r="D382" s="5">
        <v>379</v>
      </c>
      <c r="E382" s="5">
        <v>389</v>
      </c>
      <c r="F382" s="1">
        <v>0.03</v>
      </c>
      <c r="G382">
        <v>4.2</v>
      </c>
      <c r="H382" s="2">
        <v>3739</v>
      </c>
      <c r="I382" t="s">
        <v>12224</v>
      </c>
      <c r="J382" t="s">
        <v>12225</v>
      </c>
      <c r="K382" t="s">
        <v>12226</v>
      </c>
      <c r="L382" t="s">
        <v>12227</v>
      </c>
      <c r="M382" t="s">
        <v>12228</v>
      </c>
      <c r="N382" t="s">
        <v>12229</v>
      </c>
      <c r="O382" t="s">
        <v>12230</v>
      </c>
      <c r="P382" t="s">
        <v>12231</v>
      </c>
      <c r="Q382" t="str">
        <f>IF(Table2[[#This Row],[Discount_percentage]] &lt; 50%, "Low discount", "High discount")</f>
        <v>Low discount</v>
      </c>
      <c r="R382" s="5">
        <f>Table2[[#This Row],[Actual_price]]*Table2[[#This Row],[Review_count]]</f>
        <v>1454471</v>
      </c>
      <c r="S382" s="5" t="str">
        <f>IF(Table2[[#This Row],[Discounted_price]] &lt; 200, "&lt; ₹200", IF(AND(Table2[[#This Row],[Discounted_price]] &gt; 200, Table2[[#This Row],[Discounted_price]] &lt; 500), "₹200-₹500", "&gt; ₹500"))</f>
        <v>₹200-₹500</v>
      </c>
      <c r="T382" t="s">
        <v>12836</v>
      </c>
      <c r="U382" t="s">
        <v>12837</v>
      </c>
      <c r="V3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82" s="4" t="str">
        <f>IF(Table2[[#This Row],[Rating]] &lt; 1, "0 - 1.0", IF(AND(Table2[[#This Row],[Rating]] &lt; 2,Table2[[#This Row],[Rating]] &gt; 1), "1.0 - 2.0", IF(AND(Table2[[#This Row],[Rating]] &lt; 3,Table2[[#This Row],[Rating]] &gt; 2), "2.0 - 3.0", IF(AND(Table2[[#This Row],[Rating]] &lt; 4, Table2[[#This Row],[Rating]]&gt; 3), "3.0 - 4.0", "4.0 - 5.0"))))</f>
        <v>4.0 - 5.0</v>
      </c>
      <c r="X3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382" s="4" t="str">
        <f>IF(Table2[[#This Row],[Review_count]] &lt; 1000, "Low reviews", "High reviews")</f>
        <v>High reviews</v>
      </c>
      <c r="Z382" s="4">
        <f>(Table2[[#This Row],[Rating]] * Table2[[#This Row],[Review_count]])</f>
        <v>15703.800000000001</v>
      </c>
    </row>
    <row r="383" spans="1:26" x14ac:dyDescent="0.2">
      <c r="A383" t="s">
        <v>7575</v>
      </c>
      <c r="B383" t="s">
        <v>7576</v>
      </c>
      <c r="C383" t="s">
        <v>5806</v>
      </c>
      <c r="D383" s="5">
        <v>379</v>
      </c>
      <c r="E383" s="5">
        <v>1499</v>
      </c>
      <c r="F383" s="1">
        <v>0.75</v>
      </c>
      <c r="G383">
        <v>4.2</v>
      </c>
      <c r="H383" s="2">
        <v>4149</v>
      </c>
      <c r="I383" t="s">
        <v>7577</v>
      </c>
      <c r="J383" t="s">
        <v>7578</v>
      </c>
      <c r="K383" t="s">
        <v>7579</v>
      </c>
      <c r="L383" t="s">
        <v>7580</v>
      </c>
      <c r="M383" t="s">
        <v>7581</v>
      </c>
      <c r="N383" t="s">
        <v>7582</v>
      </c>
      <c r="O383" t="s">
        <v>7583</v>
      </c>
      <c r="P383" t="s">
        <v>7584</v>
      </c>
      <c r="Q383" t="str">
        <f>IF(Table2[[#This Row],[Discount_percentage]] &lt; 50%, "Low discount", "High discount")</f>
        <v>High discount</v>
      </c>
      <c r="R383" s="5">
        <f>Table2[[#This Row],[Actual_price]]*Table2[[#This Row],[Review_count]]</f>
        <v>6219351</v>
      </c>
      <c r="S383" s="5" t="str">
        <f>IF(Table2[[#This Row],[Discounted_price]] &lt; 200, "&lt; ₹200", IF(AND(Table2[[#This Row],[Discounted_price]] &gt; 200, Table2[[#This Row],[Discounted_price]] &lt; 500), "₹200-₹500", "&gt; ₹500"))</f>
        <v>₹200-₹500</v>
      </c>
      <c r="T383" t="s">
        <v>12832</v>
      </c>
      <c r="U383" t="s">
        <v>12833</v>
      </c>
      <c r="V3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83" s="4" t="str">
        <f>IF(Table2[[#This Row],[Rating]] &lt; 1, "0 - 1.0", IF(AND(Table2[[#This Row],[Rating]] &lt; 2,Table2[[#This Row],[Rating]] &gt; 1), "1.0 - 2.0", IF(AND(Table2[[#This Row],[Rating]] &lt; 3,Table2[[#This Row],[Rating]] &gt; 2), "2.0 - 3.0", IF(AND(Table2[[#This Row],[Rating]] &lt; 4, Table2[[#This Row],[Rating]]&gt; 3), "3.0 - 4.0", "4.0 - 5.0"))))</f>
        <v>4.0 - 5.0</v>
      </c>
      <c r="X3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83" s="4" t="str">
        <f>IF(Table2[[#This Row],[Review_count]] &lt; 1000, "Low reviews", "High reviews")</f>
        <v>High reviews</v>
      </c>
      <c r="Z383" s="4">
        <f>(Table2[[#This Row],[Rating]] * Table2[[#This Row],[Review_count]])</f>
        <v>17425.8</v>
      </c>
    </row>
    <row r="384" spans="1:26" x14ac:dyDescent="0.2">
      <c r="A384" t="s">
        <v>2603</v>
      </c>
      <c r="B384" t="s">
        <v>2604</v>
      </c>
      <c r="C384" t="s">
        <v>104</v>
      </c>
      <c r="D384" s="5">
        <v>379</v>
      </c>
      <c r="E384" s="5">
        <v>999</v>
      </c>
      <c r="F384" s="1">
        <v>0.62</v>
      </c>
      <c r="G384">
        <v>4.2</v>
      </c>
      <c r="H384" s="2">
        <v>12153</v>
      </c>
      <c r="I384" t="s">
        <v>2605</v>
      </c>
      <c r="J384" t="s">
        <v>227</v>
      </c>
      <c r="K384" t="s">
        <v>228</v>
      </c>
      <c r="L384" t="s">
        <v>229</v>
      </c>
      <c r="M384" t="s">
        <v>230</v>
      </c>
      <c r="N384" t="s">
        <v>231</v>
      </c>
      <c r="O384" t="s">
        <v>2606</v>
      </c>
      <c r="P384" t="s">
        <v>2607</v>
      </c>
      <c r="Q384" t="str">
        <f>IF(Table2[[#This Row],[Discount_percentage]] &lt; 50%, "Low discount", "High discount")</f>
        <v>High discount</v>
      </c>
      <c r="R384" s="5">
        <f>Table2[[#This Row],[Actual_price]]*Table2[[#This Row],[Review_count]]</f>
        <v>12140847</v>
      </c>
      <c r="S384" s="5" t="str">
        <f>IF(Table2[[#This Row],[Discounted_price]] &lt; 200, "&lt; ₹200", IF(AND(Table2[[#This Row],[Discounted_price]] &gt; 200, Table2[[#This Row],[Discounted_price]] &lt; 500), "₹200-₹500", "&gt; ₹500"))</f>
        <v>₹200-₹500</v>
      </c>
      <c r="T384" t="s">
        <v>12838</v>
      </c>
      <c r="U384" t="s">
        <v>12842</v>
      </c>
      <c r="V3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84" s="4" t="str">
        <f>IF(Table2[[#This Row],[Rating]] &lt; 1, "0 - 1.0", IF(AND(Table2[[#This Row],[Rating]] &lt; 2,Table2[[#This Row],[Rating]] &gt; 1), "1.0 - 2.0", IF(AND(Table2[[#This Row],[Rating]] &lt; 3,Table2[[#This Row],[Rating]] &gt; 2), "2.0 - 3.0", IF(AND(Table2[[#This Row],[Rating]] &lt; 4, Table2[[#This Row],[Rating]]&gt; 3), "3.0 - 4.0", "4.0 - 5.0"))))</f>
        <v>4.0 - 5.0</v>
      </c>
      <c r="X3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84" s="4" t="str">
        <f>IF(Table2[[#This Row],[Review_count]] &lt; 1000, "Low reviews", "High reviews")</f>
        <v>High reviews</v>
      </c>
      <c r="Z384" s="4">
        <f>(Table2[[#This Row],[Rating]] * Table2[[#This Row],[Review_count]])</f>
        <v>51042.6</v>
      </c>
    </row>
    <row r="385" spans="1:26" x14ac:dyDescent="0.2">
      <c r="A385" t="s">
        <v>3413</v>
      </c>
      <c r="B385" t="s">
        <v>3414</v>
      </c>
      <c r="C385" t="s">
        <v>3025</v>
      </c>
      <c r="D385" s="5">
        <v>379</v>
      </c>
      <c r="E385" s="5">
        <v>999</v>
      </c>
      <c r="F385" s="1">
        <v>0.62</v>
      </c>
      <c r="G385">
        <v>4.0999999999999996</v>
      </c>
      <c r="H385" s="2">
        <v>363713</v>
      </c>
      <c r="I385" t="s">
        <v>3415</v>
      </c>
      <c r="J385" t="s">
        <v>3076</v>
      </c>
      <c r="K385" t="s">
        <v>3077</v>
      </c>
      <c r="L385" t="s">
        <v>3078</v>
      </c>
      <c r="M385" t="s">
        <v>3079</v>
      </c>
      <c r="N385" t="s">
        <v>3080</v>
      </c>
      <c r="O385" t="s">
        <v>3416</v>
      </c>
      <c r="P385" t="s">
        <v>3417</v>
      </c>
      <c r="Q385" t="str">
        <f>IF(Table2[[#This Row],[Discount_percentage]] &lt; 50%, "Low discount", "High discount")</f>
        <v>High discount</v>
      </c>
      <c r="R385" s="5">
        <f>Table2[[#This Row],[Actual_price]]*Table2[[#This Row],[Review_count]]</f>
        <v>363349287</v>
      </c>
      <c r="S385" s="5" t="str">
        <f>IF(Table2[[#This Row],[Discounted_price]] &lt; 200, "&lt; ₹200", IF(AND(Table2[[#This Row],[Discounted_price]] &gt; 200, Table2[[#This Row],[Discounted_price]] &lt; 500), "₹200-₹500", "&gt; ₹500"))</f>
        <v>₹200-₹500</v>
      </c>
      <c r="T385" t="s">
        <v>12838</v>
      </c>
      <c r="U385" t="s">
        <v>12844</v>
      </c>
      <c r="V3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85" s="4" t="str">
        <f>IF(Table2[[#This Row],[Rating]] &lt; 1, "0 - 1.0", IF(AND(Table2[[#This Row],[Rating]] &lt; 2,Table2[[#This Row],[Rating]] &gt; 1), "1.0 - 2.0", IF(AND(Table2[[#This Row],[Rating]] &lt; 3,Table2[[#This Row],[Rating]] &gt; 2), "2.0 - 3.0", IF(AND(Table2[[#This Row],[Rating]] &lt; 4, Table2[[#This Row],[Rating]]&gt; 3), "3.0 - 4.0", "4.0 - 5.0"))))</f>
        <v>4.0 - 5.0</v>
      </c>
      <c r="X3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85" s="4" t="str">
        <f>IF(Table2[[#This Row],[Review_count]] &lt; 1000, "Low reviews", "High reviews")</f>
        <v>High reviews</v>
      </c>
      <c r="Z385" s="4">
        <f>(Table2[[#This Row],[Rating]] * Table2[[#This Row],[Review_count]])</f>
        <v>1491223.2999999998</v>
      </c>
    </row>
    <row r="386" spans="1:26" x14ac:dyDescent="0.2">
      <c r="A386" t="s">
        <v>8209</v>
      </c>
      <c r="B386" t="s">
        <v>8210</v>
      </c>
      <c r="C386" t="s">
        <v>4914</v>
      </c>
      <c r="D386" s="5">
        <v>380</v>
      </c>
      <c r="E386" s="5">
        <v>400</v>
      </c>
      <c r="F386" s="1">
        <v>0.05</v>
      </c>
      <c r="G386">
        <v>4.4000000000000004</v>
      </c>
      <c r="H386" s="2">
        <v>2111</v>
      </c>
      <c r="I386" t="s">
        <v>8211</v>
      </c>
      <c r="J386" t="s">
        <v>8212</v>
      </c>
      <c r="K386" t="s">
        <v>8213</v>
      </c>
      <c r="L386" t="s">
        <v>8214</v>
      </c>
      <c r="M386" t="s">
        <v>8215</v>
      </c>
      <c r="N386" t="s">
        <v>8216</v>
      </c>
      <c r="O386" t="s">
        <v>8217</v>
      </c>
      <c r="P386" t="s">
        <v>8218</v>
      </c>
      <c r="Q386" t="str">
        <f>IF(Table2[[#This Row],[Discount_percentage]] &lt; 50%, "Low discount", "High discount")</f>
        <v>Low discount</v>
      </c>
      <c r="R386" s="5">
        <f>Table2[[#This Row],[Actual_price]]*Table2[[#This Row],[Review_count]]</f>
        <v>844400</v>
      </c>
      <c r="S386" s="5" t="str">
        <f>IF(Table2[[#This Row],[Discounted_price]] &lt; 200, "&lt; ₹200", IF(AND(Table2[[#This Row],[Discounted_price]] &gt; 200, Table2[[#This Row],[Discounted_price]] &lt; 500), "₹200-₹500", "&gt; ₹500"))</f>
        <v>₹200-₹500</v>
      </c>
      <c r="T386" t="s">
        <v>12838</v>
      </c>
      <c r="U386" t="s">
        <v>12845</v>
      </c>
      <c r="V3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86" s="4" t="str">
        <f>IF(Table2[[#This Row],[Rating]] &lt; 1, "0 - 1.0", IF(AND(Table2[[#This Row],[Rating]] &lt; 2,Table2[[#This Row],[Rating]] &gt; 1), "1.0 - 2.0", IF(AND(Table2[[#This Row],[Rating]] &lt; 3,Table2[[#This Row],[Rating]] &gt; 2), "2.0 - 3.0", IF(AND(Table2[[#This Row],[Rating]] &lt; 4, Table2[[#This Row],[Rating]]&gt; 3), "3.0 - 4.0", "4.0 - 5.0"))))</f>
        <v>4.0 - 5.0</v>
      </c>
      <c r="X3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386" s="4" t="str">
        <f>IF(Table2[[#This Row],[Review_count]] &lt; 1000, "Low reviews", "High reviews")</f>
        <v>High reviews</v>
      </c>
      <c r="Z386" s="4">
        <f>(Table2[[#This Row],[Rating]] * Table2[[#This Row],[Review_count]])</f>
        <v>9288.4000000000015</v>
      </c>
    </row>
    <row r="387" spans="1:26" x14ac:dyDescent="0.2">
      <c r="A387" t="s">
        <v>2723</v>
      </c>
      <c r="B387" t="s">
        <v>2724</v>
      </c>
      <c r="C387" t="s">
        <v>2</v>
      </c>
      <c r="D387" s="5">
        <v>389</v>
      </c>
      <c r="E387" s="5">
        <v>999</v>
      </c>
      <c r="F387" s="1">
        <v>0.61</v>
      </c>
      <c r="G387">
        <v>4.3</v>
      </c>
      <c r="H387" s="2">
        <v>838</v>
      </c>
      <c r="I387" t="s">
        <v>2725</v>
      </c>
      <c r="J387" t="s">
        <v>2726</v>
      </c>
      <c r="K387" t="s">
        <v>2727</v>
      </c>
      <c r="L387" t="s">
        <v>2728</v>
      </c>
      <c r="M387" t="s">
        <v>2729</v>
      </c>
      <c r="N387" t="s">
        <v>2730</v>
      </c>
      <c r="O387" t="s">
        <v>2731</v>
      </c>
      <c r="P387" t="s">
        <v>2732</v>
      </c>
      <c r="Q387" t="str">
        <f>IF(Table2[[#This Row],[Discount_percentage]] &lt; 50%, "Low discount", "High discount")</f>
        <v>High discount</v>
      </c>
      <c r="R387" s="5">
        <f>Table2[[#This Row],[Actual_price]]*Table2[[#This Row],[Review_count]]</f>
        <v>837162</v>
      </c>
      <c r="S387" s="5" t="str">
        <f>IF(Table2[[#This Row],[Discounted_price]] &lt; 200, "&lt; ₹200", IF(AND(Table2[[#This Row],[Discounted_price]] &gt; 200, Table2[[#This Row],[Discounted_price]] &lt; 500), "₹200-₹500", "&gt; ₹500"))</f>
        <v>₹200-₹500</v>
      </c>
      <c r="T387" t="s">
        <v>12832</v>
      </c>
      <c r="U387" t="s">
        <v>12833</v>
      </c>
      <c r="V3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87" s="4" t="str">
        <f>IF(Table2[[#This Row],[Rating]] &lt; 1, "0 - 1.0", IF(AND(Table2[[#This Row],[Rating]] &lt; 2,Table2[[#This Row],[Rating]] &gt; 1), "1.0 - 2.0", IF(AND(Table2[[#This Row],[Rating]] &lt; 3,Table2[[#This Row],[Rating]] &gt; 2), "2.0 - 3.0", IF(AND(Table2[[#This Row],[Rating]] &lt; 4, Table2[[#This Row],[Rating]]&gt; 3), "3.0 - 4.0", "4.0 - 5.0"))))</f>
        <v>4.0 - 5.0</v>
      </c>
      <c r="X3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87" s="4" t="str">
        <f>IF(Table2[[#This Row],[Review_count]] &lt; 1000, "Low reviews", "High reviews")</f>
        <v>Low reviews</v>
      </c>
      <c r="Z387" s="4">
        <f>(Table2[[#This Row],[Rating]] * Table2[[#This Row],[Review_count]])</f>
        <v>3603.3999999999996</v>
      </c>
    </row>
    <row r="388" spans="1:26" x14ac:dyDescent="0.2">
      <c r="A388" t="s">
        <v>291</v>
      </c>
      <c r="B388" t="s">
        <v>292</v>
      </c>
      <c r="C388" t="s">
        <v>2</v>
      </c>
      <c r="D388" s="5">
        <v>389</v>
      </c>
      <c r="E388" s="5">
        <v>1099</v>
      </c>
      <c r="F388" s="1">
        <v>0.65</v>
      </c>
      <c r="G388">
        <v>4.3</v>
      </c>
      <c r="H388" s="2">
        <v>974</v>
      </c>
      <c r="I388" t="s">
        <v>293</v>
      </c>
      <c r="J388" t="s">
        <v>294</v>
      </c>
      <c r="K388" t="s">
        <v>295</v>
      </c>
      <c r="L388" t="s">
        <v>296</v>
      </c>
      <c r="M388" t="s">
        <v>297</v>
      </c>
      <c r="N388" t="s">
        <v>298</v>
      </c>
      <c r="O388" t="s">
        <v>299</v>
      </c>
      <c r="P388" t="s">
        <v>300</v>
      </c>
      <c r="Q388" t="str">
        <f>IF(Table2[[#This Row],[Discount_percentage]] &lt; 50%, "Low discount", "High discount")</f>
        <v>High discount</v>
      </c>
      <c r="R388" s="5">
        <f>Table2[[#This Row],[Actual_price]]*Table2[[#This Row],[Review_count]]</f>
        <v>1070426</v>
      </c>
      <c r="S388" s="5" t="str">
        <f>IF(Table2[[#This Row],[Discounted_price]] &lt; 200, "&lt; ₹200", IF(AND(Table2[[#This Row],[Discounted_price]] &gt; 200, Table2[[#This Row],[Discounted_price]] &lt; 500), "₹200-₹500", "&gt; ₹500"))</f>
        <v>₹200-₹500</v>
      </c>
      <c r="T388" t="s">
        <v>12832</v>
      </c>
      <c r="U388" t="s">
        <v>12833</v>
      </c>
      <c r="V3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88" s="4" t="str">
        <f>IF(Table2[[#This Row],[Rating]] &lt; 1, "0 - 1.0", IF(AND(Table2[[#This Row],[Rating]] &lt; 2,Table2[[#This Row],[Rating]] &gt; 1), "1.0 - 2.0", IF(AND(Table2[[#This Row],[Rating]] &lt; 3,Table2[[#This Row],[Rating]] &gt; 2), "2.0 - 3.0", IF(AND(Table2[[#This Row],[Rating]] &lt; 4, Table2[[#This Row],[Rating]]&gt; 3), "3.0 - 4.0", "4.0 - 5.0"))))</f>
        <v>4.0 - 5.0</v>
      </c>
      <c r="X3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88" s="4" t="str">
        <f>IF(Table2[[#This Row],[Review_count]] &lt; 1000, "Low reviews", "High reviews")</f>
        <v>Low reviews</v>
      </c>
      <c r="Z388" s="4">
        <f>(Table2[[#This Row],[Rating]] * Table2[[#This Row],[Review_count]])</f>
        <v>4188.2</v>
      </c>
    </row>
    <row r="389" spans="1:26" x14ac:dyDescent="0.2">
      <c r="A389" t="s">
        <v>12282</v>
      </c>
      <c r="B389" t="s">
        <v>12283</v>
      </c>
      <c r="C389" t="s">
        <v>8627</v>
      </c>
      <c r="D389" s="5">
        <v>390</v>
      </c>
      <c r="E389" s="5">
        <v>799</v>
      </c>
      <c r="F389" s="1">
        <v>0.51</v>
      </c>
      <c r="G389">
        <v>3.8</v>
      </c>
      <c r="H389" s="2">
        <v>287</v>
      </c>
      <c r="I389" t="s">
        <v>12284</v>
      </c>
      <c r="J389" t="s">
        <v>12285</v>
      </c>
      <c r="K389" t="s">
        <v>12286</v>
      </c>
      <c r="L389" t="s">
        <v>12287</v>
      </c>
      <c r="M389" t="s">
        <v>12288</v>
      </c>
      <c r="N389" t="s">
        <v>12289</v>
      </c>
      <c r="O389" t="s">
        <v>12290</v>
      </c>
      <c r="P389" t="s">
        <v>12291</v>
      </c>
      <c r="Q389" t="str">
        <f>IF(Table2[[#This Row],[Discount_percentage]] &lt; 50%, "Low discount", "High discount")</f>
        <v>High discount</v>
      </c>
      <c r="R389" s="5">
        <f>Table2[[#This Row],[Actual_price]]*Table2[[#This Row],[Review_count]]</f>
        <v>229313</v>
      </c>
      <c r="S389" s="5" t="str">
        <f>IF(Table2[[#This Row],[Discounted_price]] &lt; 200, "&lt; ₹200", IF(AND(Table2[[#This Row],[Discounted_price]] &gt; 200, Table2[[#This Row],[Discounted_price]] &lt; 500), "₹200-₹500", "&gt; ₹500"))</f>
        <v>₹200-₹500</v>
      </c>
      <c r="T389" t="s">
        <v>12836</v>
      </c>
      <c r="U389" t="s">
        <v>12840</v>
      </c>
      <c r="V3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89" s="4" t="str">
        <f>IF(Table2[[#This Row],[Rating]] &lt; 1, "0 - 1.0", IF(AND(Table2[[#This Row],[Rating]] &lt; 2,Table2[[#This Row],[Rating]] &gt; 1), "1.0 - 2.0", IF(AND(Table2[[#This Row],[Rating]] &lt; 3,Table2[[#This Row],[Rating]] &gt; 2), "2.0 - 3.0", IF(AND(Table2[[#This Row],[Rating]] &lt; 4, Table2[[#This Row],[Rating]]&gt; 3), "3.0 - 4.0", "4.0 - 5.0"))))</f>
        <v>3.0 - 4.0</v>
      </c>
      <c r="X3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89" s="4" t="str">
        <f>IF(Table2[[#This Row],[Review_count]] &lt; 1000, "Low reviews", "High reviews")</f>
        <v>Low reviews</v>
      </c>
      <c r="Z389" s="4">
        <f>(Table2[[#This Row],[Rating]] * Table2[[#This Row],[Review_count]])</f>
        <v>1090.5999999999999</v>
      </c>
    </row>
    <row r="390" spans="1:26" x14ac:dyDescent="0.2">
      <c r="A390" t="s">
        <v>11135</v>
      </c>
      <c r="B390" t="s">
        <v>11136</v>
      </c>
      <c r="C390" t="s">
        <v>8627</v>
      </c>
      <c r="D390" s="5">
        <v>395</v>
      </c>
      <c r="E390" s="5">
        <v>499</v>
      </c>
      <c r="F390" s="1">
        <v>0.21</v>
      </c>
      <c r="G390">
        <v>4</v>
      </c>
      <c r="H390" s="2">
        <v>330</v>
      </c>
      <c r="I390" t="s">
        <v>11137</v>
      </c>
      <c r="J390" t="s">
        <v>11138</v>
      </c>
      <c r="K390" t="s">
        <v>11139</v>
      </c>
      <c r="L390" t="s">
        <v>11140</v>
      </c>
      <c r="M390" t="s">
        <v>11141</v>
      </c>
      <c r="N390" t="s">
        <v>11142</v>
      </c>
      <c r="O390" t="s">
        <v>11143</v>
      </c>
      <c r="P390" t="s">
        <v>11144</v>
      </c>
      <c r="Q390" t="str">
        <f>IF(Table2[[#This Row],[Discount_percentage]] &lt; 50%, "Low discount", "High discount")</f>
        <v>Low discount</v>
      </c>
      <c r="R390" s="5">
        <f>Table2[[#This Row],[Actual_price]]*Table2[[#This Row],[Review_count]]</f>
        <v>164670</v>
      </c>
      <c r="S390" s="5" t="str">
        <f>IF(Table2[[#This Row],[Discounted_price]] &lt; 200, "&lt; ₹200", IF(AND(Table2[[#This Row],[Discounted_price]] &gt; 200, Table2[[#This Row],[Discounted_price]] &lt; 500), "₹200-₹500", "&gt; ₹500"))</f>
        <v>₹200-₹500</v>
      </c>
      <c r="T390" t="s">
        <v>12836</v>
      </c>
      <c r="U390" t="s">
        <v>12840</v>
      </c>
      <c r="V3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90" s="4" t="str">
        <f>IF(Table2[[#This Row],[Rating]] &lt; 1, "0 - 1.0", IF(AND(Table2[[#This Row],[Rating]] &lt; 2,Table2[[#This Row],[Rating]] &gt; 1), "1.0 - 2.0", IF(AND(Table2[[#This Row],[Rating]] &lt; 3,Table2[[#This Row],[Rating]] &gt; 2), "2.0 - 3.0", IF(AND(Table2[[#This Row],[Rating]] &lt; 4, Table2[[#This Row],[Rating]]&gt; 3), "3.0 - 4.0", "4.0 - 5.0"))))</f>
        <v>4.0 - 5.0</v>
      </c>
      <c r="X3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390" s="4" t="str">
        <f>IF(Table2[[#This Row],[Review_count]] &lt; 1000, "Low reviews", "High reviews")</f>
        <v>Low reviews</v>
      </c>
      <c r="Z390" s="4">
        <f>(Table2[[#This Row],[Rating]] * Table2[[#This Row],[Review_count]])</f>
        <v>1320</v>
      </c>
    </row>
    <row r="391" spans="1:26" x14ac:dyDescent="0.2">
      <c r="A391" t="s">
        <v>7525</v>
      </c>
      <c r="B391" t="s">
        <v>7526</v>
      </c>
      <c r="C391" t="s">
        <v>5216</v>
      </c>
      <c r="D391" s="5">
        <v>397</v>
      </c>
      <c r="E391" s="5">
        <v>899</v>
      </c>
      <c r="F391" s="1">
        <v>0.56000000000000005</v>
      </c>
      <c r="G391">
        <v>4</v>
      </c>
      <c r="H391" s="2">
        <v>3025</v>
      </c>
      <c r="I391" t="s">
        <v>7527</v>
      </c>
      <c r="J391" t="s">
        <v>7528</v>
      </c>
      <c r="K391" t="s">
        <v>7529</v>
      </c>
      <c r="L391" t="s">
        <v>7530</v>
      </c>
      <c r="M391" t="s">
        <v>12800</v>
      </c>
      <c r="N391" t="s">
        <v>7531</v>
      </c>
      <c r="O391" t="s">
        <v>7532</v>
      </c>
      <c r="P391" t="s">
        <v>7533</v>
      </c>
      <c r="Q391" t="str">
        <f>IF(Table2[[#This Row],[Discount_percentage]] &lt; 50%, "Low discount", "High discount")</f>
        <v>High discount</v>
      </c>
      <c r="R391" s="5">
        <f>Table2[[#This Row],[Actual_price]]*Table2[[#This Row],[Review_count]]</f>
        <v>2719475</v>
      </c>
      <c r="S391" s="5" t="str">
        <f>IF(Table2[[#This Row],[Discounted_price]] &lt; 200, "&lt; ₹200", IF(AND(Table2[[#This Row],[Discounted_price]] &gt; 200, Table2[[#This Row],[Discounted_price]] &lt; 500), "₹200-₹500", "&gt; ₹500"))</f>
        <v>₹200-₹500</v>
      </c>
      <c r="T391" t="s">
        <v>12832</v>
      </c>
      <c r="U391" t="s">
        <v>12833</v>
      </c>
      <c r="V3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91" s="4" t="str">
        <f>IF(Table2[[#This Row],[Rating]] &lt; 1, "0 - 1.0", IF(AND(Table2[[#This Row],[Rating]] &lt; 2,Table2[[#This Row],[Rating]] &gt; 1), "1.0 - 2.0", IF(AND(Table2[[#This Row],[Rating]] &lt; 3,Table2[[#This Row],[Rating]] &gt; 2), "2.0 - 3.0", IF(AND(Table2[[#This Row],[Rating]] &lt; 4, Table2[[#This Row],[Rating]]&gt; 3), "3.0 - 4.0", "4.0 - 5.0"))))</f>
        <v>4.0 - 5.0</v>
      </c>
      <c r="X3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91" s="4" t="str">
        <f>IF(Table2[[#This Row],[Review_count]] &lt; 1000, "Low reviews", "High reviews")</f>
        <v>High reviews</v>
      </c>
      <c r="Z391" s="4">
        <f>(Table2[[#This Row],[Rating]] * Table2[[#This Row],[Review_count]])</f>
        <v>12100</v>
      </c>
    </row>
    <row r="392" spans="1:26" x14ac:dyDescent="0.2">
      <c r="A392" t="s">
        <v>7944</v>
      </c>
      <c r="B392" t="s">
        <v>7945</v>
      </c>
      <c r="C392" t="s">
        <v>4769</v>
      </c>
      <c r="D392" s="5">
        <v>398</v>
      </c>
      <c r="E392" s="5">
        <v>1949</v>
      </c>
      <c r="F392" s="1">
        <v>0.8</v>
      </c>
      <c r="G392">
        <v>4</v>
      </c>
      <c r="H392" s="2">
        <v>75</v>
      </c>
      <c r="I392" t="s">
        <v>7946</v>
      </c>
      <c r="J392" t="s">
        <v>7947</v>
      </c>
      <c r="K392" t="s">
        <v>7948</v>
      </c>
      <c r="L392" t="s">
        <v>7949</v>
      </c>
      <c r="M392" t="s">
        <v>7950</v>
      </c>
      <c r="N392" t="s">
        <v>7951</v>
      </c>
      <c r="O392" t="s">
        <v>7952</v>
      </c>
      <c r="P392" t="s">
        <v>7953</v>
      </c>
      <c r="Q392" t="str">
        <f>IF(Table2[[#This Row],[Discount_percentage]] &lt; 50%, "Low discount", "High discount")</f>
        <v>High discount</v>
      </c>
      <c r="R392" s="5">
        <f>Table2[[#This Row],[Actual_price]]*Table2[[#This Row],[Review_count]]</f>
        <v>146175</v>
      </c>
      <c r="S392" s="5" t="str">
        <f>IF(Table2[[#This Row],[Discounted_price]] &lt; 200, "&lt; ₹200", IF(AND(Table2[[#This Row],[Discounted_price]] &gt; 200, Table2[[#This Row],[Discounted_price]] &lt; 500), "₹200-₹500", "&gt; ₹500"))</f>
        <v>₹200-₹500</v>
      </c>
      <c r="T392" t="s">
        <v>12832</v>
      </c>
      <c r="U392" t="s">
        <v>12833</v>
      </c>
      <c r="V3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92" s="4" t="str">
        <f>IF(Table2[[#This Row],[Rating]] &lt; 1, "0 - 1.0", IF(AND(Table2[[#This Row],[Rating]] &lt; 2,Table2[[#This Row],[Rating]] &gt; 1), "1.0 - 2.0", IF(AND(Table2[[#This Row],[Rating]] &lt; 3,Table2[[#This Row],[Rating]] &gt; 2), "2.0 - 3.0", IF(AND(Table2[[#This Row],[Rating]] &lt; 4, Table2[[#This Row],[Rating]]&gt; 3), "3.0 - 4.0", "4.0 - 5.0"))))</f>
        <v>4.0 - 5.0</v>
      </c>
      <c r="X3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92" s="4" t="str">
        <f>IF(Table2[[#This Row],[Review_count]] &lt; 1000, "Low reviews", "High reviews")</f>
        <v>Low reviews</v>
      </c>
      <c r="Z392" s="4">
        <f>(Table2[[#This Row],[Rating]] * Table2[[#This Row],[Review_count]])</f>
        <v>300</v>
      </c>
    </row>
    <row r="393" spans="1:26" x14ac:dyDescent="0.2">
      <c r="A393" t="s">
        <v>8573</v>
      </c>
      <c r="B393" t="s">
        <v>8574</v>
      </c>
      <c r="C393" t="s">
        <v>8315</v>
      </c>
      <c r="D393" s="5">
        <v>398</v>
      </c>
      <c r="E393" s="5">
        <v>1999</v>
      </c>
      <c r="F393" s="1">
        <v>0.8</v>
      </c>
      <c r="G393">
        <v>4.0999999999999996</v>
      </c>
      <c r="H393" s="2">
        <v>257</v>
      </c>
      <c r="I393" t="s">
        <v>8575</v>
      </c>
      <c r="J393" t="s">
        <v>8576</v>
      </c>
      <c r="K393" t="s">
        <v>8577</v>
      </c>
      <c r="L393" t="s">
        <v>8578</v>
      </c>
      <c r="M393" t="s">
        <v>8579</v>
      </c>
      <c r="N393" t="s">
        <v>8580</v>
      </c>
      <c r="O393" t="s">
        <v>8581</v>
      </c>
      <c r="P393" t="s">
        <v>8582</v>
      </c>
      <c r="Q393" t="str">
        <f>IF(Table2[[#This Row],[Discount_percentage]] &lt; 50%, "Low discount", "High discount")</f>
        <v>High discount</v>
      </c>
      <c r="R393" s="5">
        <f>Table2[[#This Row],[Actual_price]]*Table2[[#This Row],[Review_count]]</f>
        <v>513743</v>
      </c>
      <c r="S393" s="5" t="str">
        <f>IF(Table2[[#This Row],[Discounted_price]] &lt; 200, "&lt; ₹200", IF(AND(Table2[[#This Row],[Discounted_price]] &gt; 200, Table2[[#This Row],[Discounted_price]] &lt; 500), "₹200-₹500", "&gt; ₹500"))</f>
        <v>₹200-₹500</v>
      </c>
      <c r="T393" t="s">
        <v>12836</v>
      </c>
      <c r="U393" t="s">
        <v>12837</v>
      </c>
      <c r="V3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393" s="4" t="str">
        <f>IF(Table2[[#This Row],[Rating]] &lt; 1, "0 - 1.0", IF(AND(Table2[[#This Row],[Rating]] &lt; 2,Table2[[#This Row],[Rating]] &gt; 1), "1.0 - 2.0", IF(AND(Table2[[#This Row],[Rating]] &lt; 3,Table2[[#This Row],[Rating]] &gt; 2), "2.0 - 3.0", IF(AND(Table2[[#This Row],[Rating]] &lt; 4, Table2[[#This Row],[Rating]]&gt; 3), "3.0 - 4.0", "4.0 - 5.0"))))</f>
        <v>4.0 - 5.0</v>
      </c>
      <c r="X3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93" s="4" t="str">
        <f>IF(Table2[[#This Row],[Review_count]] &lt; 1000, "Low reviews", "High reviews")</f>
        <v>Low reviews</v>
      </c>
      <c r="Z393" s="4">
        <f>(Table2[[#This Row],[Rating]] * Table2[[#This Row],[Review_count]])</f>
        <v>1053.6999999999998</v>
      </c>
    </row>
    <row r="394" spans="1:26" x14ac:dyDescent="0.2">
      <c r="A394" t="s">
        <v>1511</v>
      </c>
      <c r="B394" t="s">
        <v>1512</v>
      </c>
      <c r="C394" t="s">
        <v>2</v>
      </c>
      <c r="D394" s="5">
        <v>399</v>
      </c>
      <c r="E394" s="5">
        <v>1999</v>
      </c>
      <c r="F394" s="1">
        <v>0.8</v>
      </c>
      <c r="G394">
        <v>5</v>
      </c>
      <c r="H394" s="2">
        <v>5</v>
      </c>
      <c r="I394" t="s">
        <v>1513</v>
      </c>
      <c r="J394" t="s">
        <v>1514</v>
      </c>
      <c r="K394" t="s">
        <v>1515</v>
      </c>
      <c r="L394" t="s">
        <v>1516</v>
      </c>
      <c r="M394" t="s">
        <v>1517</v>
      </c>
      <c r="N394" t="s">
        <v>1518</v>
      </c>
      <c r="O394" t="s">
        <v>1519</v>
      </c>
      <c r="P394" t="s">
        <v>1520</v>
      </c>
      <c r="Q394" t="str">
        <f>IF(Table2[[#This Row],[Discount_percentage]] &lt; 50%, "Low discount", "High discount")</f>
        <v>High discount</v>
      </c>
      <c r="R394" s="5">
        <f>Table2[[#This Row],[Actual_price]]*Table2[[#This Row],[Review_count]]</f>
        <v>9995</v>
      </c>
      <c r="S394" s="5" t="str">
        <f>IF(Table2[[#This Row],[Discounted_price]] &lt; 200, "&lt; ₹200", IF(AND(Table2[[#This Row],[Discounted_price]] &gt; 200, Table2[[#This Row],[Discounted_price]] &lt; 500), "₹200-₹500", "&gt; ₹500"))</f>
        <v>₹200-₹500</v>
      </c>
      <c r="T394" t="s">
        <v>12832</v>
      </c>
      <c r="U394" t="s">
        <v>12833</v>
      </c>
      <c r="V3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394" s="4" t="str">
        <f>IF(Table2[[#This Row],[Rating]] &lt; 1, "0 - 1.0", IF(AND(Table2[[#This Row],[Rating]] &lt; 2,Table2[[#This Row],[Rating]] &gt; 1), "1.0 - 2.0", IF(AND(Table2[[#This Row],[Rating]] &lt; 3,Table2[[#This Row],[Rating]] &gt; 2), "2.0 - 3.0", IF(AND(Table2[[#This Row],[Rating]] &lt; 4, Table2[[#This Row],[Rating]]&gt; 3), "3.0 - 4.0", "4.0 - 5.0"))))</f>
        <v>4.0 - 5.0</v>
      </c>
      <c r="X3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94" s="4" t="str">
        <f>IF(Table2[[#This Row],[Review_count]] &lt; 1000, "Low reviews", "High reviews")</f>
        <v>Low reviews</v>
      </c>
      <c r="Z394" s="4">
        <f>(Table2[[#This Row],[Rating]] * Table2[[#This Row],[Review_count]])</f>
        <v>25</v>
      </c>
    </row>
    <row r="395" spans="1:26" x14ac:dyDescent="0.2">
      <c r="A395" t="s">
        <v>1348</v>
      </c>
      <c r="B395" t="s">
        <v>1349</v>
      </c>
      <c r="C395" t="s">
        <v>427</v>
      </c>
      <c r="D395" s="5">
        <v>399</v>
      </c>
      <c r="E395" s="5">
        <v>799</v>
      </c>
      <c r="F395" s="1">
        <v>0.5</v>
      </c>
      <c r="G395">
        <v>4.3</v>
      </c>
      <c r="H395" s="2">
        <v>12</v>
      </c>
      <c r="I395" t="s">
        <v>1350</v>
      </c>
      <c r="J395" t="s">
        <v>1351</v>
      </c>
      <c r="K395" t="s">
        <v>1352</v>
      </c>
      <c r="L395" t="s">
        <v>1353</v>
      </c>
      <c r="M395" t="s">
        <v>1354</v>
      </c>
      <c r="N395" t="s">
        <v>1355</v>
      </c>
      <c r="O395" t="s">
        <v>1356</v>
      </c>
      <c r="P395" t="s">
        <v>1357</v>
      </c>
      <c r="Q395" t="str">
        <f>IF(Table2[[#This Row],[Discount_percentage]] &lt; 50%, "Low discount", "High discount")</f>
        <v>High discount</v>
      </c>
      <c r="R395" s="5">
        <f>Table2[[#This Row],[Actual_price]]*Table2[[#This Row],[Review_count]]</f>
        <v>9588</v>
      </c>
      <c r="S395" s="5" t="str">
        <f>IF(Table2[[#This Row],[Discounted_price]] &lt; 200, "&lt; ₹200", IF(AND(Table2[[#This Row],[Discounted_price]] &gt; 200, Table2[[#This Row],[Discounted_price]] &lt; 500), "₹200-₹500", "&gt; ₹500"))</f>
        <v>₹200-₹500</v>
      </c>
      <c r="T395" t="s">
        <v>12838</v>
      </c>
      <c r="U395" t="s">
        <v>12842</v>
      </c>
      <c r="V3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95" s="4" t="str">
        <f>IF(Table2[[#This Row],[Rating]] &lt; 1, "0 - 1.0", IF(AND(Table2[[#This Row],[Rating]] &lt; 2,Table2[[#This Row],[Rating]] &gt; 1), "1.0 - 2.0", IF(AND(Table2[[#This Row],[Rating]] &lt; 3,Table2[[#This Row],[Rating]] &gt; 2), "2.0 - 3.0", IF(AND(Table2[[#This Row],[Rating]] &lt; 4, Table2[[#This Row],[Rating]]&gt; 3), "3.0 - 4.0", "4.0 - 5.0"))))</f>
        <v>4.0 - 5.0</v>
      </c>
      <c r="X3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95" s="4" t="str">
        <f>IF(Table2[[#This Row],[Review_count]] &lt; 1000, "Low reviews", "High reviews")</f>
        <v>Low reviews</v>
      </c>
      <c r="Z395" s="4">
        <f>(Table2[[#This Row],[Rating]] * Table2[[#This Row],[Review_count]])</f>
        <v>51.599999999999994</v>
      </c>
    </row>
    <row r="396" spans="1:26" x14ac:dyDescent="0.2">
      <c r="A396" t="s">
        <v>2378</v>
      </c>
      <c r="B396" t="s">
        <v>2379</v>
      </c>
      <c r="C396" t="s">
        <v>427</v>
      </c>
      <c r="D396" s="5">
        <v>399</v>
      </c>
      <c r="E396" s="5">
        <v>999</v>
      </c>
      <c r="F396" s="1">
        <v>0.6</v>
      </c>
      <c r="G396">
        <v>3.3</v>
      </c>
      <c r="H396" s="2">
        <v>23</v>
      </c>
      <c r="I396" t="s">
        <v>2380</v>
      </c>
      <c r="J396" t="s">
        <v>2381</v>
      </c>
      <c r="K396" t="s">
        <v>2382</v>
      </c>
      <c r="L396" t="s">
        <v>2383</v>
      </c>
      <c r="M396" t="s">
        <v>2384</v>
      </c>
      <c r="N396" t="s">
        <v>2385</v>
      </c>
      <c r="O396" t="s">
        <v>2386</v>
      </c>
      <c r="P396" t="s">
        <v>2387</v>
      </c>
      <c r="Q396" t="str">
        <f>IF(Table2[[#This Row],[Discount_percentage]] &lt; 50%, "Low discount", "High discount")</f>
        <v>High discount</v>
      </c>
      <c r="R396" s="5">
        <f>Table2[[#This Row],[Actual_price]]*Table2[[#This Row],[Review_count]]</f>
        <v>22977</v>
      </c>
      <c r="S396" s="5" t="str">
        <f>IF(Table2[[#This Row],[Discounted_price]] &lt; 200, "&lt; ₹200", IF(AND(Table2[[#This Row],[Discounted_price]] &gt; 200, Table2[[#This Row],[Discounted_price]] &lt; 500), "₹200-₹500", "&gt; ₹500"))</f>
        <v>₹200-₹500</v>
      </c>
      <c r="T396" t="s">
        <v>12838</v>
      </c>
      <c r="U396" t="s">
        <v>12842</v>
      </c>
      <c r="V3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96" s="4" t="str">
        <f>IF(Table2[[#This Row],[Rating]] &lt; 1, "0 - 1.0", IF(AND(Table2[[#This Row],[Rating]] &lt; 2,Table2[[#This Row],[Rating]] &gt; 1), "1.0 - 2.0", IF(AND(Table2[[#This Row],[Rating]] &lt; 3,Table2[[#This Row],[Rating]] &gt; 2), "2.0 - 3.0", IF(AND(Table2[[#This Row],[Rating]] &lt; 4, Table2[[#This Row],[Rating]]&gt; 3), "3.0 - 4.0", "4.0 - 5.0"))))</f>
        <v>3.0 - 4.0</v>
      </c>
      <c r="X3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396" s="4" t="str">
        <f>IF(Table2[[#This Row],[Review_count]] &lt; 1000, "Low reviews", "High reviews")</f>
        <v>Low reviews</v>
      </c>
      <c r="Z396" s="4">
        <f>(Table2[[#This Row],[Rating]] * Table2[[#This Row],[Review_count]])</f>
        <v>75.899999999999991</v>
      </c>
    </row>
    <row r="397" spans="1:26" x14ac:dyDescent="0.2">
      <c r="A397" t="s">
        <v>4955</v>
      </c>
      <c r="B397" t="s">
        <v>4956</v>
      </c>
      <c r="C397" t="s">
        <v>3025</v>
      </c>
      <c r="D397" s="5">
        <v>399</v>
      </c>
      <c r="E397" s="5">
        <v>1290</v>
      </c>
      <c r="F397" s="1">
        <v>0.69</v>
      </c>
      <c r="G397">
        <v>4.2</v>
      </c>
      <c r="H397" s="2">
        <v>206</v>
      </c>
      <c r="I397" t="s">
        <v>4957</v>
      </c>
      <c r="J397" t="s">
        <v>4958</v>
      </c>
      <c r="K397" t="s">
        <v>4959</v>
      </c>
      <c r="L397" t="s">
        <v>4960</v>
      </c>
      <c r="M397" t="s">
        <v>4961</v>
      </c>
      <c r="N397" t="s">
        <v>4962</v>
      </c>
      <c r="O397" t="s">
        <v>4963</v>
      </c>
      <c r="P397" t="s">
        <v>4964</v>
      </c>
      <c r="Q397" t="str">
        <f>IF(Table2[[#This Row],[Discount_percentage]] &lt; 50%, "Low discount", "High discount")</f>
        <v>High discount</v>
      </c>
      <c r="R397" s="5">
        <f>Table2[[#This Row],[Actual_price]]*Table2[[#This Row],[Review_count]]</f>
        <v>265740</v>
      </c>
      <c r="S397" s="5" t="str">
        <f>IF(Table2[[#This Row],[Discounted_price]] &lt; 200, "&lt; ₹200", IF(AND(Table2[[#This Row],[Discounted_price]] &gt; 200, Table2[[#This Row],[Discounted_price]] &lt; 500), "₹200-₹500", "&gt; ₹500"))</f>
        <v>₹200-₹500</v>
      </c>
      <c r="T397" t="s">
        <v>12838</v>
      </c>
      <c r="U397" t="s">
        <v>12844</v>
      </c>
      <c r="V3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97" s="4" t="str">
        <f>IF(Table2[[#This Row],[Rating]] &lt; 1, "0 - 1.0", IF(AND(Table2[[#This Row],[Rating]] &lt; 2,Table2[[#This Row],[Rating]] &gt; 1), "1.0 - 2.0", IF(AND(Table2[[#This Row],[Rating]] &lt; 3,Table2[[#This Row],[Rating]] &gt; 2), "2.0 - 3.0", IF(AND(Table2[[#This Row],[Rating]] &lt; 4, Table2[[#This Row],[Rating]]&gt; 3), "3.0 - 4.0", "4.0 - 5.0"))))</f>
        <v>4.0 - 5.0</v>
      </c>
      <c r="X3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397" s="4" t="str">
        <f>IF(Table2[[#This Row],[Review_count]] &lt; 1000, "Low reviews", "High reviews")</f>
        <v>Low reviews</v>
      </c>
      <c r="Z397" s="4">
        <f>(Table2[[#This Row],[Rating]] * Table2[[#This Row],[Review_count]])</f>
        <v>865.2</v>
      </c>
    </row>
    <row r="398" spans="1:26" x14ac:dyDescent="0.2">
      <c r="A398" t="s">
        <v>1384</v>
      </c>
      <c r="B398" t="s">
        <v>1385</v>
      </c>
      <c r="C398" t="s">
        <v>427</v>
      </c>
      <c r="D398" s="5">
        <v>399</v>
      </c>
      <c r="E398" s="5">
        <v>899</v>
      </c>
      <c r="F398" s="1">
        <v>0.56000000000000005</v>
      </c>
      <c r="G398">
        <v>3.9</v>
      </c>
      <c r="H398" s="2">
        <v>254</v>
      </c>
      <c r="I398" t="s">
        <v>1386</v>
      </c>
      <c r="J398" t="s">
        <v>1387</v>
      </c>
      <c r="K398" t="s">
        <v>1388</v>
      </c>
      <c r="L398" t="s">
        <v>1389</v>
      </c>
      <c r="M398" t="s">
        <v>1390</v>
      </c>
      <c r="N398" t="s">
        <v>1391</v>
      </c>
      <c r="O398" t="s">
        <v>1392</v>
      </c>
      <c r="P398" t="s">
        <v>1393</v>
      </c>
      <c r="Q398" t="str">
        <f>IF(Table2[[#This Row],[Discount_percentage]] &lt; 50%, "Low discount", "High discount")</f>
        <v>High discount</v>
      </c>
      <c r="R398" s="5">
        <f>Table2[[#This Row],[Actual_price]]*Table2[[#This Row],[Review_count]]</f>
        <v>228346</v>
      </c>
      <c r="S398" s="5" t="str">
        <f>IF(Table2[[#This Row],[Discounted_price]] &lt; 200, "&lt; ₹200", IF(AND(Table2[[#This Row],[Discounted_price]] &gt; 200, Table2[[#This Row],[Discounted_price]] &lt; 500), "₹200-₹500", "&gt; ₹500"))</f>
        <v>₹200-₹500</v>
      </c>
      <c r="T398" t="s">
        <v>12838</v>
      </c>
      <c r="U398" t="s">
        <v>12842</v>
      </c>
      <c r="V3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98" s="4" t="str">
        <f>IF(Table2[[#This Row],[Rating]] &lt; 1, "0 - 1.0", IF(AND(Table2[[#This Row],[Rating]] &lt; 2,Table2[[#This Row],[Rating]] &gt; 1), "1.0 - 2.0", IF(AND(Table2[[#This Row],[Rating]] &lt; 3,Table2[[#This Row],[Rating]] &gt; 2), "2.0 - 3.0", IF(AND(Table2[[#This Row],[Rating]] &lt; 4, Table2[[#This Row],[Rating]]&gt; 3), "3.0 - 4.0", "4.0 - 5.0"))))</f>
        <v>3.0 - 4.0</v>
      </c>
      <c r="X3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98" s="4" t="str">
        <f>IF(Table2[[#This Row],[Review_count]] &lt; 1000, "Low reviews", "High reviews")</f>
        <v>Low reviews</v>
      </c>
      <c r="Z398" s="4">
        <f>(Table2[[#This Row],[Rating]] * Table2[[#This Row],[Review_count]])</f>
        <v>990.6</v>
      </c>
    </row>
    <row r="399" spans="1:26" x14ac:dyDescent="0.2">
      <c r="A399" t="s">
        <v>2059</v>
      </c>
      <c r="B399" t="s">
        <v>2060</v>
      </c>
      <c r="C399" t="s">
        <v>427</v>
      </c>
      <c r="D399" s="5">
        <v>399</v>
      </c>
      <c r="E399" s="5">
        <v>899</v>
      </c>
      <c r="F399" s="1">
        <v>0.56000000000000005</v>
      </c>
      <c r="G399">
        <v>3.4</v>
      </c>
      <c r="H399" s="2">
        <v>431</v>
      </c>
      <c r="I399" t="s">
        <v>2061</v>
      </c>
      <c r="J399" t="s">
        <v>2062</v>
      </c>
      <c r="K399" t="s">
        <v>2063</v>
      </c>
      <c r="L399" t="s">
        <v>2064</v>
      </c>
      <c r="M399" t="s">
        <v>2065</v>
      </c>
      <c r="N399" t="s">
        <v>2066</v>
      </c>
      <c r="O399" t="s">
        <v>2067</v>
      </c>
      <c r="P399" t="s">
        <v>2068</v>
      </c>
      <c r="Q399" t="str">
        <f>IF(Table2[[#This Row],[Discount_percentage]] &lt; 50%, "Low discount", "High discount")</f>
        <v>High discount</v>
      </c>
      <c r="R399" s="5">
        <f>Table2[[#This Row],[Actual_price]]*Table2[[#This Row],[Review_count]]</f>
        <v>387469</v>
      </c>
      <c r="S399" s="5" t="str">
        <f>IF(Table2[[#This Row],[Discounted_price]] &lt; 200, "&lt; ₹200", IF(AND(Table2[[#This Row],[Discounted_price]] &gt; 200, Table2[[#This Row],[Discounted_price]] &lt; 500), "₹200-₹500", "&gt; ₹500"))</f>
        <v>₹200-₹500</v>
      </c>
      <c r="T399" t="s">
        <v>12838</v>
      </c>
      <c r="U399" t="s">
        <v>12842</v>
      </c>
      <c r="V3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399" s="4" t="str">
        <f>IF(Table2[[#This Row],[Rating]] &lt; 1, "0 - 1.0", IF(AND(Table2[[#This Row],[Rating]] &lt; 2,Table2[[#This Row],[Rating]] &gt; 1), "1.0 - 2.0", IF(AND(Table2[[#This Row],[Rating]] &lt; 3,Table2[[#This Row],[Rating]] &gt; 2), "2.0 - 3.0", IF(AND(Table2[[#This Row],[Rating]] &lt; 4, Table2[[#This Row],[Rating]]&gt; 3), "3.0 - 4.0", "4.0 - 5.0"))))</f>
        <v>3.0 - 4.0</v>
      </c>
      <c r="X3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399" s="4" t="str">
        <f>IF(Table2[[#This Row],[Review_count]] &lt; 1000, "Low reviews", "High reviews")</f>
        <v>Low reviews</v>
      </c>
      <c r="Z399" s="4">
        <f>(Table2[[#This Row],[Rating]] * Table2[[#This Row],[Review_count]])</f>
        <v>1465.3999999999999</v>
      </c>
    </row>
    <row r="400" spans="1:26" x14ac:dyDescent="0.2">
      <c r="A400" t="s">
        <v>425</v>
      </c>
      <c r="B400" t="s">
        <v>426</v>
      </c>
      <c r="C400" t="s">
        <v>427</v>
      </c>
      <c r="D400" s="5">
        <v>399</v>
      </c>
      <c r="E400" s="5">
        <v>999</v>
      </c>
      <c r="F400" s="1">
        <v>0.6</v>
      </c>
      <c r="G400">
        <v>3.6</v>
      </c>
      <c r="H400" s="2">
        <v>493</v>
      </c>
      <c r="I400" t="s">
        <v>428</v>
      </c>
      <c r="J400" t="s">
        <v>429</v>
      </c>
      <c r="K400" t="s">
        <v>430</v>
      </c>
      <c r="L400" t="s">
        <v>431</v>
      </c>
      <c r="M400" t="s">
        <v>432</v>
      </c>
      <c r="N400" t="s">
        <v>433</v>
      </c>
      <c r="O400" t="s">
        <v>434</v>
      </c>
      <c r="P400" t="s">
        <v>435</v>
      </c>
      <c r="Q400" t="str">
        <f>IF(Table2[[#This Row],[Discount_percentage]] &lt; 50%, "Low discount", "High discount")</f>
        <v>High discount</v>
      </c>
      <c r="R400" s="5">
        <f>Table2[[#This Row],[Actual_price]]*Table2[[#This Row],[Review_count]]</f>
        <v>492507</v>
      </c>
      <c r="S400" s="5" t="str">
        <f>IF(Table2[[#This Row],[Discounted_price]] &lt; 200, "&lt; ₹200", IF(AND(Table2[[#This Row],[Discounted_price]] &gt; 200, Table2[[#This Row],[Discounted_price]] &lt; 500), "₹200-₹500", "&gt; ₹500"))</f>
        <v>₹200-₹500</v>
      </c>
      <c r="T400" t="s">
        <v>12838</v>
      </c>
      <c r="U400" t="s">
        <v>12842</v>
      </c>
      <c r="V4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00" s="4" t="str">
        <f>IF(Table2[[#This Row],[Rating]] &lt; 1, "0 - 1.0", IF(AND(Table2[[#This Row],[Rating]] &lt; 2,Table2[[#This Row],[Rating]] &gt; 1), "1.0 - 2.0", IF(AND(Table2[[#This Row],[Rating]] &lt; 3,Table2[[#This Row],[Rating]] &gt; 2), "2.0 - 3.0", IF(AND(Table2[[#This Row],[Rating]] &lt; 4, Table2[[#This Row],[Rating]]&gt; 3), "3.0 - 4.0", "4.0 - 5.0"))))</f>
        <v>3.0 - 4.0</v>
      </c>
      <c r="X4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00" s="4" t="str">
        <f>IF(Table2[[#This Row],[Review_count]] &lt; 1000, "Low reviews", "High reviews")</f>
        <v>Low reviews</v>
      </c>
      <c r="Z400" s="4">
        <f>(Table2[[#This Row],[Rating]] * Table2[[#This Row],[Review_count]])</f>
        <v>1774.8</v>
      </c>
    </row>
    <row r="401" spans="1:26" x14ac:dyDescent="0.2">
      <c r="A401" t="s">
        <v>992</v>
      </c>
      <c r="B401" t="s">
        <v>993</v>
      </c>
      <c r="C401" t="s">
        <v>427</v>
      </c>
      <c r="D401" s="5">
        <v>399</v>
      </c>
      <c r="E401" s="5">
        <v>1999</v>
      </c>
      <c r="F401" s="1">
        <v>0.8</v>
      </c>
      <c r="G401">
        <v>4.5</v>
      </c>
      <c r="H401" s="2">
        <v>505</v>
      </c>
      <c r="I401" t="s">
        <v>994</v>
      </c>
      <c r="J401" t="s">
        <v>995</v>
      </c>
      <c r="K401" t="s">
        <v>996</v>
      </c>
      <c r="L401" t="s">
        <v>997</v>
      </c>
      <c r="M401" t="s">
        <v>998</v>
      </c>
      <c r="N401" t="s">
        <v>999</v>
      </c>
      <c r="O401" t="s">
        <v>1000</v>
      </c>
      <c r="P401" t="s">
        <v>1001</v>
      </c>
      <c r="Q401" t="str">
        <f>IF(Table2[[#This Row],[Discount_percentage]] &lt; 50%, "Low discount", "High discount")</f>
        <v>High discount</v>
      </c>
      <c r="R401" s="5">
        <f>Table2[[#This Row],[Actual_price]]*Table2[[#This Row],[Review_count]]</f>
        <v>1009495</v>
      </c>
      <c r="S401" s="5" t="str">
        <f>IF(Table2[[#This Row],[Discounted_price]] &lt; 200, "&lt; ₹200", IF(AND(Table2[[#This Row],[Discounted_price]] &gt; 200, Table2[[#This Row],[Discounted_price]] &lt; 500), "₹200-₹500", "&gt; ₹500"))</f>
        <v>₹200-₹500</v>
      </c>
      <c r="T401" t="s">
        <v>12838</v>
      </c>
      <c r="U401" t="s">
        <v>12842</v>
      </c>
      <c r="V4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01" s="4" t="str">
        <f>IF(Table2[[#This Row],[Rating]] &lt; 1, "0 - 1.0", IF(AND(Table2[[#This Row],[Rating]] &lt; 2,Table2[[#This Row],[Rating]] &gt; 1), "1.0 - 2.0", IF(AND(Table2[[#This Row],[Rating]] &lt; 3,Table2[[#This Row],[Rating]] &gt; 2), "2.0 - 3.0", IF(AND(Table2[[#This Row],[Rating]] &lt; 4, Table2[[#This Row],[Rating]]&gt; 3), "3.0 - 4.0", "4.0 - 5.0"))))</f>
        <v>4.0 - 5.0</v>
      </c>
      <c r="X4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01" s="4" t="str">
        <f>IF(Table2[[#This Row],[Review_count]] &lt; 1000, "Low reviews", "High reviews")</f>
        <v>Low reviews</v>
      </c>
      <c r="Z401" s="4">
        <f>(Table2[[#This Row],[Rating]] * Table2[[#This Row],[Review_count]])</f>
        <v>2272.5</v>
      </c>
    </row>
    <row r="402" spans="1:26" x14ac:dyDescent="0.2">
      <c r="A402" t="s">
        <v>8017</v>
      </c>
      <c r="B402" t="s">
        <v>8018</v>
      </c>
      <c r="C402" t="s">
        <v>5806</v>
      </c>
      <c r="D402" s="5">
        <v>399</v>
      </c>
      <c r="E402" s="5">
        <v>1499</v>
      </c>
      <c r="F402" s="1">
        <v>0.73</v>
      </c>
      <c r="G402">
        <v>4</v>
      </c>
      <c r="H402" s="2">
        <v>691</v>
      </c>
      <c r="I402" t="s">
        <v>8019</v>
      </c>
      <c r="J402" t="s">
        <v>8020</v>
      </c>
      <c r="K402" t="s">
        <v>8021</v>
      </c>
      <c r="L402" t="s">
        <v>8022</v>
      </c>
      <c r="M402" t="s">
        <v>8023</v>
      </c>
      <c r="N402" t="s">
        <v>8024</v>
      </c>
      <c r="O402" t="s">
        <v>8025</v>
      </c>
      <c r="P402" t="s">
        <v>8026</v>
      </c>
      <c r="Q402" t="str">
        <f>IF(Table2[[#This Row],[Discount_percentage]] &lt; 50%, "Low discount", "High discount")</f>
        <v>High discount</v>
      </c>
      <c r="R402" s="5">
        <f>Table2[[#This Row],[Actual_price]]*Table2[[#This Row],[Review_count]]</f>
        <v>1035809</v>
      </c>
      <c r="S402" s="5" t="str">
        <f>IF(Table2[[#This Row],[Discounted_price]] &lt; 200, "&lt; ₹200", IF(AND(Table2[[#This Row],[Discounted_price]] &gt; 200, Table2[[#This Row],[Discounted_price]] &lt; 500), "₹200-₹500", "&gt; ₹500"))</f>
        <v>₹200-₹500</v>
      </c>
      <c r="T402" t="s">
        <v>12832</v>
      </c>
      <c r="U402" t="s">
        <v>12833</v>
      </c>
      <c r="V4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02" s="4" t="str">
        <f>IF(Table2[[#This Row],[Rating]] &lt; 1, "0 - 1.0", IF(AND(Table2[[#This Row],[Rating]] &lt; 2,Table2[[#This Row],[Rating]] &gt; 1), "1.0 - 2.0", IF(AND(Table2[[#This Row],[Rating]] &lt; 3,Table2[[#This Row],[Rating]] &gt; 2), "2.0 - 3.0", IF(AND(Table2[[#This Row],[Rating]] &lt; 4, Table2[[#This Row],[Rating]]&gt; 3), "3.0 - 4.0", "4.0 - 5.0"))))</f>
        <v>4.0 - 5.0</v>
      </c>
      <c r="X4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02" s="4" t="str">
        <f>IF(Table2[[#This Row],[Review_count]] &lt; 1000, "Low reviews", "High reviews")</f>
        <v>Low reviews</v>
      </c>
      <c r="Z402" s="4">
        <f>(Table2[[#This Row],[Rating]] * Table2[[#This Row],[Review_count]])</f>
        <v>2764</v>
      </c>
    </row>
    <row r="403" spans="1:26" x14ac:dyDescent="0.2">
      <c r="A403" t="s">
        <v>1925</v>
      </c>
      <c r="B403" t="s">
        <v>1926</v>
      </c>
      <c r="C403" t="s">
        <v>606</v>
      </c>
      <c r="D403" s="5">
        <v>399</v>
      </c>
      <c r="E403" s="5">
        <v>799</v>
      </c>
      <c r="F403" s="1">
        <v>0.5</v>
      </c>
      <c r="G403">
        <v>4.0999999999999996</v>
      </c>
      <c r="H403" s="2">
        <v>1161</v>
      </c>
      <c r="I403" t="s">
        <v>1927</v>
      </c>
      <c r="J403" t="s">
        <v>1928</v>
      </c>
      <c r="K403" t="s">
        <v>1929</v>
      </c>
      <c r="L403" t="s">
        <v>1930</v>
      </c>
      <c r="M403" t="s">
        <v>1931</v>
      </c>
      <c r="N403" t="s">
        <v>1932</v>
      </c>
      <c r="O403" t="s">
        <v>1933</v>
      </c>
      <c r="P403" t="s">
        <v>1934</v>
      </c>
      <c r="Q403" t="str">
        <f>IF(Table2[[#This Row],[Discount_percentage]] &lt; 50%, "Low discount", "High discount")</f>
        <v>High discount</v>
      </c>
      <c r="R403" s="5">
        <f>Table2[[#This Row],[Actual_price]]*Table2[[#This Row],[Review_count]]</f>
        <v>927639</v>
      </c>
      <c r="S403" s="5" t="str">
        <f>IF(Table2[[#This Row],[Discounted_price]] &lt; 200, "&lt; ₹200", IF(AND(Table2[[#This Row],[Discounted_price]] &gt; 200, Table2[[#This Row],[Discounted_price]] &lt; 500), "₹200-₹500", "&gt; ₹500"))</f>
        <v>₹200-₹500</v>
      </c>
      <c r="T403" t="s">
        <v>12838</v>
      </c>
      <c r="U403" t="s">
        <v>12842</v>
      </c>
      <c r="V4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03" s="4" t="str">
        <f>IF(Table2[[#This Row],[Rating]] &lt; 1, "0 - 1.0", IF(AND(Table2[[#This Row],[Rating]] &lt; 2,Table2[[#This Row],[Rating]] &gt; 1), "1.0 - 2.0", IF(AND(Table2[[#This Row],[Rating]] &lt; 3,Table2[[#This Row],[Rating]] &gt; 2), "2.0 - 3.0", IF(AND(Table2[[#This Row],[Rating]] &lt; 4, Table2[[#This Row],[Rating]]&gt; 3), "3.0 - 4.0", "4.0 - 5.0"))))</f>
        <v>4.0 - 5.0</v>
      </c>
      <c r="X4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03" s="4" t="str">
        <f>IF(Table2[[#This Row],[Review_count]] &lt; 1000, "Low reviews", "High reviews")</f>
        <v>High reviews</v>
      </c>
      <c r="Z403" s="4">
        <f>(Table2[[#This Row],[Rating]] * Table2[[#This Row],[Review_count]])</f>
        <v>4760.0999999999995</v>
      </c>
    </row>
    <row r="404" spans="1:26" x14ac:dyDescent="0.2">
      <c r="A404" t="s">
        <v>2108</v>
      </c>
      <c r="B404" t="s">
        <v>2109</v>
      </c>
      <c r="C404" t="s">
        <v>606</v>
      </c>
      <c r="D404" s="5">
        <v>399</v>
      </c>
      <c r="E404" s="5">
        <v>999</v>
      </c>
      <c r="F404" s="1">
        <v>0.6</v>
      </c>
      <c r="G404">
        <v>4</v>
      </c>
      <c r="H404" s="2">
        <v>1236</v>
      </c>
      <c r="I404" t="s">
        <v>2110</v>
      </c>
      <c r="J404" t="s">
        <v>2111</v>
      </c>
      <c r="K404" t="s">
        <v>2112</v>
      </c>
      <c r="L404" t="s">
        <v>2113</v>
      </c>
      <c r="M404" t="s">
        <v>2114</v>
      </c>
      <c r="N404" t="s">
        <v>2115</v>
      </c>
      <c r="O404" t="s">
        <v>2116</v>
      </c>
      <c r="P404" t="s">
        <v>2117</v>
      </c>
      <c r="Q404" t="str">
        <f>IF(Table2[[#This Row],[Discount_percentage]] &lt; 50%, "Low discount", "High discount")</f>
        <v>High discount</v>
      </c>
      <c r="R404" s="5">
        <f>Table2[[#This Row],[Actual_price]]*Table2[[#This Row],[Review_count]]</f>
        <v>1234764</v>
      </c>
      <c r="S404" s="5" t="str">
        <f>IF(Table2[[#This Row],[Discounted_price]] &lt; 200, "&lt; ₹200", IF(AND(Table2[[#This Row],[Discounted_price]] &gt; 200, Table2[[#This Row],[Discounted_price]] &lt; 500), "₹200-₹500", "&gt; ₹500"))</f>
        <v>₹200-₹500</v>
      </c>
      <c r="T404" t="s">
        <v>12838</v>
      </c>
      <c r="U404" t="s">
        <v>12842</v>
      </c>
      <c r="V4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04" s="4" t="str">
        <f>IF(Table2[[#This Row],[Rating]] &lt; 1, "0 - 1.0", IF(AND(Table2[[#This Row],[Rating]] &lt; 2,Table2[[#This Row],[Rating]] &gt; 1), "1.0 - 2.0", IF(AND(Table2[[#This Row],[Rating]] &lt; 3,Table2[[#This Row],[Rating]] &gt; 2), "2.0 - 3.0", IF(AND(Table2[[#This Row],[Rating]] &lt; 4, Table2[[#This Row],[Rating]]&gt; 3), "3.0 - 4.0", "4.0 - 5.0"))))</f>
        <v>4.0 - 5.0</v>
      </c>
      <c r="X4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04" s="4" t="str">
        <f>IF(Table2[[#This Row],[Review_count]] &lt; 1000, "Low reviews", "High reviews")</f>
        <v>High reviews</v>
      </c>
      <c r="Z404" s="4">
        <f>(Table2[[#This Row],[Rating]] * Table2[[#This Row],[Review_count]])</f>
        <v>4944</v>
      </c>
    </row>
    <row r="405" spans="1:26" x14ac:dyDescent="0.2">
      <c r="A405" t="s">
        <v>658</v>
      </c>
      <c r="B405" t="s">
        <v>659</v>
      </c>
      <c r="C405" t="s">
        <v>2</v>
      </c>
      <c r="D405" s="5">
        <v>399</v>
      </c>
      <c r="E405" s="5">
        <v>999</v>
      </c>
      <c r="F405" s="1">
        <v>0.6</v>
      </c>
      <c r="G405">
        <v>4.0999999999999996</v>
      </c>
      <c r="H405" s="2">
        <v>1780</v>
      </c>
      <c r="I405" t="s">
        <v>660</v>
      </c>
      <c r="J405" t="s">
        <v>661</v>
      </c>
      <c r="K405" t="s">
        <v>662</v>
      </c>
      <c r="L405" t="s">
        <v>663</v>
      </c>
      <c r="M405" t="s">
        <v>664</v>
      </c>
      <c r="N405" t="s">
        <v>665</v>
      </c>
      <c r="O405" t="s">
        <v>666</v>
      </c>
      <c r="P405" t="s">
        <v>667</v>
      </c>
      <c r="Q405" t="str">
        <f>IF(Table2[[#This Row],[Discount_percentage]] &lt; 50%, "Low discount", "High discount")</f>
        <v>High discount</v>
      </c>
      <c r="R405" s="5">
        <f>Table2[[#This Row],[Actual_price]]*Table2[[#This Row],[Review_count]]</f>
        <v>1778220</v>
      </c>
      <c r="S405" s="5" t="str">
        <f>IF(Table2[[#This Row],[Discounted_price]] &lt; 200, "&lt; ₹200", IF(AND(Table2[[#This Row],[Discounted_price]] &gt; 200, Table2[[#This Row],[Discounted_price]] &lt; 500), "₹200-₹500", "&gt; ₹500"))</f>
        <v>₹200-₹500</v>
      </c>
      <c r="T405" t="s">
        <v>12832</v>
      </c>
      <c r="U405" t="s">
        <v>12833</v>
      </c>
      <c r="V4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05" s="4" t="str">
        <f>IF(Table2[[#This Row],[Rating]] &lt; 1, "0 - 1.0", IF(AND(Table2[[#This Row],[Rating]] &lt; 2,Table2[[#This Row],[Rating]] &gt; 1), "1.0 - 2.0", IF(AND(Table2[[#This Row],[Rating]] &lt; 3,Table2[[#This Row],[Rating]] &gt; 2), "2.0 - 3.0", IF(AND(Table2[[#This Row],[Rating]] &lt; 4, Table2[[#This Row],[Rating]]&gt; 3), "3.0 - 4.0", "4.0 - 5.0"))))</f>
        <v>4.0 - 5.0</v>
      </c>
      <c r="X4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05" s="4" t="str">
        <f>IF(Table2[[#This Row],[Review_count]] &lt; 1000, "Low reviews", "High reviews")</f>
        <v>High reviews</v>
      </c>
      <c r="Z405" s="4">
        <f>(Table2[[#This Row],[Rating]] * Table2[[#This Row],[Review_count]])</f>
        <v>7297.9999999999991</v>
      </c>
    </row>
    <row r="406" spans="1:26" x14ac:dyDescent="0.2">
      <c r="A406" t="s">
        <v>987</v>
      </c>
      <c r="B406" t="s">
        <v>988</v>
      </c>
      <c r="C406" t="s">
        <v>2</v>
      </c>
      <c r="D406" s="5">
        <v>399</v>
      </c>
      <c r="E406" s="5">
        <v>999</v>
      </c>
      <c r="F406" s="1">
        <v>0.6</v>
      </c>
      <c r="G406">
        <v>4.0999999999999996</v>
      </c>
      <c r="H406" s="2">
        <v>1780</v>
      </c>
      <c r="I406" t="s">
        <v>989</v>
      </c>
      <c r="J406" t="s">
        <v>661</v>
      </c>
      <c r="K406" t="s">
        <v>662</v>
      </c>
      <c r="L406" t="s">
        <v>663</v>
      </c>
      <c r="M406" t="s">
        <v>664</v>
      </c>
      <c r="N406" t="s">
        <v>665</v>
      </c>
      <c r="O406" t="s">
        <v>990</v>
      </c>
      <c r="P406" t="s">
        <v>991</v>
      </c>
      <c r="Q406" t="str">
        <f>IF(Table2[[#This Row],[Discount_percentage]] &lt; 50%, "Low discount", "High discount")</f>
        <v>High discount</v>
      </c>
      <c r="R406" s="5">
        <f>Table2[[#This Row],[Actual_price]]*Table2[[#This Row],[Review_count]]</f>
        <v>1778220</v>
      </c>
      <c r="S406" s="5" t="str">
        <f>IF(Table2[[#This Row],[Discounted_price]] &lt; 200, "&lt; ₹200", IF(AND(Table2[[#This Row],[Discounted_price]] &gt; 200, Table2[[#This Row],[Discounted_price]] &lt; 500), "₹200-₹500", "&gt; ₹500"))</f>
        <v>₹200-₹500</v>
      </c>
      <c r="T406" t="s">
        <v>12832</v>
      </c>
      <c r="U406" t="s">
        <v>12833</v>
      </c>
      <c r="V4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06" s="4" t="str">
        <f>IF(Table2[[#This Row],[Rating]] &lt; 1, "0 - 1.0", IF(AND(Table2[[#This Row],[Rating]] &lt; 2,Table2[[#This Row],[Rating]] &gt; 1), "1.0 - 2.0", IF(AND(Table2[[#This Row],[Rating]] &lt; 3,Table2[[#This Row],[Rating]] &gt; 2), "2.0 - 3.0", IF(AND(Table2[[#This Row],[Rating]] &lt; 4, Table2[[#This Row],[Rating]]&gt; 3), "3.0 - 4.0", "4.0 - 5.0"))))</f>
        <v>4.0 - 5.0</v>
      </c>
      <c r="X4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06" s="4" t="str">
        <f>IF(Table2[[#This Row],[Review_count]] &lt; 1000, "Low reviews", "High reviews")</f>
        <v>High reviews</v>
      </c>
      <c r="Z406" s="4">
        <f>(Table2[[#This Row],[Rating]] * Table2[[#This Row],[Review_count]])</f>
        <v>7297.9999999999991</v>
      </c>
    </row>
    <row r="407" spans="1:26" x14ac:dyDescent="0.2">
      <c r="A407" t="s">
        <v>1208</v>
      </c>
      <c r="B407" t="s">
        <v>1209</v>
      </c>
      <c r="C407" t="s">
        <v>427</v>
      </c>
      <c r="D407" s="5">
        <v>399</v>
      </c>
      <c r="E407" s="5">
        <v>399</v>
      </c>
      <c r="F407" s="1">
        <v>0</v>
      </c>
      <c r="G407">
        <v>3.9</v>
      </c>
      <c r="H407" s="2">
        <v>1951</v>
      </c>
      <c r="I407" t="s">
        <v>1210</v>
      </c>
      <c r="J407" t="s">
        <v>1211</v>
      </c>
      <c r="K407" t="s">
        <v>1212</v>
      </c>
      <c r="L407" t="s">
        <v>1213</v>
      </c>
      <c r="M407" t="s">
        <v>1214</v>
      </c>
      <c r="N407" t="s">
        <v>1215</v>
      </c>
      <c r="O407" t="s">
        <v>1216</v>
      </c>
      <c r="P407" t="s">
        <v>1217</v>
      </c>
      <c r="Q407" t="str">
        <f>IF(Table2[[#This Row],[Discount_percentage]] &lt; 50%, "Low discount", "High discount")</f>
        <v>Low discount</v>
      </c>
      <c r="R407" s="5">
        <f>Table2[[#This Row],[Actual_price]]*Table2[[#This Row],[Review_count]]</f>
        <v>778449</v>
      </c>
      <c r="S407" s="5" t="str">
        <f>IF(Table2[[#This Row],[Discounted_price]] &lt; 200, "&lt; ₹200", IF(AND(Table2[[#This Row],[Discounted_price]] &gt; 200, Table2[[#This Row],[Discounted_price]] &lt; 500), "₹200-₹500", "&gt; ₹500"))</f>
        <v>₹200-₹500</v>
      </c>
      <c r="T407" t="s">
        <v>12838</v>
      </c>
      <c r="U407" t="s">
        <v>12842</v>
      </c>
      <c r="V4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07" s="4" t="str">
        <f>IF(Table2[[#This Row],[Rating]] &lt; 1, "0 - 1.0", IF(AND(Table2[[#This Row],[Rating]] &lt; 2,Table2[[#This Row],[Rating]] &gt; 1), "1.0 - 2.0", IF(AND(Table2[[#This Row],[Rating]] &lt; 3,Table2[[#This Row],[Rating]] &gt; 2), "2.0 - 3.0", IF(AND(Table2[[#This Row],[Rating]] &lt; 4, Table2[[#This Row],[Rating]]&gt; 3), "3.0 - 4.0", "4.0 - 5.0"))))</f>
        <v>3.0 - 4.0</v>
      </c>
      <c r="X4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407" s="4" t="str">
        <f>IF(Table2[[#This Row],[Review_count]] &lt; 1000, "Low reviews", "High reviews")</f>
        <v>High reviews</v>
      </c>
      <c r="Z407" s="4">
        <f>(Table2[[#This Row],[Rating]] * Table2[[#This Row],[Review_count]])</f>
        <v>7608.9</v>
      </c>
    </row>
    <row r="408" spans="1:26" x14ac:dyDescent="0.2">
      <c r="A408" t="s">
        <v>1223</v>
      </c>
      <c r="B408" t="s">
        <v>1224</v>
      </c>
      <c r="C408" t="s">
        <v>2</v>
      </c>
      <c r="D408" s="5">
        <v>399</v>
      </c>
      <c r="E408" s="5">
        <v>1099</v>
      </c>
      <c r="F408" s="1">
        <v>0.64</v>
      </c>
      <c r="G408">
        <v>4.0999999999999996</v>
      </c>
      <c r="H408" s="2">
        <v>2685</v>
      </c>
      <c r="I408" t="s">
        <v>1225</v>
      </c>
      <c r="J408" t="s">
        <v>1226</v>
      </c>
      <c r="K408" t="s">
        <v>1227</v>
      </c>
      <c r="L408" t="s">
        <v>1228</v>
      </c>
      <c r="M408" t="s">
        <v>1229</v>
      </c>
      <c r="N408" t="s">
        <v>1230</v>
      </c>
      <c r="O408" t="s">
        <v>1231</v>
      </c>
      <c r="P408" t="s">
        <v>1232</v>
      </c>
      <c r="Q408" t="str">
        <f>IF(Table2[[#This Row],[Discount_percentage]] &lt; 50%, "Low discount", "High discount")</f>
        <v>High discount</v>
      </c>
      <c r="R408" s="5">
        <f>Table2[[#This Row],[Actual_price]]*Table2[[#This Row],[Review_count]]</f>
        <v>2950815</v>
      </c>
      <c r="S408" s="5" t="str">
        <f>IF(Table2[[#This Row],[Discounted_price]] &lt; 200, "&lt; ₹200", IF(AND(Table2[[#This Row],[Discounted_price]] &gt; 200, Table2[[#This Row],[Discounted_price]] &lt; 500), "₹200-₹500", "&gt; ₹500"))</f>
        <v>₹200-₹500</v>
      </c>
      <c r="T408" t="s">
        <v>12832</v>
      </c>
      <c r="U408" t="s">
        <v>12833</v>
      </c>
      <c r="V4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08" s="4" t="str">
        <f>IF(Table2[[#This Row],[Rating]] &lt; 1, "0 - 1.0", IF(AND(Table2[[#This Row],[Rating]] &lt; 2,Table2[[#This Row],[Rating]] &gt; 1), "1.0 - 2.0", IF(AND(Table2[[#This Row],[Rating]] &lt; 3,Table2[[#This Row],[Rating]] &gt; 2), "2.0 - 3.0", IF(AND(Table2[[#This Row],[Rating]] &lt; 4, Table2[[#This Row],[Rating]]&gt; 3), "3.0 - 4.0", "4.0 - 5.0"))))</f>
        <v>4.0 - 5.0</v>
      </c>
      <c r="X4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08" s="4" t="str">
        <f>IF(Table2[[#This Row],[Review_count]] &lt; 1000, "Low reviews", "High reviews")</f>
        <v>High reviews</v>
      </c>
      <c r="Z408" s="4">
        <f>(Table2[[#This Row],[Rating]] * Table2[[#This Row],[Review_count]])</f>
        <v>11008.499999999998</v>
      </c>
    </row>
    <row r="409" spans="1:26" x14ac:dyDescent="0.2">
      <c r="A409" t="s">
        <v>1537</v>
      </c>
      <c r="B409" t="s">
        <v>1538</v>
      </c>
      <c r="C409" t="s">
        <v>2</v>
      </c>
      <c r="D409" s="5">
        <v>399</v>
      </c>
      <c r="E409" s="5">
        <v>1099</v>
      </c>
      <c r="F409" s="1">
        <v>0.64</v>
      </c>
      <c r="G409">
        <v>4.0999999999999996</v>
      </c>
      <c r="H409" s="2">
        <v>2685</v>
      </c>
      <c r="I409" t="s">
        <v>1539</v>
      </c>
      <c r="J409" t="s">
        <v>1226</v>
      </c>
      <c r="K409" t="s">
        <v>1227</v>
      </c>
      <c r="L409" t="s">
        <v>1228</v>
      </c>
      <c r="M409" t="s">
        <v>1229</v>
      </c>
      <c r="N409" t="s">
        <v>1230</v>
      </c>
      <c r="O409" t="s">
        <v>1540</v>
      </c>
      <c r="P409" t="s">
        <v>1541</v>
      </c>
      <c r="Q409" t="str">
        <f>IF(Table2[[#This Row],[Discount_percentage]] &lt; 50%, "Low discount", "High discount")</f>
        <v>High discount</v>
      </c>
      <c r="R409" s="5">
        <f>Table2[[#This Row],[Actual_price]]*Table2[[#This Row],[Review_count]]</f>
        <v>2950815</v>
      </c>
      <c r="S409" s="5" t="str">
        <f>IF(Table2[[#This Row],[Discounted_price]] &lt; 200, "&lt; ₹200", IF(AND(Table2[[#This Row],[Discounted_price]] &gt; 200, Table2[[#This Row],[Discounted_price]] &lt; 500), "₹200-₹500", "&gt; ₹500"))</f>
        <v>₹200-₹500</v>
      </c>
      <c r="T409" t="s">
        <v>12832</v>
      </c>
      <c r="U409" t="s">
        <v>12833</v>
      </c>
      <c r="V4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09" s="4" t="str">
        <f>IF(Table2[[#This Row],[Rating]] &lt; 1, "0 - 1.0", IF(AND(Table2[[#This Row],[Rating]] &lt; 2,Table2[[#This Row],[Rating]] &gt; 1), "1.0 - 2.0", IF(AND(Table2[[#This Row],[Rating]] &lt; 3,Table2[[#This Row],[Rating]] &gt; 2), "2.0 - 3.0", IF(AND(Table2[[#This Row],[Rating]] &lt; 4, Table2[[#This Row],[Rating]]&gt; 3), "3.0 - 4.0", "4.0 - 5.0"))))</f>
        <v>4.0 - 5.0</v>
      </c>
      <c r="X4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09" s="4" t="str">
        <f>IF(Table2[[#This Row],[Review_count]] &lt; 1000, "Low reviews", "High reviews")</f>
        <v>High reviews</v>
      </c>
      <c r="Z409" s="4">
        <f>(Table2[[#This Row],[Rating]] * Table2[[#This Row],[Review_count]])</f>
        <v>11008.499999999998</v>
      </c>
    </row>
    <row r="410" spans="1:26" x14ac:dyDescent="0.2">
      <c r="A410" t="s">
        <v>922</v>
      </c>
      <c r="B410" t="s">
        <v>923</v>
      </c>
      <c r="C410" t="s">
        <v>2</v>
      </c>
      <c r="D410" s="5">
        <v>399</v>
      </c>
      <c r="E410" s="5">
        <v>999</v>
      </c>
      <c r="F410" s="1">
        <v>0.6</v>
      </c>
      <c r="G410">
        <v>4.3</v>
      </c>
      <c r="H410" s="2">
        <v>2806</v>
      </c>
      <c r="I410" t="s">
        <v>924</v>
      </c>
      <c r="J410" t="s">
        <v>925</v>
      </c>
      <c r="K410" t="s">
        <v>926</v>
      </c>
      <c r="L410" t="s">
        <v>927</v>
      </c>
      <c r="M410" t="s">
        <v>928</v>
      </c>
      <c r="N410" t="s">
        <v>929</v>
      </c>
      <c r="O410" t="s">
        <v>930</v>
      </c>
      <c r="P410" t="s">
        <v>931</v>
      </c>
      <c r="Q410" t="str">
        <f>IF(Table2[[#This Row],[Discount_percentage]] &lt; 50%, "Low discount", "High discount")</f>
        <v>High discount</v>
      </c>
      <c r="R410" s="5">
        <f>Table2[[#This Row],[Actual_price]]*Table2[[#This Row],[Review_count]]</f>
        <v>2803194</v>
      </c>
      <c r="S410" s="5" t="str">
        <f>IF(Table2[[#This Row],[Discounted_price]] &lt; 200, "&lt; ₹200", IF(AND(Table2[[#This Row],[Discounted_price]] &gt; 200, Table2[[#This Row],[Discounted_price]] &lt; 500), "₹200-₹500", "&gt; ₹500"))</f>
        <v>₹200-₹500</v>
      </c>
      <c r="T410" t="s">
        <v>12832</v>
      </c>
      <c r="U410" t="s">
        <v>12833</v>
      </c>
      <c r="V4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10" s="4" t="str">
        <f>IF(Table2[[#This Row],[Rating]] &lt; 1, "0 - 1.0", IF(AND(Table2[[#This Row],[Rating]] &lt; 2,Table2[[#This Row],[Rating]] &gt; 1), "1.0 - 2.0", IF(AND(Table2[[#This Row],[Rating]] &lt; 3,Table2[[#This Row],[Rating]] &gt; 2), "2.0 - 3.0", IF(AND(Table2[[#This Row],[Rating]] &lt; 4, Table2[[#This Row],[Rating]]&gt; 3), "3.0 - 4.0", "4.0 - 5.0"))))</f>
        <v>4.0 - 5.0</v>
      </c>
      <c r="X4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10" s="4" t="str">
        <f>IF(Table2[[#This Row],[Review_count]] &lt; 1000, "Low reviews", "High reviews")</f>
        <v>High reviews</v>
      </c>
      <c r="Z410" s="4">
        <f>(Table2[[#This Row],[Rating]] * Table2[[#This Row],[Review_count]])</f>
        <v>12065.8</v>
      </c>
    </row>
    <row r="411" spans="1:26" x14ac:dyDescent="0.2">
      <c r="A411" t="s">
        <v>1147</v>
      </c>
      <c r="B411" t="s">
        <v>1148</v>
      </c>
      <c r="C411" t="s">
        <v>2</v>
      </c>
      <c r="D411" s="5">
        <v>399</v>
      </c>
      <c r="E411" s="5">
        <v>999</v>
      </c>
      <c r="F411" s="1">
        <v>0.6</v>
      </c>
      <c r="G411">
        <v>4.3</v>
      </c>
      <c r="H411" s="2">
        <v>2806</v>
      </c>
      <c r="I411" t="s">
        <v>1149</v>
      </c>
      <c r="J411" t="s">
        <v>925</v>
      </c>
      <c r="K411" t="s">
        <v>926</v>
      </c>
      <c r="L411" t="s">
        <v>927</v>
      </c>
      <c r="M411" t="s">
        <v>928</v>
      </c>
      <c r="N411" t="s">
        <v>929</v>
      </c>
      <c r="O411" t="s">
        <v>1150</v>
      </c>
      <c r="P411" t="s">
        <v>1151</v>
      </c>
      <c r="Q411" t="str">
        <f>IF(Table2[[#This Row],[Discount_percentage]] &lt; 50%, "Low discount", "High discount")</f>
        <v>High discount</v>
      </c>
      <c r="R411" s="5">
        <f>Table2[[#This Row],[Actual_price]]*Table2[[#This Row],[Review_count]]</f>
        <v>2803194</v>
      </c>
      <c r="S411" s="5" t="str">
        <f>IF(Table2[[#This Row],[Discounted_price]] &lt; 200, "&lt; ₹200", IF(AND(Table2[[#This Row],[Discounted_price]] &gt; 200, Table2[[#This Row],[Discounted_price]] &lt; 500), "₹200-₹500", "&gt; ₹500"))</f>
        <v>₹200-₹500</v>
      </c>
      <c r="T411" t="s">
        <v>12832</v>
      </c>
      <c r="U411" t="s">
        <v>12833</v>
      </c>
      <c r="V4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11" s="4" t="str">
        <f>IF(Table2[[#This Row],[Rating]] &lt; 1, "0 - 1.0", IF(AND(Table2[[#This Row],[Rating]] &lt; 2,Table2[[#This Row],[Rating]] &gt; 1), "1.0 - 2.0", IF(AND(Table2[[#This Row],[Rating]] &lt; 3,Table2[[#This Row],[Rating]] &gt; 2), "2.0 - 3.0", IF(AND(Table2[[#This Row],[Rating]] &lt; 4, Table2[[#This Row],[Rating]]&gt; 3), "3.0 - 4.0", "4.0 - 5.0"))))</f>
        <v>4.0 - 5.0</v>
      </c>
      <c r="X4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11" s="4" t="str">
        <f>IF(Table2[[#This Row],[Review_count]] &lt; 1000, "Low reviews", "High reviews")</f>
        <v>High reviews</v>
      </c>
      <c r="Z411" s="4">
        <f>(Table2[[#This Row],[Rating]] * Table2[[#This Row],[Review_count]])</f>
        <v>12065.8</v>
      </c>
    </row>
    <row r="412" spans="1:26" x14ac:dyDescent="0.2">
      <c r="A412" t="s">
        <v>6230</v>
      </c>
      <c r="B412" t="s">
        <v>6231</v>
      </c>
      <c r="C412" t="s">
        <v>4738</v>
      </c>
      <c r="D412" s="5">
        <v>399</v>
      </c>
      <c r="E412" s="5">
        <v>1190</v>
      </c>
      <c r="F412" s="1">
        <v>0.66</v>
      </c>
      <c r="G412">
        <v>4.0999999999999996</v>
      </c>
      <c r="H412" s="2">
        <v>2809</v>
      </c>
      <c r="I412" t="s">
        <v>6232</v>
      </c>
      <c r="J412" t="s">
        <v>6233</v>
      </c>
      <c r="K412" t="s">
        <v>6234</v>
      </c>
      <c r="L412" t="s">
        <v>6235</v>
      </c>
      <c r="M412" t="s">
        <v>6236</v>
      </c>
      <c r="N412" t="s">
        <v>6237</v>
      </c>
      <c r="O412" t="s">
        <v>6238</v>
      </c>
      <c r="P412" t="s">
        <v>6239</v>
      </c>
      <c r="Q412" t="str">
        <f>IF(Table2[[#This Row],[Discount_percentage]] &lt; 50%, "Low discount", "High discount")</f>
        <v>High discount</v>
      </c>
      <c r="R412" s="5">
        <f>Table2[[#This Row],[Actual_price]]*Table2[[#This Row],[Review_count]]</f>
        <v>3342710</v>
      </c>
      <c r="S412" s="5" t="str">
        <f>IF(Table2[[#This Row],[Discounted_price]] &lt; 200, "&lt; ₹200", IF(AND(Table2[[#This Row],[Discounted_price]] &gt; 200, Table2[[#This Row],[Discounted_price]] &lt; 500), "₹200-₹500", "&gt; ₹500"))</f>
        <v>₹200-₹500</v>
      </c>
      <c r="T412" t="s">
        <v>12832</v>
      </c>
      <c r="U412" t="s">
        <v>12833</v>
      </c>
      <c r="V4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12" s="4" t="str">
        <f>IF(Table2[[#This Row],[Rating]] &lt; 1, "0 - 1.0", IF(AND(Table2[[#This Row],[Rating]] &lt; 2,Table2[[#This Row],[Rating]] &gt; 1), "1.0 - 2.0", IF(AND(Table2[[#This Row],[Rating]] &lt; 3,Table2[[#This Row],[Rating]] &gt; 2), "2.0 - 3.0", IF(AND(Table2[[#This Row],[Rating]] &lt; 4, Table2[[#This Row],[Rating]]&gt; 3), "3.0 - 4.0", "4.0 - 5.0"))))</f>
        <v>4.0 - 5.0</v>
      </c>
      <c r="X4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12" s="4" t="str">
        <f>IF(Table2[[#This Row],[Review_count]] &lt; 1000, "Low reviews", "High reviews")</f>
        <v>High reviews</v>
      </c>
      <c r="Z412" s="4">
        <f>(Table2[[#This Row],[Rating]] * Table2[[#This Row],[Review_count]])</f>
        <v>11516.9</v>
      </c>
    </row>
    <row r="413" spans="1:26" x14ac:dyDescent="0.2">
      <c r="A413" t="s">
        <v>3380</v>
      </c>
      <c r="B413" t="s">
        <v>3381</v>
      </c>
      <c r="C413" t="s">
        <v>3382</v>
      </c>
      <c r="D413" s="5">
        <v>399</v>
      </c>
      <c r="E413" s="5">
        <v>1999</v>
      </c>
      <c r="F413" s="1">
        <v>0.8</v>
      </c>
      <c r="G413">
        <v>4</v>
      </c>
      <c r="H413" s="2">
        <v>3382</v>
      </c>
      <c r="I413" t="s">
        <v>3383</v>
      </c>
      <c r="J413" t="s">
        <v>3384</v>
      </c>
      <c r="K413" t="s">
        <v>3385</v>
      </c>
      <c r="L413" t="s">
        <v>3386</v>
      </c>
      <c r="M413" t="s">
        <v>3387</v>
      </c>
      <c r="N413" t="s">
        <v>12776</v>
      </c>
      <c r="O413" t="s">
        <v>3388</v>
      </c>
      <c r="P413" t="s">
        <v>3389</v>
      </c>
      <c r="Q413" t="str">
        <f>IF(Table2[[#This Row],[Discount_percentage]] &lt; 50%, "Low discount", "High discount")</f>
        <v>High discount</v>
      </c>
      <c r="R413" s="5">
        <f>Table2[[#This Row],[Actual_price]]*Table2[[#This Row],[Review_count]]</f>
        <v>6760618</v>
      </c>
      <c r="S413" s="5" t="str">
        <f>IF(Table2[[#This Row],[Discounted_price]] &lt; 200, "&lt; ₹200", IF(AND(Table2[[#This Row],[Discounted_price]] &gt; 200, Table2[[#This Row],[Discounted_price]] &lt; 500), "₹200-₹500", "&gt; ₹500"))</f>
        <v>₹200-₹500</v>
      </c>
      <c r="T413" t="s">
        <v>12838</v>
      </c>
      <c r="U413" t="s">
        <v>12839</v>
      </c>
      <c r="V4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13" s="4" t="str">
        <f>IF(Table2[[#This Row],[Rating]] &lt; 1, "0 - 1.0", IF(AND(Table2[[#This Row],[Rating]] &lt; 2,Table2[[#This Row],[Rating]] &gt; 1), "1.0 - 2.0", IF(AND(Table2[[#This Row],[Rating]] &lt; 3,Table2[[#This Row],[Rating]] &gt; 2), "2.0 - 3.0", IF(AND(Table2[[#This Row],[Rating]] &lt; 4, Table2[[#This Row],[Rating]]&gt; 3), "3.0 - 4.0", "4.0 - 5.0"))))</f>
        <v>4.0 - 5.0</v>
      </c>
      <c r="X4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13" s="4" t="str">
        <f>IF(Table2[[#This Row],[Review_count]] &lt; 1000, "Low reviews", "High reviews")</f>
        <v>High reviews</v>
      </c>
      <c r="Z413" s="4">
        <f>(Table2[[#This Row],[Rating]] * Table2[[#This Row],[Review_count]])</f>
        <v>13528</v>
      </c>
    </row>
    <row r="414" spans="1:26" x14ac:dyDescent="0.2">
      <c r="A414" t="s">
        <v>5923</v>
      </c>
      <c r="B414" t="s">
        <v>5924</v>
      </c>
      <c r="C414" t="s">
        <v>3025</v>
      </c>
      <c r="D414" s="5">
        <v>399</v>
      </c>
      <c r="E414" s="5">
        <v>699</v>
      </c>
      <c r="F414" s="1">
        <v>0.43</v>
      </c>
      <c r="G414">
        <v>3.4</v>
      </c>
      <c r="H414" s="2">
        <v>3454</v>
      </c>
      <c r="I414" t="s">
        <v>5925</v>
      </c>
      <c r="J414" t="s">
        <v>5926</v>
      </c>
      <c r="K414" t="s">
        <v>5927</v>
      </c>
      <c r="L414" t="s">
        <v>5928</v>
      </c>
      <c r="M414" t="s">
        <v>5929</v>
      </c>
      <c r="N414" t="s">
        <v>5930</v>
      </c>
      <c r="O414" t="s">
        <v>5931</v>
      </c>
      <c r="P414" t="s">
        <v>5932</v>
      </c>
      <c r="Q414" t="str">
        <f>IF(Table2[[#This Row],[Discount_percentage]] &lt; 50%, "Low discount", "High discount")</f>
        <v>Low discount</v>
      </c>
      <c r="R414" s="5">
        <f>Table2[[#This Row],[Actual_price]]*Table2[[#This Row],[Review_count]]</f>
        <v>2414346</v>
      </c>
      <c r="S414" s="5" t="str">
        <f>IF(Table2[[#This Row],[Discounted_price]] &lt; 200, "&lt; ₹200", IF(AND(Table2[[#This Row],[Discounted_price]] &gt; 200, Table2[[#This Row],[Discounted_price]] &lt; 500), "₹200-₹500", "&gt; ₹500"))</f>
        <v>₹200-₹500</v>
      </c>
      <c r="T414" t="s">
        <v>12838</v>
      </c>
      <c r="U414" t="s">
        <v>12844</v>
      </c>
      <c r="V4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14" s="4" t="str">
        <f>IF(Table2[[#This Row],[Rating]] &lt; 1, "0 - 1.0", IF(AND(Table2[[#This Row],[Rating]] &lt; 2,Table2[[#This Row],[Rating]] &gt; 1), "1.0 - 2.0", IF(AND(Table2[[#This Row],[Rating]] &lt; 3,Table2[[#This Row],[Rating]] &gt; 2), "2.0 - 3.0", IF(AND(Table2[[#This Row],[Rating]] &lt; 4, Table2[[#This Row],[Rating]]&gt; 3), "3.0 - 4.0", "4.0 - 5.0"))))</f>
        <v>3.0 - 4.0</v>
      </c>
      <c r="X4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14" s="4" t="str">
        <f>IF(Table2[[#This Row],[Review_count]] &lt; 1000, "Low reviews", "High reviews")</f>
        <v>High reviews</v>
      </c>
      <c r="Z414" s="4">
        <f>(Table2[[#This Row],[Rating]] * Table2[[#This Row],[Review_count]])</f>
        <v>11743.6</v>
      </c>
    </row>
    <row r="415" spans="1:26" x14ac:dyDescent="0.2">
      <c r="A415" t="s">
        <v>5804</v>
      </c>
      <c r="B415" t="s">
        <v>5805</v>
      </c>
      <c r="C415" t="s">
        <v>5806</v>
      </c>
      <c r="D415" s="5">
        <v>399</v>
      </c>
      <c r="E415" s="5">
        <v>1499</v>
      </c>
      <c r="F415" s="1">
        <v>0.73</v>
      </c>
      <c r="G415">
        <v>4.0999999999999996</v>
      </c>
      <c r="H415" s="2">
        <v>5730</v>
      </c>
      <c r="I415" t="s">
        <v>5807</v>
      </c>
      <c r="J415" t="s">
        <v>5808</v>
      </c>
      <c r="K415" t="s">
        <v>5809</v>
      </c>
      <c r="L415" t="s">
        <v>5810</v>
      </c>
      <c r="M415" t="s">
        <v>5811</v>
      </c>
      <c r="N415" t="s">
        <v>5812</v>
      </c>
      <c r="O415" t="s">
        <v>5813</v>
      </c>
      <c r="P415" t="s">
        <v>5814</v>
      </c>
      <c r="Q415" t="str">
        <f>IF(Table2[[#This Row],[Discount_percentage]] &lt; 50%, "Low discount", "High discount")</f>
        <v>High discount</v>
      </c>
      <c r="R415" s="5">
        <f>Table2[[#This Row],[Actual_price]]*Table2[[#This Row],[Review_count]]</f>
        <v>8589270</v>
      </c>
      <c r="S415" s="5" t="str">
        <f>IF(Table2[[#This Row],[Discounted_price]] &lt; 200, "&lt; ₹200", IF(AND(Table2[[#This Row],[Discounted_price]] &gt; 200, Table2[[#This Row],[Discounted_price]] &lt; 500), "₹200-₹500", "&gt; ₹500"))</f>
        <v>₹200-₹500</v>
      </c>
      <c r="T415" t="s">
        <v>12832</v>
      </c>
      <c r="U415" t="s">
        <v>12833</v>
      </c>
      <c r="V4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15" s="4" t="str">
        <f>IF(Table2[[#This Row],[Rating]] &lt; 1, "0 - 1.0", IF(AND(Table2[[#This Row],[Rating]] &lt; 2,Table2[[#This Row],[Rating]] &gt; 1), "1.0 - 2.0", IF(AND(Table2[[#This Row],[Rating]] &lt; 3,Table2[[#This Row],[Rating]] &gt; 2), "2.0 - 3.0", IF(AND(Table2[[#This Row],[Rating]] &lt; 4, Table2[[#This Row],[Rating]]&gt; 3), "3.0 - 4.0", "4.0 - 5.0"))))</f>
        <v>4.0 - 5.0</v>
      </c>
      <c r="X4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15" s="4" t="str">
        <f>IF(Table2[[#This Row],[Review_count]] &lt; 1000, "Low reviews", "High reviews")</f>
        <v>High reviews</v>
      </c>
      <c r="Z415" s="4">
        <f>(Table2[[#This Row],[Rating]] * Table2[[#This Row],[Review_count]])</f>
        <v>23492.999999999996</v>
      </c>
    </row>
    <row r="416" spans="1:26" x14ac:dyDescent="0.2">
      <c r="A416" t="s">
        <v>2089</v>
      </c>
      <c r="B416" t="s">
        <v>2090</v>
      </c>
      <c r="C416" t="s">
        <v>2091</v>
      </c>
      <c r="D416" s="5">
        <v>399</v>
      </c>
      <c r="E416" s="5">
        <v>795</v>
      </c>
      <c r="F416" s="1">
        <v>0.5</v>
      </c>
      <c r="G416">
        <v>4.4000000000000004</v>
      </c>
      <c r="H416" s="2">
        <v>12091</v>
      </c>
      <c r="I416" t="s">
        <v>2092</v>
      </c>
      <c r="J416" t="s">
        <v>2093</v>
      </c>
      <c r="K416" t="s">
        <v>2094</v>
      </c>
      <c r="L416" t="s">
        <v>2095</v>
      </c>
      <c r="M416" t="s">
        <v>2096</v>
      </c>
      <c r="N416" t="s">
        <v>2097</v>
      </c>
      <c r="O416" t="s">
        <v>2098</v>
      </c>
      <c r="P416" t="s">
        <v>2099</v>
      </c>
      <c r="Q416" t="str">
        <f>IF(Table2[[#This Row],[Discount_percentage]] &lt; 50%, "Low discount", "High discount")</f>
        <v>High discount</v>
      </c>
      <c r="R416" s="5">
        <f>Table2[[#This Row],[Actual_price]]*Table2[[#This Row],[Review_count]]</f>
        <v>9612345</v>
      </c>
      <c r="S416" s="5" t="str">
        <f>IF(Table2[[#This Row],[Discounted_price]] &lt; 200, "&lt; ₹200", IF(AND(Table2[[#This Row],[Discounted_price]] &gt; 200, Table2[[#This Row],[Discounted_price]] &lt; 500), "₹200-₹500", "&gt; ₹500"))</f>
        <v>₹200-₹500</v>
      </c>
      <c r="T416" t="s">
        <v>12838</v>
      </c>
      <c r="U416" t="s">
        <v>12842</v>
      </c>
      <c r="V4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16" s="4" t="str">
        <f>IF(Table2[[#This Row],[Rating]] &lt; 1, "0 - 1.0", IF(AND(Table2[[#This Row],[Rating]] &lt; 2,Table2[[#This Row],[Rating]] &gt; 1), "1.0 - 2.0", IF(AND(Table2[[#This Row],[Rating]] &lt; 3,Table2[[#This Row],[Rating]] &gt; 2), "2.0 - 3.0", IF(AND(Table2[[#This Row],[Rating]] &lt; 4, Table2[[#This Row],[Rating]]&gt; 3), "3.0 - 4.0", "4.0 - 5.0"))))</f>
        <v>4.0 - 5.0</v>
      </c>
      <c r="X4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16" s="4" t="str">
        <f>IF(Table2[[#This Row],[Review_count]] &lt; 1000, "Low reviews", "High reviews")</f>
        <v>High reviews</v>
      </c>
      <c r="Z416" s="4">
        <f>(Table2[[#This Row],[Rating]] * Table2[[#This Row],[Review_count]])</f>
        <v>53200.4</v>
      </c>
    </row>
    <row r="417" spans="1:26" x14ac:dyDescent="0.2">
      <c r="A417" t="s">
        <v>1447</v>
      </c>
      <c r="B417" t="s">
        <v>1448</v>
      </c>
      <c r="C417" t="s">
        <v>2</v>
      </c>
      <c r="D417" s="5">
        <v>399</v>
      </c>
      <c r="E417" s="5">
        <v>1299</v>
      </c>
      <c r="F417" s="1">
        <v>0.69</v>
      </c>
      <c r="G417">
        <v>4.2</v>
      </c>
      <c r="H417" s="2">
        <v>13120</v>
      </c>
      <c r="I417" t="s">
        <v>1449</v>
      </c>
      <c r="J417" t="s">
        <v>915</v>
      </c>
      <c r="K417" t="s">
        <v>916</v>
      </c>
      <c r="L417" t="s">
        <v>917</v>
      </c>
      <c r="M417" t="s">
        <v>918</v>
      </c>
      <c r="N417" t="s">
        <v>919</v>
      </c>
      <c r="O417" t="s">
        <v>1450</v>
      </c>
      <c r="P417" t="s">
        <v>1451</v>
      </c>
      <c r="Q417" t="str">
        <f>IF(Table2[[#This Row],[Discount_percentage]] &lt; 50%, "Low discount", "High discount")</f>
        <v>High discount</v>
      </c>
      <c r="R417" s="5">
        <f>Table2[[#This Row],[Actual_price]]*Table2[[#This Row],[Review_count]]</f>
        <v>17042880</v>
      </c>
      <c r="S417" s="5" t="str">
        <f>IF(Table2[[#This Row],[Discounted_price]] &lt; 200, "&lt; ₹200", IF(AND(Table2[[#This Row],[Discounted_price]] &gt; 200, Table2[[#This Row],[Discounted_price]] &lt; 500), "₹200-₹500", "&gt; ₹500"))</f>
        <v>₹200-₹500</v>
      </c>
      <c r="T417" t="s">
        <v>12832</v>
      </c>
      <c r="U417" t="s">
        <v>12833</v>
      </c>
      <c r="V4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17" s="4" t="str">
        <f>IF(Table2[[#This Row],[Rating]] &lt; 1, "0 - 1.0", IF(AND(Table2[[#This Row],[Rating]] &lt; 2,Table2[[#This Row],[Rating]] &gt; 1), "1.0 - 2.0", IF(AND(Table2[[#This Row],[Rating]] &lt; 3,Table2[[#This Row],[Rating]] &gt; 2), "2.0 - 3.0", IF(AND(Table2[[#This Row],[Rating]] &lt; 4, Table2[[#This Row],[Rating]]&gt; 3), "3.0 - 4.0", "4.0 - 5.0"))))</f>
        <v>4.0 - 5.0</v>
      </c>
      <c r="X4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17" s="4" t="str">
        <f>IF(Table2[[#This Row],[Review_count]] &lt; 1000, "Low reviews", "High reviews")</f>
        <v>High reviews</v>
      </c>
      <c r="Z417" s="4">
        <f>(Table2[[#This Row],[Rating]] * Table2[[#This Row],[Review_count]])</f>
        <v>55104</v>
      </c>
    </row>
    <row r="418" spans="1:26" x14ac:dyDescent="0.2">
      <c r="A418" t="s">
        <v>5181</v>
      </c>
      <c r="B418" t="s">
        <v>5182</v>
      </c>
      <c r="C418" t="s">
        <v>5183</v>
      </c>
      <c r="D418" s="5">
        <v>399</v>
      </c>
      <c r="E418" s="5">
        <v>549</v>
      </c>
      <c r="F418" s="1">
        <v>0.27</v>
      </c>
      <c r="G418">
        <v>4.4000000000000004</v>
      </c>
      <c r="H418" s="2">
        <v>18139</v>
      </c>
      <c r="I418" t="s">
        <v>5184</v>
      </c>
      <c r="J418" t="s">
        <v>5185</v>
      </c>
      <c r="K418" t="s">
        <v>5186</v>
      </c>
      <c r="L418" t="s">
        <v>5187</v>
      </c>
      <c r="M418" t="s">
        <v>5188</v>
      </c>
      <c r="N418" t="s">
        <v>5189</v>
      </c>
      <c r="O418" t="s">
        <v>5190</v>
      </c>
      <c r="P418" t="s">
        <v>5191</v>
      </c>
      <c r="Q418" t="str">
        <f>IF(Table2[[#This Row],[Discount_percentage]] &lt; 50%, "Low discount", "High discount")</f>
        <v>Low discount</v>
      </c>
      <c r="R418" s="5">
        <f>Table2[[#This Row],[Actual_price]]*Table2[[#This Row],[Review_count]]</f>
        <v>9958311</v>
      </c>
      <c r="S418" s="5" t="str">
        <f>IF(Table2[[#This Row],[Discounted_price]] &lt; 200, "&lt; ₹200", IF(AND(Table2[[#This Row],[Discounted_price]] &gt; 200, Table2[[#This Row],[Discounted_price]] &lt; 500), "₹200-₹500", "&gt; ₹500"))</f>
        <v>₹200-₹500</v>
      </c>
      <c r="T418" t="s">
        <v>12832</v>
      </c>
      <c r="U418" t="s">
        <v>12833</v>
      </c>
      <c r="V4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18" s="4" t="str">
        <f>IF(Table2[[#This Row],[Rating]] &lt; 1, "0 - 1.0", IF(AND(Table2[[#This Row],[Rating]] &lt; 2,Table2[[#This Row],[Rating]] &gt; 1), "1.0 - 2.0", IF(AND(Table2[[#This Row],[Rating]] &lt; 3,Table2[[#This Row],[Rating]] &gt; 2), "2.0 - 3.0", IF(AND(Table2[[#This Row],[Rating]] &lt; 4, Table2[[#This Row],[Rating]]&gt; 3), "3.0 - 4.0", "4.0 - 5.0"))))</f>
        <v>4.0 - 5.0</v>
      </c>
      <c r="X4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18" s="4" t="str">
        <f>IF(Table2[[#This Row],[Review_count]] &lt; 1000, "Low reviews", "High reviews")</f>
        <v>High reviews</v>
      </c>
      <c r="Z418" s="4">
        <f>(Table2[[#This Row],[Rating]] * Table2[[#This Row],[Review_count]])</f>
        <v>79811.600000000006</v>
      </c>
    </row>
    <row r="419" spans="1:26" x14ac:dyDescent="0.2">
      <c r="A419" t="s">
        <v>5092</v>
      </c>
      <c r="B419" t="s">
        <v>5093</v>
      </c>
      <c r="C419" t="s">
        <v>5094</v>
      </c>
      <c r="D419" s="5">
        <v>399</v>
      </c>
      <c r="E419" s="5">
        <v>995</v>
      </c>
      <c r="F419" s="1">
        <v>0.6</v>
      </c>
      <c r="G419">
        <v>3.9</v>
      </c>
      <c r="H419" s="2">
        <v>21372</v>
      </c>
      <c r="I419" t="s">
        <v>5095</v>
      </c>
      <c r="J419" t="s">
        <v>5096</v>
      </c>
      <c r="K419" t="s">
        <v>5097</v>
      </c>
      <c r="L419" t="s">
        <v>5098</v>
      </c>
      <c r="M419" t="s">
        <v>5099</v>
      </c>
      <c r="N419" t="s">
        <v>12785</v>
      </c>
      <c r="O419" t="s">
        <v>5100</v>
      </c>
      <c r="P419" t="s">
        <v>5101</v>
      </c>
      <c r="Q419" t="str">
        <f>IF(Table2[[#This Row],[Discount_percentage]] &lt; 50%, "Low discount", "High discount")</f>
        <v>High discount</v>
      </c>
      <c r="R419" s="5">
        <f>Table2[[#This Row],[Actual_price]]*Table2[[#This Row],[Review_count]]</f>
        <v>21265140</v>
      </c>
      <c r="S419" s="5" t="str">
        <f>IF(Table2[[#This Row],[Discounted_price]] &lt; 200, "&lt; ₹200", IF(AND(Table2[[#This Row],[Discounted_price]] &gt; 200, Table2[[#This Row],[Discounted_price]] &lt; 500), "₹200-₹500", "&gt; ₹500"))</f>
        <v>₹200-₹500</v>
      </c>
      <c r="T419" t="s">
        <v>12838</v>
      </c>
      <c r="U419" t="s">
        <v>12856</v>
      </c>
      <c r="V4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19" s="4" t="str">
        <f>IF(Table2[[#This Row],[Rating]] &lt; 1, "0 - 1.0", IF(AND(Table2[[#This Row],[Rating]] &lt; 2,Table2[[#This Row],[Rating]] &gt; 1), "1.0 - 2.0", IF(AND(Table2[[#This Row],[Rating]] &lt; 3,Table2[[#This Row],[Rating]] &gt; 2), "2.0 - 3.0", IF(AND(Table2[[#This Row],[Rating]] &lt; 4, Table2[[#This Row],[Rating]]&gt; 3), "3.0 - 4.0", "4.0 - 5.0"))))</f>
        <v>3.0 - 4.0</v>
      </c>
      <c r="X4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19" s="4" t="str">
        <f>IF(Table2[[#This Row],[Review_count]] &lt; 1000, "Low reviews", "High reviews")</f>
        <v>High reviews</v>
      </c>
      <c r="Z419" s="4">
        <f>(Table2[[#This Row],[Rating]] * Table2[[#This Row],[Review_count]])</f>
        <v>83350.8</v>
      </c>
    </row>
    <row r="420" spans="1:26" x14ac:dyDescent="0.2">
      <c r="A420" t="s">
        <v>0</v>
      </c>
      <c r="B420" t="s">
        <v>1</v>
      </c>
      <c r="C420" t="s">
        <v>2</v>
      </c>
      <c r="D420" s="5">
        <v>399</v>
      </c>
      <c r="E420" s="5">
        <v>1099</v>
      </c>
      <c r="F420" s="1">
        <v>0.64</v>
      </c>
      <c r="G420">
        <v>4.2</v>
      </c>
      <c r="H420" s="2">
        <v>24269</v>
      </c>
      <c r="I420" t="s">
        <v>3</v>
      </c>
      <c r="J420" t="s">
        <v>4</v>
      </c>
      <c r="K420" t="s">
        <v>5</v>
      </c>
      <c r="L420" t="s">
        <v>6</v>
      </c>
      <c r="M420" t="s">
        <v>7</v>
      </c>
      <c r="N420" t="s">
        <v>8</v>
      </c>
      <c r="O420" t="s">
        <v>9</v>
      </c>
      <c r="P420" t="s">
        <v>10</v>
      </c>
      <c r="Q420" t="str">
        <f>IF(Table2[[#This Row],[Discount_percentage]] &lt; 50%, "Low discount", "High discount")</f>
        <v>High discount</v>
      </c>
      <c r="R420" s="5">
        <f>Table2[[#This Row],[Actual_price]]*Table2[[#This Row],[Review_count]]</f>
        <v>26671631</v>
      </c>
      <c r="S420" s="5" t="str">
        <f>IF(Table2[[#This Row],[Discounted_price]] &lt; 200, "&lt; ₹200", IF(AND(Table2[[#This Row],[Discounted_price]] &gt; 200, Table2[[#This Row],[Discounted_price]] &lt; 500), "₹200-₹500", "&gt; ₹500"))</f>
        <v>₹200-₹500</v>
      </c>
      <c r="T420" t="s">
        <v>12832</v>
      </c>
      <c r="U420" t="s">
        <v>12833</v>
      </c>
      <c r="V4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20" s="4" t="str">
        <f>IF(Table2[[#This Row],[Rating]] &lt; 1, "0 - 1.0", IF(AND(Table2[[#This Row],[Rating]] &lt; 2,Table2[[#This Row],[Rating]] &gt; 1), "1.0 - 2.0", IF(AND(Table2[[#This Row],[Rating]] &lt; 3,Table2[[#This Row],[Rating]] &gt; 2), "2.0 - 3.0", IF(AND(Table2[[#This Row],[Rating]] &lt; 4, Table2[[#This Row],[Rating]]&gt; 3), "3.0 - 4.0", "4.0 - 5.0"))))</f>
        <v>4.0 - 5.0</v>
      </c>
      <c r="X4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20" s="4" t="str">
        <f>IF(Table2[[#This Row],[Review_count]] &lt; 1000, "Low reviews", "High reviews")</f>
        <v>High reviews</v>
      </c>
      <c r="Z420" s="4">
        <f>(Table2[[#This Row],[Rating]] * Table2[[#This Row],[Review_count]])</f>
        <v>101929.8</v>
      </c>
    </row>
    <row r="421" spans="1:26" x14ac:dyDescent="0.2">
      <c r="A421" t="s">
        <v>380</v>
      </c>
      <c r="B421" t="s">
        <v>381</v>
      </c>
      <c r="C421" t="s">
        <v>2</v>
      </c>
      <c r="D421" s="5">
        <v>399</v>
      </c>
      <c r="E421" s="5">
        <v>1099</v>
      </c>
      <c r="F421" s="1">
        <v>0.64</v>
      </c>
      <c r="G421">
        <v>4.2</v>
      </c>
      <c r="H421" s="2">
        <v>24269</v>
      </c>
      <c r="I421" t="s">
        <v>382</v>
      </c>
      <c r="J421" t="s">
        <v>4</v>
      </c>
      <c r="K421" t="s">
        <v>5</v>
      </c>
      <c r="L421" t="s">
        <v>6</v>
      </c>
      <c r="M421" t="s">
        <v>7</v>
      </c>
      <c r="N421" t="s">
        <v>8</v>
      </c>
      <c r="O421" t="s">
        <v>383</v>
      </c>
      <c r="P421" t="s">
        <v>384</v>
      </c>
      <c r="Q421" t="str">
        <f>IF(Table2[[#This Row],[Discount_percentage]] &lt; 50%, "Low discount", "High discount")</f>
        <v>High discount</v>
      </c>
      <c r="R421" s="5">
        <f>Table2[[#This Row],[Actual_price]]*Table2[[#This Row],[Review_count]]</f>
        <v>26671631</v>
      </c>
      <c r="S421" s="5" t="str">
        <f>IF(Table2[[#This Row],[Discounted_price]] &lt; 200, "&lt; ₹200", IF(AND(Table2[[#This Row],[Discounted_price]] &gt; 200, Table2[[#This Row],[Discounted_price]] &lt; 500), "₹200-₹500", "&gt; ₹500"))</f>
        <v>₹200-₹500</v>
      </c>
      <c r="T421" t="s">
        <v>12832</v>
      </c>
      <c r="U421" t="s">
        <v>12833</v>
      </c>
      <c r="V4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21" s="4" t="str">
        <f>IF(Table2[[#This Row],[Rating]] &lt; 1, "0 - 1.0", IF(AND(Table2[[#This Row],[Rating]] &lt; 2,Table2[[#This Row],[Rating]] &gt; 1), "1.0 - 2.0", IF(AND(Table2[[#This Row],[Rating]] &lt; 3,Table2[[#This Row],[Rating]] &gt; 2), "2.0 - 3.0", IF(AND(Table2[[#This Row],[Rating]] &lt; 4, Table2[[#This Row],[Rating]]&gt; 3), "3.0 - 4.0", "4.0 - 5.0"))))</f>
        <v>4.0 - 5.0</v>
      </c>
      <c r="X4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21" s="4" t="str">
        <f>IF(Table2[[#This Row],[Review_count]] &lt; 1000, "Low reviews", "High reviews")</f>
        <v>High reviews</v>
      </c>
      <c r="Z421" s="4">
        <f>(Table2[[#This Row],[Rating]] * Table2[[#This Row],[Review_count]])</f>
        <v>101929.8</v>
      </c>
    </row>
    <row r="422" spans="1:26" x14ac:dyDescent="0.2">
      <c r="A422" t="s">
        <v>717</v>
      </c>
      <c r="B422" t="s">
        <v>718</v>
      </c>
      <c r="C422" t="s">
        <v>2</v>
      </c>
      <c r="D422" s="5">
        <v>399</v>
      </c>
      <c r="E422" s="5">
        <v>1099</v>
      </c>
      <c r="F422" s="1">
        <v>0.64</v>
      </c>
      <c r="G422">
        <v>4.2</v>
      </c>
      <c r="H422" s="2">
        <v>24269</v>
      </c>
      <c r="I422" t="s">
        <v>719</v>
      </c>
      <c r="J422" t="s">
        <v>4</v>
      </c>
      <c r="K422" t="s">
        <v>5</v>
      </c>
      <c r="L422" t="s">
        <v>6</v>
      </c>
      <c r="M422" t="s">
        <v>7</v>
      </c>
      <c r="N422" t="s">
        <v>720</v>
      </c>
      <c r="O422" t="s">
        <v>721</v>
      </c>
      <c r="P422" t="s">
        <v>722</v>
      </c>
      <c r="Q422" t="str">
        <f>IF(Table2[[#This Row],[Discount_percentage]] &lt; 50%, "Low discount", "High discount")</f>
        <v>High discount</v>
      </c>
      <c r="R422" s="5">
        <f>Table2[[#This Row],[Actual_price]]*Table2[[#This Row],[Review_count]]</f>
        <v>26671631</v>
      </c>
      <c r="S422" s="5" t="str">
        <f>IF(Table2[[#This Row],[Discounted_price]] &lt; 200, "&lt; ₹200", IF(AND(Table2[[#This Row],[Discounted_price]] &gt; 200, Table2[[#This Row],[Discounted_price]] &lt; 500), "₹200-₹500", "&gt; ₹500"))</f>
        <v>₹200-₹500</v>
      </c>
      <c r="T422" t="s">
        <v>12832</v>
      </c>
      <c r="U422" t="s">
        <v>12833</v>
      </c>
      <c r="V4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22" s="4" t="str">
        <f>IF(Table2[[#This Row],[Rating]] &lt; 1, "0 - 1.0", IF(AND(Table2[[#This Row],[Rating]] &lt; 2,Table2[[#This Row],[Rating]] &gt; 1), "1.0 - 2.0", IF(AND(Table2[[#This Row],[Rating]] &lt; 3,Table2[[#This Row],[Rating]] &gt; 2), "2.0 - 3.0", IF(AND(Table2[[#This Row],[Rating]] &lt; 4, Table2[[#This Row],[Rating]]&gt; 3), "3.0 - 4.0", "4.0 - 5.0"))))</f>
        <v>4.0 - 5.0</v>
      </c>
      <c r="X4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22" s="4" t="str">
        <f>IF(Table2[[#This Row],[Review_count]] &lt; 1000, "Low reviews", "High reviews")</f>
        <v>High reviews</v>
      </c>
      <c r="Z422" s="4">
        <f>(Table2[[#This Row],[Rating]] * Table2[[#This Row],[Review_count]])</f>
        <v>101929.8</v>
      </c>
    </row>
    <row r="423" spans="1:26" x14ac:dyDescent="0.2">
      <c r="A423" t="s">
        <v>5739</v>
      </c>
      <c r="B423" t="s">
        <v>5740</v>
      </c>
      <c r="C423" t="s">
        <v>5482</v>
      </c>
      <c r="D423" s="5">
        <v>399</v>
      </c>
      <c r="E423" s="5">
        <v>499</v>
      </c>
      <c r="F423" s="1">
        <v>0.2</v>
      </c>
      <c r="G423">
        <v>4.3</v>
      </c>
      <c r="H423" s="2">
        <v>27201</v>
      </c>
      <c r="I423" t="s">
        <v>5741</v>
      </c>
      <c r="J423" t="s">
        <v>5742</v>
      </c>
      <c r="K423" t="s">
        <v>5743</v>
      </c>
      <c r="L423" t="s">
        <v>5744</v>
      </c>
      <c r="M423" t="s">
        <v>5745</v>
      </c>
      <c r="N423" t="s">
        <v>5746</v>
      </c>
      <c r="O423" t="s">
        <v>5747</v>
      </c>
      <c r="P423" t="s">
        <v>5748</v>
      </c>
      <c r="Q423" t="str">
        <f>IF(Table2[[#This Row],[Discount_percentage]] &lt; 50%, "Low discount", "High discount")</f>
        <v>Low discount</v>
      </c>
      <c r="R423" s="5">
        <f>Table2[[#This Row],[Actual_price]]*Table2[[#This Row],[Review_count]]</f>
        <v>13573299</v>
      </c>
      <c r="S423" s="5" t="str">
        <f>IF(Table2[[#This Row],[Discounted_price]] &lt; 200, "&lt; ₹200", IF(AND(Table2[[#This Row],[Discounted_price]] &gt; 200, Table2[[#This Row],[Discounted_price]] &lt; 500), "₹200-₹500", "&gt; ₹500"))</f>
        <v>₹200-₹500</v>
      </c>
      <c r="T423" t="s">
        <v>12838</v>
      </c>
      <c r="U423" t="s">
        <v>12845</v>
      </c>
      <c r="V4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23" s="4" t="str">
        <f>IF(Table2[[#This Row],[Rating]] &lt; 1, "0 - 1.0", IF(AND(Table2[[#This Row],[Rating]] &lt; 2,Table2[[#This Row],[Rating]] &gt; 1), "1.0 - 2.0", IF(AND(Table2[[#This Row],[Rating]] &lt; 3,Table2[[#This Row],[Rating]] &gt; 2), "2.0 - 3.0", IF(AND(Table2[[#This Row],[Rating]] &lt; 4, Table2[[#This Row],[Rating]]&gt; 3), "3.0 - 4.0", "4.0 - 5.0"))))</f>
        <v>4.0 - 5.0</v>
      </c>
      <c r="X4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23" s="4" t="str">
        <f>IF(Table2[[#This Row],[Review_count]] &lt; 1000, "Low reviews", "High reviews")</f>
        <v>High reviews</v>
      </c>
      <c r="Z423" s="4">
        <f>(Table2[[#This Row],[Rating]] * Table2[[#This Row],[Review_count]])</f>
        <v>116964.29999999999</v>
      </c>
    </row>
    <row r="424" spans="1:26" x14ac:dyDescent="0.2">
      <c r="A424" t="s">
        <v>3343</v>
      </c>
      <c r="B424" t="s">
        <v>3344</v>
      </c>
      <c r="C424" t="s">
        <v>3025</v>
      </c>
      <c r="D424" s="5">
        <v>399</v>
      </c>
      <c r="E424" s="5">
        <v>699</v>
      </c>
      <c r="F424" s="1">
        <v>0.43</v>
      </c>
      <c r="G424">
        <v>4</v>
      </c>
      <c r="H424" s="2">
        <v>37817</v>
      </c>
      <c r="I424" t="s">
        <v>3345</v>
      </c>
      <c r="J424" t="s">
        <v>3346</v>
      </c>
      <c r="K424" t="s">
        <v>3347</v>
      </c>
      <c r="L424" t="s">
        <v>3348</v>
      </c>
      <c r="M424" t="s">
        <v>3349</v>
      </c>
      <c r="N424" t="s">
        <v>3350</v>
      </c>
      <c r="O424" t="s">
        <v>3351</v>
      </c>
      <c r="P424" t="s">
        <v>3352</v>
      </c>
      <c r="Q424" t="str">
        <f>IF(Table2[[#This Row],[Discount_percentage]] &lt; 50%, "Low discount", "High discount")</f>
        <v>Low discount</v>
      </c>
      <c r="R424" s="5">
        <f>Table2[[#This Row],[Actual_price]]*Table2[[#This Row],[Review_count]]</f>
        <v>26434083</v>
      </c>
      <c r="S424" s="5" t="str">
        <f>IF(Table2[[#This Row],[Discounted_price]] &lt; 200, "&lt; ₹200", IF(AND(Table2[[#This Row],[Discounted_price]] &gt; 200, Table2[[#This Row],[Discounted_price]] &lt; 500), "₹200-₹500", "&gt; ₹500"))</f>
        <v>₹200-₹500</v>
      </c>
      <c r="T424" t="s">
        <v>12838</v>
      </c>
      <c r="U424" t="s">
        <v>12844</v>
      </c>
      <c r="V4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24" s="4" t="str">
        <f>IF(Table2[[#This Row],[Rating]] &lt; 1, "0 - 1.0", IF(AND(Table2[[#This Row],[Rating]] &lt; 2,Table2[[#This Row],[Rating]] &gt; 1), "1.0 - 2.0", IF(AND(Table2[[#This Row],[Rating]] &lt; 3,Table2[[#This Row],[Rating]] &gt; 2), "2.0 - 3.0", IF(AND(Table2[[#This Row],[Rating]] &lt; 4, Table2[[#This Row],[Rating]]&gt; 3), "3.0 - 4.0", "4.0 - 5.0"))))</f>
        <v>4.0 - 5.0</v>
      </c>
      <c r="X4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24" s="4" t="str">
        <f>IF(Table2[[#This Row],[Review_count]] &lt; 1000, "Low reviews", "High reviews")</f>
        <v>High reviews</v>
      </c>
      <c r="Z424" s="4">
        <f>(Table2[[#This Row],[Rating]] * Table2[[#This Row],[Review_count]])</f>
        <v>151268</v>
      </c>
    </row>
    <row r="425" spans="1:26" x14ac:dyDescent="0.2">
      <c r="A425" t="s">
        <v>7392</v>
      </c>
      <c r="B425" t="s">
        <v>7393</v>
      </c>
      <c r="C425" t="s">
        <v>3025</v>
      </c>
      <c r="D425" s="5">
        <v>399</v>
      </c>
      <c r="E425" s="5">
        <v>1290</v>
      </c>
      <c r="F425" s="1">
        <v>0.69</v>
      </c>
      <c r="G425">
        <v>4.2</v>
      </c>
      <c r="H425" s="2">
        <v>76042</v>
      </c>
      <c r="I425" t="s">
        <v>7394</v>
      </c>
      <c r="J425" t="s">
        <v>7395</v>
      </c>
      <c r="K425" t="s">
        <v>7396</v>
      </c>
      <c r="L425" t="s">
        <v>7397</v>
      </c>
      <c r="M425" t="s">
        <v>7398</v>
      </c>
      <c r="N425" t="s">
        <v>7399</v>
      </c>
      <c r="O425" t="s">
        <v>7400</v>
      </c>
      <c r="P425" t="s">
        <v>7401</v>
      </c>
      <c r="Q425" t="str">
        <f>IF(Table2[[#This Row],[Discount_percentage]] &lt; 50%, "Low discount", "High discount")</f>
        <v>High discount</v>
      </c>
      <c r="R425" s="5">
        <f>Table2[[#This Row],[Actual_price]]*Table2[[#This Row],[Review_count]]</f>
        <v>98094180</v>
      </c>
      <c r="S425" s="5" t="str">
        <f>IF(Table2[[#This Row],[Discounted_price]] &lt; 200, "&lt; ₹200", IF(AND(Table2[[#This Row],[Discounted_price]] &gt; 200, Table2[[#This Row],[Discounted_price]] &lt; 500), "₹200-₹500", "&gt; ₹500"))</f>
        <v>₹200-₹500</v>
      </c>
      <c r="T425" t="s">
        <v>12838</v>
      </c>
      <c r="U425" t="s">
        <v>12844</v>
      </c>
      <c r="V4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25" s="4" t="str">
        <f>IF(Table2[[#This Row],[Rating]] &lt; 1, "0 - 1.0", IF(AND(Table2[[#This Row],[Rating]] &lt; 2,Table2[[#This Row],[Rating]] &gt; 1), "1.0 - 2.0", IF(AND(Table2[[#This Row],[Rating]] &lt; 3,Table2[[#This Row],[Rating]] &gt; 2), "2.0 - 3.0", IF(AND(Table2[[#This Row],[Rating]] &lt; 4, Table2[[#This Row],[Rating]]&gt; 3), "3.0 - 4.0", "4.0 - 5.0"))))</f>
        <v>4.0 - 5.0</v>
      </c>
      <c r="X4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25" s="4" t="str">
        <f>IF(Table2[[#This Row],[Review_count]] &lt; 1000, "Low reviews", "High reviews")</f>
        <v>High reviews</v>
      </c>
      <c r="Z425" s="4">
        <f>(Table2[[#This Row],[Rating]] * Table2[[#This Row],[Review_count]])</f>
        <v>319376.40000000002</v>
      </c>
    </row>
    <row r="426" spans="1:26" x14ac:dyDescent="0.2">
      <c r="A426" t="s">
        <v>1292</v>
      </c>
      <c r="B426" t="s">
        <v>1293</v>
      </c>
      <c r="C426" t="s">
        <v>1294</v>
      </c>
      <c r="D426" s="5">
        <v>416</v>
      </c>
      <c r="E426" s="5">
        <v>599</v>
      </c>
      <c r="F426" s="1">
        <v>0.31</v>
      </c>
      <c r="G426">
        <v>4.2</v>
      </c>
      <c r="H426" s="2">
        <v>30023</v>
      </c>
      <c r="I426" t="s">
        <v>1295</v>
      </c>
      <c r="J426" t="s">
        <v>1296</v>
      </c>
      <c r="K426" t="s">
        <v>1297</v>
      </c>
      <c r="L426" t="s">
        <v>1298</v>
      </c>
      <c r="M426" t="s">
        <v>1299</v>
      </c>
      <c r="N426" t="s">
        <v>1300</v>
      </c>
      <c r="O426" t="s">
        <v>1301</v>
      </c>
      <c r="P426" t="s">
        <v>1302</v>
      </c>
      <c r="Q426" t="str">
        <f>IF(Table2[[#This Row],[Discount_percentage]] &lt; 50%, "Low discount", "High discount")</f>
        <v>Low discount</v>
      </c>
      <c r="R426" s="5">
        <f>Table2[[#This Row],[Actual_price]]*Table2[[#This Row],[Review_count]]</f>
        <v>17983777</v>
      </c>
      <c r="S426" s="5" t="str">
        <f>IF(Table2[[#This Row],[Discounted_price]] &lt; 200, "&lt; ₹200", IF(AND(Table2[[#This Row],[Discounted_price]] &gt; 200, Table2[[#This Row],[Discounted_price]] &lt; 500), "₹200-₹500", "&gt; ₹500"))</f>
        <v>₹200-₹500</v>
      </c>
      <c r="T426" t="s">
        <v>12838</v>
      </c>
      <c r="U426" t="s">
        <v>12842</v>
      </c>
      <c r="V4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26" s="4" t="str">
        <f>IF(Table2[[#This Row],[Rating]] &lt; 1, "0 - 1.0", IF(AND(Table2[[#This Row],[Rating]] &lt; 2,Table2[[#This Row],[Rating]] &gt; 1), "1.0 - 2.0", IF(AND(Table2[[#This Row],[Rating]] &lt; 3,Table2[[#This Row],[Rating]] &gt; 2), "2.0 - 3.0", IF(AND(Table2[[#This Row],[Rating]] &lt; 4, Table2[[#This Row],[Rating]]&gt; 3), "3.0 - 4.0", "4.0 - 5.0"))))</f>
        <v>4.0 - 5.0</v>
      </c>
      <c r="X4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26" s="4" t="str">
        <f>IF(Table2[[#This Row],[Review_count]] &lt; 1000, "Low reviews", "High reviews")</f>
        <v>High reviews</v>
      </c>
      <c r="Z426" s="4">
        <f>(Table2[[#This Row],[Rating]] * Table2[[#This Row],[Review_count]])</f>
        <v>126096.6</v>
      </c>
    </row>
    <row r="427" spans="1:26" x14ac:dyDescent="0.2">
      <c r="A427" t="s">
        <v>2428</v>
      </c>
      <c r="B427" t="s">
        <v>2429</v>
      </c>
      <c r="C427" t="s">
        <v>2</v>
      </c>
      <c r="D427" s="5">
        <v>417.44</v>
      </c>
      <c r="E427" s="5">
        <v>670</v>
      </c>
      <c r="F427" s="1">
        <v>0.38</v>
      </c>
      <c r="G427">
        <v>3.9</v>
      </c>
      <c r="H427" s="2">
        <v>523</v>
      </c>
      <c r="I427" t="s">
        <v>2430</v>
      </c>
      <c r="J427" t="s">
        <v>2431</v>
      </c>
      <c r="K427" t="s">
        <v>2432</v>
      </c>
      <c r="L427" t="s">
        <v>2433</v>
      </c>
      <c r="M427" t="s">
        <v>2434</v>
      </c>
      <c r="N427" t="s">
        <v>2435</v>
      </c>
      <c r="O427" t="s">
        <v>2436</v>
      </c>
      <c r="P427" t="s">
        <v>2437</v>
      </c>
      <c r="Q427" t="str">
        <f>IF(Table2[[#This Row],[Discount_percentage]] &lt; 50%, "Low discount", "High discount")</f>
        <v>Low discount</v>
      </c>
      <c r="R427" s="5">
        <f>Table2[[#This Row],[Actual_price]]*Table2[[#This Row],[Review_count]]</f>
        <v>350410</v>
      </c>
      <c r="S427" s="5" t="str">
        <f>IF(Table2[[#This Row],[Discounted_price]] &lt; 200, "&lt; ₹200", IF(AND(Table2[[#This Row],[Discounted_price]] &gt; 200, Table2[[#This Row],[Discounted_price]] &lt; 500), "₹200-₹500", "&gt; ₹500"))</f>
        <v>₹200-₹500</v>
      </c>
      <c r="T427" t="s">
        <v>12832</v>
      </c>
      <c r="U427" t="s">
        <v>12833</v>
      </c>
      <c r="V4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27" s="4" t="str">
        <f>IF(Table2[[#This Row],[Rating]] &lt; 1, "0 - 1.0", IF(AND(Table2[[#This Row],[Rating]] &lt; 2,Table2[[#This Row],[Rating]] &gt; 1), "1.0 - 2.0", IF(AND(Table2[[#This Row],[Rating]] &lt; 3,Table2[[#This Row],[Rating]] &gt; 2), "2.0 - 3.0", IF(AND(Table2[[#This Row],[Rating]] &lt; 4, Table2[[#This Row],[Rating]]&gt; 3), "3.0 - 4.0", "4.0 - 5.0"))))</f>
        <v>3.0 - 4.0</v>
      </c>
      <c r="X4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27" s="4" t="str">
        <f>IF(Table2[[#This Row],[Review_count]] &lt; 1000, "Low reviews", "High reviews")</f>
        <v>Low reviews</v>
      </c>
      <c r="Z427" s="4">
        <f>(Table2[[#This Row],[Rating]] * Table2[[#This Row],[Review_count]])</f>
        <v>2039.7</v>
      </c>
    </row>
    <row r="428" spans="1:26" x14ac:dyDescent="0.2">
      <c r="A428" t="s">
        <v>11306</v>
      </c>
      <c r="B428" t="s">
        <v>11307</v>
      </c>
      <c r="C428" t="s">
        <v>8771</v>
      </c>
      <c r="D428" s="5">
        <v>419</v>
      </c>
      <c r="E428" s="5">
        <v>999</v>
      </c>
      <c r="F428" s="1">
        <v>0.57999999999999996</v>
      </c>
      <c r="G428">
        <v>4.4000000000000004</v>
      </c>
      <c r="H428" s="2">
        <v>227</v>
      </c>
      <c r="I428" t="s">
        <v>11308</v>
      </c>
      <c r="J428" t="s">
        <v>11309</v>
      </c>
      <c r="K428" t="s">
        <v>11310</v>
      </c>
      <c r="L428" t="s">
        <v>11311</v>
      </c>
      <c r="M428" t="s">
        <v>11312</v>
      </c>
      <c r="N428" t="s">
        <v>11313</v>
      </c>
      <c r="O428" t="s">
        <v>11314</v>
      </c>
      <c r="P428" t="s">
        <v>11315</v>
      </c>
      <c r="Q428" t="str">
        <f>IF(Table2[[#This Row],[Discount_percentage]] &lt; 50%, "Low discount", "High discount")</f>
        <v>High discount</v>
      </c>
      <c r="R428" s="5">
        <f>Table2[[#This Row],[Actual_price]]*Table2[[#This Row],[Review_count]]</f>
        <v>226773</v>
      </c>
      <c r="S428" s="5" t="str">
        <f>IF(Table2[[#This Row],[Discounted_price]] &lt; 200, "&lt; ₹200", IF(AND(Table2[[#This Row],[Discounted_price]] &gt; 200, Table2[[#This Row],[Discounted_price]] &lt; 500), "₹200-₹500", "&gt; ₹500"))</f>
        <v>₹200-₹500</v>
      </c>
      <c r="T428" t="s">
        <v>12836</v>
      </c>
      <c r="U428" t="s">
        <v>12837</v>
      </c>
      <c r="V4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28" s="4" t="str">
        <f>IF(Table2[[#This Row],[Rating]] &lt; 1, "0 - 1.0", IF(AND(Table2[[#This Row],[Rating]] &lt; 2,Table2[[#This Row],[Rating]] &gt; 1), "1.0 - 2.0", IF(AND(Table2[[#This Row],[Rating]] &lt; 3,Table2[[#This Row],[Rating]] &gt; 2), "2.0 - 3.0", IF(AND(Table2[[#This Row],[Rating]] &lt; 4, Table2[[#This Row],[Rating]]&gt; 3), "3.0 - 4.0", "4.0 - 5.0"))))</f>
        <v>4.0 - 5.0</v>
      </c>
      <c r="X4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28" s="4" t="str">
        <f>IF(Table2[[#This Row],[Review_count]] &lt; 1000, "Low reviews", "High reviews")</f>
        <v>Low reviews</v>
      </c>
      <c r="Z428" s="4">
        <f>(Table2[[#This Row],[Rating]] * Table2[[#This Row],[Review_count]])</f>
        <v>998.80000000000007</v>
      </c>
    </row>
    <row r="429" spans="1:26" x14ac:dyDescent="0.2">
      <c r="A429" t="s">
        <v>8147</v>
      </c>
      <c r="B429" t="s">
        <v>8148</v>
      </c>
      <c r="C429" t="s">
        <v>8049</v>
      </c>
      <c r="D429" s="5">
        <v>420</v>
      </c>
      <c r="E429" s="5">
        <v>420</v>
      </c>
      <c r="F429" s="1">
        <v>0</v>
      </c>
      <c r="G429">
        <v>4.2</v>
      </c>
      <c r="H429" s="2">
        <v>1926</v>
      </c>
      <c r="I429" t="s">
        <v>8149</v>
      </c>
      <c r="J429" t="s">
        <v>8150</v>
      </c>
      <c r="K429" t="s">
        <v>8151</v>
      </c>
      <c r="L429" t="s">
        <v>8152</v>
      </c>
      <c r="M429" t="s">
        <v>8153</v>
      </c>
      <c r="N429" t="s">
        <v>8154</v>
      </c>
      <c r="O429" t="s">
        <v>8155</v>
      </c>
      <c r="P429" t="s">
        <v>8156</v>
      </c>
      <c r="Q429" t="str">
        <f>IF(Table2[[#This Row],[Discount_percentage]] &lt; 50%, "Low discount", "High discount")</f>
        <v>Low discount</v>
      </c>
      <c r="R429" s="5">
        <f>Table2[[#This Row],[Actual_price]]*Table2[[#This Row],[Review_count]]</f>
        <v>808920</v>
      </c>
      <c r="S429" s="5" t="str">
        <f>IF(Table2[[#This Row],[Discounted_price]] &lt; 200, "&lt; ₹200", IF(AND(Table2[[#This Row],[Discounted_price]] &gt; 200, Table2[[#This Row],[Discounted_price]] &lt; 500), "₹200-₹500", "&gt; ₹500"))</f>
        <v>₹200-₹500</v>
      </c>
      <c r="T429" t="s">
        <v>12834</v>
      </c>
      <c r="U429" t="s">
        <v>12835</v>
      </c>
      <c r="V4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429" s="4" t="str">
        <f>IF(Table2[[#This Row],[Rating]] &lt; 1, "0 - 1.0", IF(AND(Table2[[#This Row],[Rating]] &lt; 2,Table2[[#This Row],[Rating]] &gt; 1), "1.0 - 2.0", IF(AND(Table2[[#This Row],[Rating]] &lt; 3,Table2[[#This Row],[Rating]] &gt; 2), "2.0 - 3.0", IF(AND(Table2[[#This Row],[Rating]] &lt; 4, Table2[[#This Row],[Rating]]&gt; 3), "3.0 - 4.0", "4.0 - 5.0"))))</f>
        <v>4.0 - 5.0</v>
      </c>
      <c r="X4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429" s="4" t="str">
        <f>IF(Table2[[#This Row],[Review_count]] &lt; 1000, "Low reviews", "High reviews")</f>
        <v>High reviews</v>
      </c>
      <c r="Z429" s="4">
        <f>(Table2[[#This Row],[Rating]] * Table2[[#This Row],[Review_count]])</f>
        <v>8089.2000000000007</v>
      </c>
    </row>
    <row r="430" spans="1:26" x14ac:dyDescent="0.2">
      <c r="A430" t="s">
        <v>6475</v>
      </c>
      <c r="B430" t="s">
        <v>6476</v>
      </c>
      <c r="C430" t="s">
        <v>6477</v>
      </c>
      <c r="D430" s="5">
        <v>425</v>
      </c>
      <c r="E430" s="5">
        <v>999</v>
      </c>
      <c r="F430" s="1">
        <v>0.56999999999999995</v>
      </c>
      <c r="G430">
        <v>4</v>
      </c>
      <c r="H430" s="2">
        <v>2581</v>
      </c>
      <c r="I430" t="s">
        <v>6478</v>
      </c>
      <c r="J430" t="s">
        <v>6479</v>
      </c>
      <c r="K430" t="s">
        <v>6480</v>
      </c>
      <c r="L430" t="s">
        <v>6481</v>
      </c>
      <c r="M430" t="s">
        <v>6482</v>
      </c>
      <c r="N430" t="s">
        <v>6483</v>
      </c>
      <c r="O430" t="s">
        <v>6484</v>
      </c>
      <c r="P430" t="s">
        <v>6485</v>
      </c>
      <c r="Q430" t="str">
        <f>IF(Table2[[#This Row],[Discount_percentage]] &lt; 50%, "Low discount", "High discount")</f>
        <v>High discount</v>
      </c>
      <c r="R430" s="5">
        <f>Table2[[#This Row],[Actual_price]]*Table2[[#This Row],[Review_count]]</f>
        <v>2578419</v>
      </c>
      <c r="S430" s="5" t="str">
        <f>IF(Table2[[#This Row],[Discounted_price]] &lt; 200, "&lt; ₹200", IF(AND(Table2[[#This Row],[Discounted_price]] &gt; 200, Table2[[#This Row],[Discounted_price]] &lt; 500), "₹200-₹500", "&gt; ₹500"))</f>
        <v>₹200-₹500</v>
      </c>
      <c r="T430" t="s">
        <v>12852</v>
      </c>
      <c r="U430" t="s">
        <v>12853</v>
      </c>
      <c r="V4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Improvement</v>
      </c>
      <c r="W430" s="4" t="str">
        <f>IF(Table2[[#This Row],[Rating]] &lt; 1, "0 - 1.0", IF(AND(Table2[[#This Row],[Rating]] &lt; 2,Table2[[#This Row],[Rating]] &gt; 1), "1.0 - 2.0", IF(AND(Table2[[#This Row],[Rating]] &lt; 3,Table2[[#This Row],[Rating]] &gt; 2), "2.0 - 3.0", IF(AND(Table2[[#This Row],[Rating]] &lt; 4, Table2[[#This Row],[Rating]]&gt; 3), "3.0 - 4.0", "4.0 - 5.0"))))</f>
        <v>4.0 - 5.0</v>
      </c>
      <c r="X4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30" s="4" t="str">
        <f>IF(Table2[[#This Row],[Review_count]] &lt; 1000, "Low reviews", "High reviews")</f>
        <v>High reviews</v>
      </c>
      <c r="Z430" s="4">
        <f>(Table2[[#This Row],[Rating]] * Table2[[#This Row],[Review_count]])</f>
        <v>10324</v>
      </c>
    </row>
    <row r="431" spans="1:26" x14ac:dyDescent="0.2">
      <c r="A431" t="s">
        <v>7148</v>
      </c>
      <c r="B431" t="s">
        <v>7149</v>
      </c>
      <c r="C431" t="s">
        <v>5205</v>
      </c>
      <c r="D431" s="5">
        <v>425</v>
      </c>
      <c r="E431" s="5">
        <v>899</v>
      </c>
      <c r="F431" s="1">
        <v>0.53</v>
      </c>
      <c r="G431">
        <v>4.5</v>
      </c>
      <c r="H431" s="2">
        <v>4219</v>
      </c>
      <c r="I431" t="s">
        <v>7150</v>
      </c>
      <c r="J431" t="s">
        <v>7151</v>
      </c>
      <c r="K431" t="s">
        <v>7152</v>
      </c>
      <c r="L431" t="s">
        <v>7153</v>
      </c>
      <c r="M431" t="s">
        <v>7154</v>
      </c>
      <c r="N431" t="s">
        <v>7155</v>
      </c>
      <c r="O431" t="s">
        <v>7156</v>
      </c>
      <c r="P431" t="s">
        <v>7157</v>
      </c>
      <c r="Q431" t="str">
        <f>IF(Table2[[#This Row],[Discount_percentage]] &lt; 50%, "Low discount", "High discount")</f>
        <v>High discount</v>
      </c>
      <c r="R431" s="5">
        <f>Table2[[#This Row],[Actual_price]]*Table2[[#This Row],[Review_count]]</f>
        <v>3792881</v>
      </c>
      <c r="S431" s="5" t="str">
        <f>IF(Table2[[#This Row],[Discounted_price]] &lt; 200, "&lt; ₹200", IF(AND(Table2[[#This Row],[Discounted_price]] &gt; 200, Table2[[#This Row],[Discounted_price]] &lt; 500), "₹200-₹500", "&gt; ₹500"))</f>
        <v>₹200-₹500</v>
      </c>
      <c r="T431" t="s">
        <v>12832</v>
      </c>
      <c r="U431" t="s">
        <v>12833</v>
      </c>
      <c r="V4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31" s="4" t="str">
        <f>IF(Table2[[#This Row],[Rating]] &lt; 1, "0 - 1.0", IF(AND(Table2[[#This Row],[Rating]] &lt; 2,Table2[[#This Row],[Rating]] &gt; 1), "1.0 - 2.0", IF(AND(Table2[[#This Row],[Rating]] &lt; 3,Table2[[#This Row],[Rating]] &gt; 2), "2.0 - 3.0", IF(AND(Table2[[#This Row],[Rating]] &lt; 4, Table2[[#This Row],[Rating]]&gt; 3), "3.0 - 4.0", "4.0 - 5.0"))))</f>
        <v>4.0 - 5.0</v>
      </c>
      <c r="X4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31" s="4" t="str">
        <f>IF(Table2[[#This Row],[Review_count]] &lt; 1000, "Low reviews", "High reviews")</f>
        <v>High reviews</v>
      </c>
      <c r="Z431" s="4">
        <f>(Table2[[#This Row],[Rating]] * Table2[[#This Row],[Review_count]])</f>
        <v>18985.5</v>
      </c>
    </row>
    <row r="432" spans="1:26" x14ac:dyDescent="0.2">
      <c r="A432" t="s">
        <v>12634</v>
      </c>
      <c r="B432" t="s">
        <v>12635</v>
      </c>
      <c r="C432" t="s">
        <v>8429</v>
      </c>
      <c r="D432" s="5">
        <v>426</v>
      </c>
      <c r="E432" s="5">
        <v>999</v>
      </c>
      <c r="F432" s="1">
        <v>0.56999999999999995</v>
      </c>
      <c r="G432">
        <v>4.0999999999999996</v>
      </c>
      <c r="H432" s="2">
        <v>222</v>
      </c>
      <c r="I432" t="s">
        <v>12636</v>
      </c>
      <c r="J432" t="s">
        <v>12637</v>
      </c>
      <c r="K432" t="s">
        <v>12638</v>
      </c>
      <c r="L432" t="s">
        <v>12639</v>
      </c>
      <c r="M432" t="s">
        <v>12640</v>
      </c>
      <c r="N432" t="s">
        <v>12641</v>
      </c>
      <c r="O432" t="s">
        <v>12642</v>
      </c>
      <c r="P432" t="s">
        <v>12643</v>
      </c>
      <c r="Q432" t="str">
        <f>IF(Table2[[#This Row],[Discount_percentage]] &lt; 50%, "Low discount", "High discount")</f>
        <v>High discount</v>
      </c>
      <c r="R432" s="5">
        <f>Table2[[#This Row],[Actual_price]]*Table2[[#This Row],[Review_count]]</f>
        <v>221778</v>
      </c>
      <c r="S432" s="5" t="str">
        <f>IF(Table2[[#This Row],[Discounted_price]] &lt; 200, "&lt; ₹200", IF(AND(Table2[[#This Row],[Discounted_price]] &gt; 200, Table2[[#This Row],[Discounted_price]] &lt; 500), "₹200-₹500", "&gt; ₹500"))</f>
        <v>₹200-₹500</v>
      </c>
      <c r="T432" t="s">
        <v>12836</v>
      </c>
      <c r="U432" t="s">
        <v>12837</v>
      </c>
      <c r="V4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32" s="4" t="str">
        <f>IF(Table2[[#This Row],[Rating]] &lt; 1, "0 - 1.0", IF(AND(Table2[[#This Row],[Rating]] &lt; 2,Table2[[#This Row],[Rating]] &gt; 1), "1.0 - 2.0", IF(AND(Table2[[#This Row],[Rating]] &lt; 3,Table2[[#This Row],[Rating]] &gt; 2), "2.0 - 3.0", IF(AND(Table2[[#This Row],[Rating]] &lt; 4, Table2[[#This Row],[Rating]]&gt; 3), "3.0 - 4.0", "4.0 - 5.0"))))</f>
        <v>4.0 - 5.0</v>
      </c>
      <c r="X4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32" s="4" t="str">
        <f>IF(Table2[[#This Row],[Review_count]] &lt; 1000, "Low reviews", "High reviews")</f>
        <v>Low reviews</v>
      </c>
      <c r="Z432" s="4">
        <f>(Table2[[#This Row],[Rating]] * Table2[[#This Row],[Review_count]])</f>
        <v>910.19999999999993</v>
      </c>
    </row>
    <row r="433" spans="1:26" x14ac:dyDescent="0.2">
      <c r="A433" t="s">
        <v>11256</v>
      </c>
      <c r="B433" t="s">
        <v>11257</v>
      </c>
      <c r="C433" t="s">
        <v>9025</v>
      </c>
      <c r="D433" s="5">
        <v>429</v>
      </c>
      <c r="E433" s="5">
        <v>999</v>
      </c>
      <c r="F433" s="1">
        <v>0.56999999999999995</v>
      </c>
      <c r="G433">
        <v>3</v>
      </c>
      <c r="H433" s="2">
        <v>617</v>
      </c>
      <c r="I433" t="s">
        <v>11258</v>
      </c>
      <c r="J433" t="s">
        <v>11259</v>
      </c>
      <c r="K433" t="s">
        <v>11260</v>
      </c>
      <c r="L433" t="s">
        <v>11261</v>
      </c>
      <c r="M433" t="s">
        <v>11262</v>
      </c>
      <c r="N433" t="s">
        <v>11263</v>
      </c>
      <c r="O433" t="s">
        <v>11264</v>
      </c>
      <c r="P433" t="s">
        <v>11265</v>
      </c>
      <c r="Q433" t="str">
        <f>IF(Table2[[#This Row],[Discount_percentage]] &lt; 50%, "Low discount", "High discount")</f>
        <v>High discount</v>
      </c>
      <c r="R433" s="5">
        <f>Table2[[#This Row],[Actual_price]]*Table2[[#This Row],[Review_count]]</f>
        <v>616383</v>
      </c>
      <c r="S433" s="5" t="str">
        <f>IF(Table2[[#This Row],[Discounted_price]] &lt; 200, "&lt; ₹200", IF(AND(Table2[[#This Row],[Discounted_price]] &gt; 200, Table2[[#This Row],[Discounted_price]] &lt; 500), "₹200-₹500", "&gt; ₹500"))</f>
        <v>₹200-₹500</v>
      </c>
      <c r="T433" t="s">
        <v>12836</v>
      </c>
      <c r="U433" t="s">
        <v>12837</v>
      </c>
      <c r="V4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33" s="4" t="str">
        <f>IF(Table2[[#This Row],[Rating]] &lt; 1, "0 - 1.0", IF(AND(Table2[[#This Row],[Rating]] &lt; 2,Table2[[#This Row],[Rating]] &gt; 1), "1.0 - 2.0", IF(AND(Table2[[#This Row],[Rating]] &lt; 3,Table2[[#This Row],[Rating]] &gt; 2), "2.0 - 3.0", IF(AND(Table2[[#This Row],[Rating]] &lt; 4, Table2[[#This Row],[Rating]]&gt; 3), "3.0 - 4.0", "4.0 - 5.0"))))</f>
        <v>4.0 - 5.0</v>
      </c>
      <c r="X4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33" s="4" t="str">
        <f>IF(Table2[[#This Row],[Review_count]] &lt; 1000, "Low reviews", "High reviews")</f>
        <v>Low reviews</v>
      </c>
      <c r="Z433" s="4">
        <f>(Table2[[#This Row],[Rating]] * Table2[[#This Row],[Review_count]])</f>
        <v>1851</v>
      </c>
    </row>
    <row r="434" spans="1:26" x14ac:dyDescent="0.2">
      <c r="A434" t="s">
        <v>5307</v>
      </c>
      <c r="B434" t="s">
        <v>5308</v>
      </c>
      <c r="C434" t="s">
        <v>3025</v>
      </c>
      <c r="D434" s="5">
        <v>429</v>
      </c>
      <c r="E434" s="5">
        <v>599</v>
      </c>
      <c r="F434" s="1">
        <v>0.28000000000000003</v>
      </c>
      <c r="G434">
        <v>4.0999999999999996</v>
      </c>
      <c r="H434" s="2">
        <v>119466</v>
      </c>
      <c r="I434" t="s">
        <v>5309</v>
      </c>
      <c r="J434" t="s">
        <v>5310</v>
      </c>
      <c r="K434" t="s">
        <v>5311</v>
      </c>
      <c r="L434" t="s">
        <v>5312</v>
      </c>
      <c r="M434" t="s">
        <v>5313</v>
      </c>
      <c r="N434" t="s">
        <v>12788</v>
      </c>
      <c r="O434" t="s">
        <v>5314</v>
      </c>
      <c r="P434" t="s">
        <v>5315</v>
      </c>
      <c r="Q434" t="str">
        <f>IF(Table2[[#This Row],[Discount_percentage]] &lt; 50%, "Low discount", "High discount")</f>
        <v>Low discount</v>
      </c>
      <c r="R434" s="5">
        <f>Table2[[#This Row],[Actual_price]]*Table2[[#This Row],[Review_count]]</f>
        <v>71560134</v>
      </c>
      <c r="S434" s="5" t="str">
        <f>IF(Table2[[#This Row],[Discounted_price]] &lt; 200, "&lt; ₹200", IF(AND(Table2[[#This Row],[Discounted_price]] &gt; 200, Table2[[#This Row],[Discounted_price]] &lt; 500), "₹200-₹500", "&gt; ₹500"))</f>
        <v>₹200-₹500</v>
      </c>
      <c r="T434" t="s">
        <v>12838</v>
      </c>
      <c r="U434" t="s">
        <v>12844</v>
      </c>
      <c r="V4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34" s="4" t="str">
        <f>IF(Table2[[#This Row],[Rating]] &lt; 1, "0 - 1.0", IF(AND(Table2[[#This Row],[Rating]] &lt; 2,Table2[[#This Row],[Rating]] &gt; 1), "1.0 - 2.0", IF(AND(Table2[[#This Row],[Rating]] &lt; 3,Table2[[#This Row],[Rating]] &gt; 2), "2.0 - 3.0", IF(AND(Table2[[#This Row],[Rating]] &lt; 4, Table2[[#This Row],[Rating]]&gt; 3), "3.0 - 4.0", "4.0 - 5.0"))))</f>
        <v>4.0 - 5.0</v>
      </c>
      <c r="X4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34" s="4" t="str">
        <f>IF(Table2[[#This Row],[Review_count]] &lt; 1000, "Low reviews", "High reviews")</f>
        <v>High reviews</v>
      </c>
      <c r="Z434" s="4">
        <f>(Table2[[#This Row],[Rating]] * Table2[[#This Row],[Review_count]])</f>
        <v>489810.6</v>
      </c>
    </row>
    <row r="435" spans="1:26" x14ac:dyDescent="0.2">
      <c r="A435" t="s">
        <v>2221</v>
      </c>
      <c r="B435" t="s">
        <v>2222</v>
      </c>
      <c r="C435" t="s">
        <v>1134</v>
      </c>
      <c r="D435" s="5">
        <v>439</v>
      </c>
      <c r="E435" s="5">
        <v>758</v>
      </c>
      <c r="F435" s="1">
        <v>0.42</v>
      </c>
      <c r="G435">
        <v>4.2</v>
      </c>
      <c r="H435" s="2">
        <v>4296</v>
      </c>
      <c r="I435" t="s">
        <v>2223</v>
      </c>
      <c r="J435" t="s">
        <v>2224</v>
      </c>
      <c r="K435" t="s">
        <v>2225</v>
      </c>
      <c r="L435" t="s">
        <v>2226</v>
      </c>
      <c r="M435" t="s">
        <v>2227</v>
      </c>
      <c r="N435" t="s">
        <v>2228</v>
      </c>
      <c r="O435" t="s">
        <v>2229</v>
      </c>
      <c r="P435" t="s">
        <v>2230</v>
      </c>
      <c r="Q435" t="str">
        <f>IF(Table2[[#This Row],[Discount_percentage]] &lt; 50%, "Low discount", "High discount")</f>
        <v>Low discount</v>
      </c>
      <c r="R435" s="5">
        <f>Table2[[#This Row],[Actual_price]]*Table2[[#This Row],[Review_count]]</f>
        <v>3256368</v>
      </c>
      <c r="S435" s="5" t="str">
        <f>IF(Table2[[#This Row],[Discounted_price]] &lt; 200, "&lt; ₹200", IF(AND(Table2[[#This Row],[Discounted_price]] &gt; 200, Table2[[#This Row],[Discounted_price]] &lt; 500), "₹200-₹500", "&gt; ₹500"))</f>
        <v>₹200-₹500</v>
      </c>
      <c r="T435" t="s">
        <v>12838</v>
      </c>
      <c r="U435" t="s">
        <v>12842</v>
      </c>
      <c r="V4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35" s="4" t="str">
        <f>IF(Table2[[#This Row],[Rating]] &lt; 1, "0 - 1.0", IF(AND(Table2[[#This Row],[Rating]] &lt; 2,Table2[[#This Row],[Rating]] &gt; 1), "1.0 - 2.0", IF(AND(Table2[[#This Row],[Rating]] &lt; 3,Table2[[#This Row],[Rating]] &gt; 2), "2.0 - 3.0", IF(AND(Table2[[#This Row],[Rating]] &lt; 4, Table2[[#This Row],[Rating]]&gt; 3), "3.0 - 4.0", "4.0 - 5.0"))))</f>
        <v>4.0 - 5.0</v>
      </c>
      <c r="X4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35" s="4" t="str">
        <f>IF(Table2[[#This Row],[Review_count]] &lt; 1000, "Low reviews", "High reviews")</f>
        <v>High reviews</v>
      </c>
      <c r="Z435" s="4">
        <f>(Table2[[#This Row],[Rating]] * Table2[[#This Row],[Review_count]])</f>
        <v>18043.2</v>
      </c>
    </row>
    <row r="436" spans="1:26" x14ac:dyDescent="0.2">
      <c r="A436" t="s">
        <v>5866</v>
      </c>
      <c r="B436" t="s">
        <v>5867</v>
      </c>
      <c r="C436" t="s">
        <v>5868</v>
      </c>
      <c r="D436" s="5">
        <v>440</v>
      </c>
      <c r="E436" s="5">
        <v>440</v>
      </c>
      <c r="F436" s="1">
        <v>0</v>
      </c>
      <c r="G436">
        <v>4.5</v>
      </c>
      <c r="H436" s="2">
        <v>8610</v>
      </c>
      <c r="I436" t="s">
        <v>5869</v>
      </c>
      <c r="J436" t="s">
        <v>5870</v>
      </c>
      <c r="K436" t="s">
        <v>5871</v>
      </c>
      <c r="L436" t="s">
        <v>5872</v>
      </c>
      <c r="M436" t="s">
        <v>5873</v>
      </c>
      <c r="N436" t="s">
        <v>5874</v>
      </c>
      <c r="O436" t="s">
        <v>5875</v>
      </c>
      <c r="P436" t="s">
        <v>5876</v>
      </c>
      <c r="Q436" t="str">
        <f>IF(Table2[[#This Row],[Discount_percentage]] &lt; 50%, "Low discount", "High discount")</f>
        <v>Low discount</v>
      </c>
      <c r="R436" s="5">
        <f>Table2[[#This Row],[Actual_price]]*Table2[[#This Row],[Review_count]]</f>
        <v>3788400</v>
      </c>
      <c r="S436" s="5" t="str">
        <f>IF(Table2[[#This Row],[Discounted_price]] &lt; 200, "&lt; ₹200", IF(AND(Table2[[#This Row],[Discounted_price]] &gt; 200, Table2[[#This Row],[Discounted_price]] &lt; 500), "₹200-₹500", "&gt; ₹500"))</f>
        <v>₹200-₹500</v>
      </c>
      <c r="T436" t="s">
        <v>12834</v>
      </c>
      <c r="U436" t="s">
        <v>12859</v>
      </c>
      <c r="V4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436" s="4" t="str">
        <f>IF(Table2[[#This Row],[Rating]] &lt; 1, "0 - 1.0", IF(AND(Table2[[#This Row],[Rating]] &lt; 2,Table2[[#This Row],[Rating]] &gt; 1), "1.0 - 2.0", IF(AND(Table2[[#This Row],[Rating]] &lt; 3,Table2[[#This Row],[Rating]] &gt; 2), "2.0 - 3.0", IF(AND(Table2[[#This Row],[Rating]] &lt; 4, Table2[[#This Row],[Rating]]&gt; 3), "3.0 - 4.0", "4.0 - 5.0"))))</f>
        <v>4.0 - 5.0</v>
      </c>
      <c r="X4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436" s="4" t="str">
        <f>IF(Table2[[#This Row],[Review_count]] &lt; 1000, "Low reviews", "High reviews")</f>
        <v>High reviews</v>
      </c>
      <c r="Z436" s="4">
        <f>(Table2[[#This Row],[Rating]] * Table2[[#This Row],[Review_count]])</f>
        <v>38745</v>
      </c>
    </row>
    <row r="437" spans="1:26" x14ac:dyDescent="0.2">
      <c r="A437" t="s">
        <v>12323</v>
      </c>
      <c r="B437" t="s">
        <v>12324</v>
      </c>
      <c r="C437" t="s">
        <v>8315</v>
      </c>
      <c r="D437" s="5">
        <v>445</v>
      </c>
      <c r="E437" s="5">
        <v>999</v>
      </c>
      <c r="F437" s="1">
        <v>0.55000000000000004</v>
      </c>
      <c r="G437">
        <v>4.3</v>
      </c>
      <c r="H437" s="2">
        <v>229</v>
      </c>
      <c r="I437" t="s">
        <v>12325</v>
      </c>
      <c r="J437" t="s">
        <v>12326</v>
      </c>
      <c r="K437" t="s">
        <v>12327</v>
      </c>
      <c r="L437" t="s">
        <v>12328</v>
      </c>
      <c r="M437" t="s">
        <v>12329</v>
      </c>
      <c r="N437" t="s">
        <v>12330</v>
      </c>
      <c r="O437" t="s">
        <v>12331</v>
      </c>
      <c r="P437" t="s">
        <v>12332</v>
      </c>
      <c r="Q437" t="str">
        <f>IF(Table2[[#This Row],[Discount_percentage]] &lt; 50%, "Low discount", "High discount")</f>
        <v>High discount</v>
      </c>
      <c r="R437" s="5">
        <f>Table2[[#This Row],[Actual_price]]*Table2[[#This Row],[Review_count]]</f>
        <v>228771</v>
      </c>
      <c r="S437" s="5" t="str">
        <f>IF(Table2[[#This Row],[Discounted_price]] &lt; 200, "&lt; ₹200", IF(AND(Table2[[#This Row],[Discounted_price]] &gt; 200, Table2[[#This Row],[Discounted_price]] &lt; 500), "₹200-₹500", "&gt; ₹500"))</f>
        <v>₹200-₹500</v>
      </c>
      <c r="T437" t="s">
        <v>12836</v>
      </c>
      <c r="U437" t="s">
        <v>12837</v>
      </c>
      <c r="V4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37" s="4" t="str">
        <f>IF(Table2[[#This Row],[Rating]] &lt; 1, "0 - 1.0", IF(AND(Table2[[#This Row],[Rating]] &lt; 2,Table2[[#This Row],[Rating]] &gt; 1), "1.0 - 2.0", IF(AND(Table2[[#This Row],[Rating]] &lt; 3,Table2[[#This Row],[Rating]] &gt; 2), "2.0 - 3.0", IF(AND(Table2[[#This Row],[Rating]] &lt; 4, Table2[[#This Row],[Rating]]&gt; 3), "3.0 - 4.0", "4.0 - 5.0"))))</f>
        <v>4.0 - 5.0</v>
      </c>
      <c r="X4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37" s="4" t="str">
        <f>IF(Table2[[#This Row],[Review_count]] &lt; 1000, "Low reviews", "High reviews")</f>
        <v>Low reviews</v>
      </c>
      <c r="Z437" s="4">
        <f>(Table2[[#This Row],[Rating]] * Table2[[#This Row],[Review_count]])</f>
        <v>984.69999999999993</v>
      </c>
    </row>
    <row r="438" spans="1:26" x14ac:dyDescent="0.2">
      <c r="A438" t="s">
        <v>5677</v>
      </c>
      <c r="B438" t="s">
        <v>5678</v>
      </c>
      <c r="C438" t="s">
        <v>4967</v>
      </c>
      <c r="D438" s="5">
        <v>448</v>
      </c>
      <c r="E438" s="5">
        <v>699</v>
      </c>
      <c r="F438" s="1">
        <v>0.36</v>
      </c>
      <c r="G438">
        <v>3.9</v>
      </c>
      <c r="H438" s="2">
        <v>17348</v>
      </c>
      <c r="I438" t="s">
        <v>5679</v>
      </c>
      <c r="J438" t="s">
        <v>5680</v>
      </c>
      <c r="K438" t="s">
        <v>5681</v>
      </c>
      <c r="L438" t="s">
        <v>5682</v>
      </c>
      <c r="M438" t="s">
        <v>5683</v>
      </c>
      <c r="N438" t="s">
        <v>5684</v>
      </c>
      <c r="O438" t="s">
        <v>5685</v>
      </c>
      <c r="P438" t="s">
        <v>5686</v>
      </c>
      <c r="Q438" t="str">
        <f>IF(Table2[[#This Row],[Discount_percentage]] &lt; 50%, "Low discount", "High discount")</f>
        <v>Low discount</v>
      </c>
      <c r="R438" s="5">
        <f>Table2[[#This Row],[Actual_price]]*Table2[[#This Row],[Review_count]]</f>
        <v>12126252</v>
      </c>
      <c r="S438" s="5" t="str">
        <f>IF(Table2[[#This Row],[Discounted_price]] &lt; 200, "&lt; ₹200", IF(AND(Table2[[#This Row],[Discounted_price]] &gt; 200, Table2[[#This Row],[Discounted_price]] &lt; 500), "₹200-₹500", "&gt; ₹500"))</f>
        <v>₹200-₹500</v>
      </c>
      <c r="T438" t="s">
        <v>12832</v>
      </c>
      <c r="U438" t="s">
        <v>12833</v>
      </c>
      <c r="V4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38" s="4" t="str">
        <f>IF(Table2[[#This Row],[Rating]] &lt; 1, "0 - 1.0", IF(AND(Table2[[#This Row],[Rating]] &lt; 2,Table2[[#This Row],[Rating]] &gt; 1), "1.0 - 2.0", IF(AND(Table2[[#This Row],[Rating]] &lt; 3,Table2[[#This Row],[Rating]] &gt; 2), "2.0 - 3.0", IF(AND(Table2[[#This Row],[Rating]] &lt; 4, Table2[[#This Row],[Rating]]&gt; 3), "3.0 - 4.0", "4.0 - 5.0"))))</f>
        <v>3.0 - 4.0</v>
      </c>
      <c r="X4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38" s="4" t="str">
        <f>IF(Table2[[#This Row],[Review_count]] &lt; 1000, "Low reviews", "High reviews")</f>
        <v>High reviews</v>
      </c>
      <c r="Z438" s="4">
        <f>(Table2[[#This Row],[Rating]] * Table2[[#This Row],[Review_count]])</f>
        <v>67657.2</v>
      </c>
    </row>
    <row r="439" spans="1:26" x14ac:dyDescent="0.2">
      <c r="A439" t="s">
        <v>2069</v>
      </c>
      <c r="B439" t="s">
        <v>2070</v>
      </c>
      <c r="C439" t="s">
        <v>2</v>
      </c>
      <c r="D439" s="5">
        <v>449</v>
      </c>
      <c r="E439" s="5">
        <v>1099</v>
      </c>
      <c r="F439" s="1">
        <v>0.59</v>
      </c>
      <c r="G439">
        <v>4</v>
      </c>
      <c r="H439" s="2">
        <v>242</v>
      </c>
      <c r="I439" t="s">
        <v>2071</v>
      </c>
      <c r="J439" t="s">
        <v>2072</v>
      </c>
      <c r="K439" t="s">
        <v>2073</v>
      </c>
      <c r="L439" t="s">
        <v>2074</v>
      </c>
      <c r="M439" t="s">
        <v>2075</v>
      </c>
      <c r="N439" t="s">
        <v>2076</v>
      </c>
      <c r="O439" t="s">
        <v>2077</v>
      </c>
      <c r="P439" t="s">
        <v>2078</v>
      </c>
      <c r="Q439" t="str">
        <f>IF(Table2[[#This Row],[Discount_percentage]] &lt; 50%, "Low discount", "High discount")</f>
        <v>High discount</v>
      </c>
      <c r="R439" s="5">
        <f>Table2[[#This Row],[Actual_price]]*Table2[[#This Row],[Review_count]]</f>
        <v>265958</v>
      </c>
      <c r="S439" s="5" t="str">
        <f>IF(Table2[[#This Row],[Discounted_price]] &lt; 200, "&lt; ₹200", IF(AND(Table2[[#This Row],[Discounted_price]] &gt; 200, Table2[[#This Row],[Discounted_price]] &lt; 500), "₹200-₹500", "&gt; ₹500"))</f>
        <v>₹200-₹500</v>
      </c>
      <c r="T439" t="s">
        <v>12832</v>
      </c>
      <c r="U439" t="s">
        <v>12833</v>
      </c>
      <c r="V4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39" s="4" t="str">
        <f>IF(Table2[[#This Row],[Rating]] &lt; 1, "0 - 1.0", IF(AND(Table2[[#This Row],[Rating]] &lt; 2,Table2[[#This Row],[Rating]] &gt; 1), "1.0 - 2.0", IF(AND(Table2[[#This Row],[Rating]] &lt; 3,Table2[[#This Row],[Rating]] &gt; 2), "2.0 - 3.0", IF(AND(Table2[[#This Row],[Rating]] &lt; 4, Table2[[#This Row],[Rating]]&gt; 3), "3.0 - 4.0", "4.0 - 5.0"))))</f>
        <v>4.0 - 5.0</v>
      </c>
      <c r="X4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39" s="4" t="str">
        <f>IF(Table2[[#This Row],[Review_count]] &lt; 1000, "Low reviews", "High reviews")</f>
        <v>Low reviews</v>
      </c>
      <c r="Z439" s="4">
        <f>(Table2[[#This Row],[Rating]] * Table2[[#This Row],[Review_count]])</f>
        <v>968</v>
      </c>
    </row>
    <row r="440" spans="1:26" x14ac:dyDescent="0.2">
      <c r="A440" t="s">
        <v>5438</v>
      </c>
      <c r="B440" t="s">
        <v>5439</v>
      </c>
      <c r="C440" t="s">
        <v>4769</v>
      </c>
      <c r="D440" s="5">
        <v>449</v>
      </c>
      <c r="E440" s="5">
        <v>999</v>
      </c>
      <c r="F440" s="1">
        <v>0.55000000000000004</v>
      </c>
      <c r="G440">
        <v>4</v>
      </c>
      <c r="H440" s="2">
        <v>2102</v>
      </c>
      <c r="I440" t="s">
        <v>5440</v>
      </c>
      <c r="J440" t="s">
        <v>5441</v>
      </c>
      <c r="K440" t="s">
        <v>5442</v>
      </c>
      <c r="L440" t="s">
        <v>5443</v>
      </c>
      <c r="M440" t="s">
        <v>5444</v>
      </c>
      <c r="N440" t="s">
        <v>5445</v>
      </c>
      <c r="O440" t="s">
        <v>5446</v>
      </c>
      <c r="P440" t="s">
        <v>5447</v>
      </c>
      <c r="Q440" t="str">
        <f>IF(Table2[[#This Row],[Discount_percentage]] &lt; 50%, "Low discount", "High discount")</f>
        <v>High discount</v>
      </c>
      <c r="R440" s="5">
        <f>Table2[[#This Row],[Actual_price]]*Table2[[#This Row],[Review_count]]</f>
        <v>2099898</v>
      </c>
      <c r="S440" s="5" t="str">
        <f>IF(Table2[[#This Row],[Discounted_price]] &lt; 200, "&lt; ₹200", IF(AND(Table2[[#This Row],[Discounted_price]] &gt; 200, Table2[[#This Row],[Discounted_price]] &lt; 500), "₹200-₹500", "&gt; ₹500"))</f>
        <v>₹200-₹500</v>
      </c>
      <c r="T440" t="s">
        <v>12832</v>
      </c>
      <c r="U440" t="s">
        <v>12833</v>
      </c>
      <c r="V4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40" s="4" t="str">
        <f>IF(Table2[[#This Row],[Rating]] &lt; 1, "0 - 1.0", IF(AND(Table2[[#This Row],[Rating]] &lt; 2,Table2[[#This Row],[Rating]] &gt; 1), "1.0 - 2.0", IF(AND(Table2[[#This Row],[Rating]] &lt; 3,Table2[[#This Row],[Rating]] &gt; 2), "2.0 - 3.0", IF(AND(Table2[[#This Row],[Rating]] &lt; 4, Table2[[#This Row],[Rating]]&gt; 3), "3.0 - 4.0", "4.0 - 5.0"))))</f>
        <v>4.0 - 5.0</v>
      </c>
      <c r="X4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40" s="4" t="str">
        <f>IF(Table2[[#This Row],[Review_count]] &lt; 1000, "Low reviews", "High reviews")</f>
        <v>High reviews</v>
      </c>
      <c r="Z440" s="4">
        <f>(Table2[[#This Row],[Rating]] * Table2[[#This Row],[Review_count]])</f>
        <v>8408</v>
      </c>
    </row>
    <row r="441" spans="1:26" x14ac:dyDescent="0.2">
      <c r="A441" t="s">
        <v>1765</v>
      </c>
      <c r="B441" t="s">
        <v>1766</v>
      </c>
      <c r="C441" t="s">
        <v>2</v>
      </c>
      <c r="D441" s="5">
        <v>449</v>
      </c>
      <c r="E441" s="5">
        <v>599</v>
      </c>
      <c r="F441" s="1">
        <v>0.25</v>
      </c>
      <c r="G441">
        <v>4</v>
      </c>
      <c r="H441" s="2">
        <v>3231</v>
      </c>
      <c r="I441" t="s">
        <v>1767</v>
      </c>
      <c r="J441" t="s">
        <v>1768</v>
      </c>
      <c r="K441" t="s">
        <v>1769</v>
      </c>
      <c r="L441" t="s">
        <v>1770</v>
      </c>
      <c r="M441" t="s">
        <v>1771</v>
      </c>
      <c r="N441" t="s">
        <v>1772</v>
      </c>
      <c r="O441" t="s">
        <v>1773</v>
      </c>
      <c r="P441" t="s">
        <v>1774</v>
      </c>
      <c r="Q441" t="str">
        <f>IF(Table2[[#This Row],[Discount_percentage]] &lt; 50%, "Low discount", "High discount")</f>
        <v>Low discount</v>
      </c>
      <c r="R441" s="5">
        <f>Table2[[#This Row],[Actual_price]]*Table2[[#This Row],[Review_count]]</f>
        <v>1935369</v>
      </c>
      <c r="S441" s="5" t="str">
        <f>IF(Table2[[#This Row],[Discounted_price]] &lt; 200, "&lt; ₹200", IF(AND(Table2[[#This Row],[Discounted_price]] &gt; 200, Table2[[#This Row],[Discounted_price]] &lt; 500), "₹200-₹500", "&gt; ₹500"))</f>
        <v>₹200-₹500</v>
      </c>
      <c r="T441" t="s">
        <v>12832</v>
      </c>
      <c r="U441" t="s">
        <v>12833</v>
      </c>
      <c r="V4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41" s="4" t="str">
        <f>IF(Table2[[#This Row],[Rating]] &lt; 1, "0 - 1.0", IF(AND(Table2[[#This Row],[Rating]] &lt; 2,Table2[[#This Row],[Rating]] &gt; 1), "1.0 - 2.0", IF(AND(Table2[[#This Row],[Rating]] &lt; 3,Table2[[#This Row],[Rating]] &gt; 2), "2.0 - 3.0", IF(AND(Table2[[#This Row],[Rating]] &lt; 4, Table2[[#This Row],[Rating]]&gt; 3), "3.0 - 4.0", "4.0 - 5.0"))))</f>
        <v>4.0 - 5.0</v>
      </c>
      <c r="X4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41" s="4" t="str">
        <f>IF(Table2[[#This Row],[Review_count]] &lt; 1000, "Low reviews", "High reviews")</f>
        <v>High reviews</v>
      </c>
      <c r="Z441" s="4">
        <f>(Table2[[#This Row],[Rating]] * Table2[[#This Row],[Review_count]])</f>
        <v>12924</v>
      </c>
    </row>
    <row r="442" spans="1:26" x14ac:dyDescent="0.2">
      <c r="A442" t="s">
        <v>8199</v>
      </c>
      <c r="B442" t="s">
        <v>8200</v>
      </c>
      <c r="C442" t="s">
        <v>4727</v>
      </c>
      <c r="D442" s="5">
        <v>449</v>
      </c>
      <c r="E442" s="5">
        <v>1300</v>
      </c>
      <c r="F442" s="1">
        <v>0.65</v>
      </c>
      <c r="G442">
        <v>4.2</v>
      </c>
      <c r="H442" s="2">
        <v>4959</v>
      </c>
      <c r="I442" t="s">
        <v>8201</v>
      </c>
      <c r="J442" t="s">
        <v>8202</v>
      </c>
      <c r="K442" t="s">
        <v>8203</v>
      </c>
      <c r="L442" t="s">
        <v>8204</v>
      </c>
      <c r="M442" t="s">
        <v>8205</v>
      </c>
      <c r="N442" t="s">
        <v>8206</v>
      </c>
      <c r="O442" t="s">
        <v>8207</v>
      </c>
      <c r="P442" t="s">
        <v>8208</v>
      </c>
      <c r="Q442" t="str">
        <f>IF(Table2[[#This Row],[Discount_percentage]] &lt; 50%, "Low discount", "High discount")</f>
        <v>High discount</v>
      </c>
      <c r="R442" s="5">
        <f>Table2[[#This Row],[Actual_price]]*Table2[[#This Row],[Review_count]]</f>
        <v>6446700</v>
      </c>
      <c r="S442" s="5" t="str">
        <f>IF(Table2[[#This Row],[Discounted_price]] &lt; 200, "&lt; ₹200", IF(AND(Table2[[#This Row],[Discounted_price]] &gt; 200, Table2[[#This Row],[Discounted_price]] &lt; 500), "₹200-₹500", "&gt; ₹500"))</f>
        <v>₹200-₹500</v>
      </c>
      <c r="T442" t="s">
        <v>12832</v>
      </c>
      <c r="U442" t="s">
        <v>12855</v>
      </c>
      <c r="V4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42" s="4" t="str">
        <f>IF(Table2[[#This Row],[Rating]] &lt; 1, "0 - 1.0", IF(AND(Table2[[#This Row],[Rating]] &lt; 2,Table2[[#This Row],[Rating]] &gt; 1), "1.0 - 2.0", IF(AND(Table2[[#This Row],[Rating]] &lt; 3,Table2[[#This Row],[Rating]] &gt; 2), "2.0 - 3.0", IF(AND(Table2[[#This Row],[Rating]] &lt; 4, Table2[[#This Row],[Rating]]&gt; 3), "3.0 - 4.0", "4.0 - 5.0"))))</f>
        <v>4.0 - 5.0</v>
      </c>
      <c r="X4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42" s="4" t="str">
        <f>IF(Table2[[#This Row],[Review_count]] &lt; 1000, "Low reviews", "High reviews")</f>
        <v>High reviews</v>
      </c>
      <c r="Z442" s="4">
        <f>(Table2[[#This Row],[Rating]] * Table2[[#This Row],[Review_count]])</f>
        <v>20827.8</v>
      </c>
    </row>
    <row r="443" spans="1:26" x14ac:dyDescent="0.2">
      <c r="A443" t="s">
        <v>7495</v>
      </c>
      <c r="B443" t="s">
        <v>7496</v>
      </c>
      <c r="C443" t="s">
        <v>6006</v>
      </c>
      <c r="D443" s="5">
        <v>449</v>
      </c>
      <c r="E443" s="5">
        <v>999</v>
      </c>
      <c r="F443" s="1">
        <v>0.55000000000000004</v>
      </c>
      <c r="G443">
        <v>4.3</v>
      </c>
      <c r="H443" s="2">
        <v>9701</v>
      </c>
      <c r="I443" t="s">
        <v>7497</v>
      </c>
      <c r="J443" t="s">
        <v>7498</v>
      </c>
      <c r="K443" t="s">
        <v>7499</v>
      </c>
      <c r="L443" t="s">
        <v>7500</v>
      </c>
      <c r="M443" t="s">
        <v>7501</v>
      </c>
      <c r="N443" t="s">
        <v>7502</v>
      </c>
      <c r="O443" t="s">
        <v>7503</v>
      </c>
      <c r="P443" t="s">
        <v>7504</v>
      </c>
      <c r="Q443" t="str">
        <f>IF(Table2[[#This Row],[Discount_percentage]] &lt; 50%, "Low discount", "High discount")</f>
        <v>High discount</v>
      </c>
      <c r="R443" s="5">
        <f>Table2[[#This Row],[Actual_price]]*Table2[[#This Row],[Review_count]]</f>
        <v>9691299</v>
      </c>
      <c r="S443" s="5" t="str">
        <f>IF(Table2[[#This Row],[Discounted_price]] &lt; 200, "&lt; ₹200", IF(AND(Table2[[#This Row],[Discounted_price]] &gt; 200, Table2[[#This Row],[Discounted_price]] &lt; 500), "₹200-₹500", "&gt; ₹500"))</f>
        <v>₹200-₹500</v>
      </c>
      <c r="T443" t="s">
        <v>12832</v>
      </c>
      <c r="U443" t="s">
        <v>12833</v>
      </c>
      <c r="V4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43" s="4" t="str">
        <f>IF(Table2[[#This Row],[Rating]] &lt; 1, "0 - 1.0", IF(AND(Table2[[#This Row],[Rating]] &lt; 2,Table2[[#This Row],[Rating]] &gt; 1), "1.0 - 2.0", IF(AND(Table2[[#This Row],[Rating]] &lt; 3,Table2[[#This Row],[Rating]] &gt; 2), "2.0 - 3.0", IF(AND(Table2[[#This Row],[Rating]] &lt; 4, Table2[[#This Row],[Rating]]&gt; 3), "3.0 - 4.0", "4.0 - 5.0"))))</f>
        <v>4.0 - 5.0</v>
      </c>
      <c r="X4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43" s="4" t="str">
        <f>IF(Table2[[#This Row],[Review_count]] &lt; 1000, "Low reviews", "High reviews")</f>
        <v>High reviews</v>
      </c>
      <c r="Z443" s="4">
        <f>(Table2[[#This Row],[Rating]] * Table2[[#This Row],[Review_count]])</f>
        <v>41714.299999999996</v>
      </c>
    </row>
    <row r="444" spans="1:26" x14ac:dyDescent="0.2">
      <c r="A444" t="s">
        <v>6004</v>
      </c>
      <c r="B444" t="s">
        <v>6005</v>
      </c>
      <c r="C444" t="s">
        <v>6006</v>
      </c>
      <c r="D444" s="5">
        <v>449</v>
      </c>
      <c r="E444" s="5">
        <v>999</v>
      </c>
      <c r="F444" s="1">
        <v>0.55000000000000004</v>
      </c>
      <c r="G444">
        <v>4.4000000000000004</v>
      </c>
      <c r="H444" s="2">
        <v>9940</v>
      </c>
      <c r="I444" t="s">
        <v>6007</v>
      </c>
      <c r="J444" t="s">
        <v>6008</v>
      </c>
      <c r="K444" t="s">
        <v>6009</v>
      </c>
      <c r="L444" t="s">
        <v>6010</v>
      </c>
      <c r="M444" t="s">
        <v>6011</v>
      </c>
      <c r="N444" t="s">
        <v>6012</v>
      </c>
      <c r="O444" t="s">
        <v>6013</v>
      </c>
      <c r="P444" t="s">
        <v>6014</v>
      </c>
      <c r="Q444" t="str">
        <f>IF(Table2[[#This Row],[Discount_percentage]] &lt; 50%, "Low discount", "High discount")</f>
        <v>High discount</v>
      </c>
      <c r="R444" s="5">
        <f>Table2[[#This Row],[Actual_price]]*Table2[[#This Row],[Review_count]]</f>
        <v>9930060</v>
      </c>
      <c r="S444" s="5" t="str">
        <f>IF(Table2[[#This Row],[Discounted_price]] &lt; 200, "&lt; ₹200", IF(AND(Table2[[#This Row],[Discounted_price]] &gt; 200, Table2[[#This Row],[Discounted_price]] &lt; 500), "₹200-₹500", "&gt; ₹500"))</f>
        <v>₹200-₹500</v>
      </c>
      <c r="T444" t="s">
        <v>12832</v>
      </c>
      <c r="U444" t="s">
        <v>12833</v>
      </c>
      <c r="V4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44" s="4" t="str">
        <f>IF(Table2[[#This Row],[Rating]] &lt; 1, "0 - 1.0", IF(AND(Table2[[#This Row],[Rating]] &lt; 2,Table2[[#This Row],[Rating]] &gt; 1), "1.0 - 2.0", IF(AND(Table2[[#This Row],[Rating]] &lt; 3,Table2[[#This Row],[Rating]] &gt; 2), "2.0 - 3.0", IF(AND(Table2[[#This Row],[Rating]] &lt; 4, Table2[[#This Row],[Rating]]&gt; 3), "3.0 - 4.0", "4.0 - 5.0"))))</f>
        <v>4.0 - 5.0</v>
      </c>
      <c r="X4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44" s="4" t="str">
        <f>IF(Table2[[#This Row],[Review_count]] &lt; 1000, "Low reviews", "High reviews")</f>
        <v>High reviews</v>
      </c>
      <c r="Z444" s="4">
        <f>(Table2[[#This Row],[Rating]] * Table2[[#This Row],[Review_count]])</f>
        <v>43736</v>
      </c>
    </row>
    <row r="445" spans="1:26" x14ac:dyDescent="0.2">
      <c r="A445" t="s">
        <v>6393</v>
      </c>
      <c r="B445" t="s">
        <v>6394</v>
      </c>
      <c r="C445" t="s">
        <v>6006</v>
      </c>
      <c r="D445" s="5">
        <v>449</v>
      </c>
      <c r="E445" s="5">
        <v>999</v>
      </c>
      <c r="F445" s="1">
        <v>0.55000000000000004</v>
      </c>
      <c r="G445">
        <v>4.3</v>
      </c>
      <c r="H445" s="2">
        <v>11330</v>
      </c>
      <c r="I445" t="s">
        <v>6395</v>
      </c>
      <c r="J445" t="s">
        <v>6396</v>
      </c>
      <c r="K445" t="s">
        <v>6397</v>
      </c>
      <c r="L445" t="s">
        <v>6398</v>
      </c>
      <c r="M445" t="s">
        <v>6399</v>
      </c>
      <c r="N445" t="s">
        <v>6400</v>
      </c>
      <c r="O445" t="s">
        <v>6013</v>
      </c>
      <c r="P445" t="s">
        <v>6401</v>
      </c>
      <c r="Q445" t="str">
        <f>IF(Table2[[#This Row],[Discount_percentage]] &lt; 50%, "Low discount", "High discount")</f>
        <v>High discount</v>
      </c>
      <c r="R445" s="5">
        <f>Table2[[#This Row],[Actual_price]]*Table2[[#This Row],[Review_count]]</f>
        <v>11318670</v>
      </c>
      <c r="S445" s="5" t="str">
        <f>IF(Table2[[#This Row],[Discounted_price]] &lt; 200, "&lt; ₹200", IF(AND(Table2[[#This Row],[Discounted_price]] &gt; 200, Table2[[#This Row],[Discounted_price]] &lt; 500), "₹200-₹500", "&gt; ₹500"))</f>
        <v>₹200-₹500</v>
      </c>
      <c r="T445" t="s">
        <v>12832</v>
      </c>
      <c r="U445" t="s">
        <v>12833</v>
      </c>
      <c r="V4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45" s="4" t="str">
        <f>IF(Table2[[#This Row],[Rating]] &lt; 1, "0 - 1.0", IF(AND(Table2[[#This Row],[Rating]] &lt; 2,Table2[[#This Row],[Rating]] &gt; 1), "1.0 - 2.0", IF(AND(Table2[[#This Row],[Rating]] &lt; 3,Table2[[#This Row],[Rating]] &gt; 2), "2.0 - 3.0", IF(AND(Table2[[#This Row],[Rating]] &lt; 4, Table2[[#This Row],[Rating]]&gt; 3), "3.0 - 4.0", "4.0 - 5.0"))))</f>
        <v>4.0 - 5.0</v>
      </c>
      <c r="X4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45" s="4" t="str">
        <f>IF(Table2[[#This Row],[Review_count]] &lt; 1000, "Low reviews", "High reviews")</f>
        <v>High reviews</v>
      </c>
      <c r="Z445" s="4">
        <f>(Table2[[#This Row],[Rating]] * Table2[[#This Row],[Review_count]])</f>
        <v>48719</v>
      </c>
    </row>
    <row r="446" spans="1:26" x14ac:dyDescent="0.2">
      <c r="A446" t="s">
        <v>932</v>
      </c>
      <c r="B446" t="s">
        <v>933</v>
      </c>
      <c r="C446" t="s">
        <v>2</v>
      </c>
      <c r="D446" s="5">
        <v>449</v>
      </c>
      <c r="E446" s="5">
        <v>1299</v>
      </c>
      <c r="F446" s="1">
        <v>0.65</v>
      </c>
      <c r="G446">
        <v>4.2</v>
      </c>
      <c r="H446" s="2">
        <v>24269</v>
      </c>
      <c r="I446" t="s">
        <v>934</v>
      </c>
      <c r="J446" t="s">
        <v>4</v>
      </c>
      <c r="K446" t="s">
        <v>5</v>
      </c>
      <c r="L446" t="s">
        <v>6</v>
      </c>
      <c r="M446" t="s">
        <v>7</v>
      </c>
      <c r="N446" t="s">
        <v>8</v>
      </c>
      <c r="O446" t="s">
        <v>9</v>
      </c>
      <c r="P446" t="s">
        <v>935</v>
      </c>
      <c r="Q446" t="str">
        <f>IF(Table2[[#This Row],[Discount_percentage]] &lt; 50%, "Low discount", "High discount")</f>
        <v>High discount</v>
      </c>
      <c r="R446" s="5">
        <f>Table2[[#This Row],[Actual_price]]*Table2[[#This Row],[Review_count]]</f>
        <v>31525431</v>
      </c>
      <c r="S446" s="5" t="str">
        <f>IF(Table2[[#This Row],[Discounted_price]] &lt; 200, "&lt; ₹200", IF(AND(Table2[[#This Row],[Discounted_price]] &gt; 200, Table2[[#This Row],[Discounted_price]] &lt; 500), "₹200-₹500", "&gt; ₹500"))</f>
        <v>₹200-₹500</v>
      </c>
      <c r="T446" t="s">
        <v>12832</v>
      </c>
      <c r="U446" t="s">
        <v>12833</v>
      </c>
      <c r="V4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46" s="4" t="str">
        <f>IF(Table2[[#This Row],[Rating]] &lt; 1, "0 - 1.0", IF(AND(Table2[[#This Row],[Rating]] &lt; 2,Table2[[#This Row],[Rating]] &gt; 1), "1.0 - 2.0", IF(AND(Table2[[#This Row],[Rating]] &lt; 3,Table2[[#This Row],[Rating]] &gt; 2), "2.0 - 3.0", IF(AND(Table2[[#This Row],[Rating]] &lt; 4, Table2[[#This Row],[Rating]]&gt; 3), "3.0 - 4.0", "4.0 - 5.0"))))</f>
        <v>4.0 - 5.0</v>
      </c>
      <c r="X4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46" s="4" t="str">
        <f>IF(Table2[[#This Row],[Review_count]] &lt; 1000, "Low reviews", "High reviews")</f>
        <v>High reviews</v>
      </c>
      <c r="Z446" s="4">
        <f>(Table2[[#This Row],[Rating]] * Table2[[#This Row],[Review_count]])</f>
        <v>101929.8</v>
      </c>
    </row>
    <row r="447" spans="1:26" x14ac:dyDescent="0.2">
      <c r="A447" t="s">
        <v>6311</v>
      </c>
      <c r="B447" t="s">
        <v>6312</v>
      </c>
      <c r="C447" t="s">
        <v>6313</v>
      </c>
      <c r="D447" s="5">
        <v>449</v>
      </c>
      <c r="E447" s="5">
        <v>800</v>
      </c>
      <c r="F447" s="1">
        <v>0.44</v>
      </c>
      <c r="G447">
        <v>4.4000000000000004</v>
      </c>
      <c r="H447" s="2">
        <v>69585</v>
      </c>
      <c r="I447" t="s">
        <v>6314</v>
      </c>
      <c r="J447" t="s">
        <v>6315</v>
      </c>
      <c r="K447" t="s">
        <v>6316</v>
      </c>
      <c r="L447" t="s">
        <v>6317</v>
      </c>
      <c r="M447" t="s">
        <v>6318</v>
      </c>
      <c r="N447" t="s">
        <v>6319</v>
      </c>
      <c r="O447" t="s">
        <v>6320</v>
      </c>
      <c r="P447" t="s">
        <v>6321</v>
      </c>
      <c r="Q447" t="str">
        <f>IF(Table2[[#This Row],[Discount_percentage]] &lt; 50%, "Low discount", "High discount")</f>
        <v>Low discount</v>
      </c>
      <c r="R447" s="5">
        <f>Table2[[#This Row],[Actual_price]]*Table2[[#This Row],[Review_count]]</f>
        <v>55668000</v>
      </c>
      <c r="S447" s="5" t="str">
        <f>IF(Table2[[#This Row],[Discounted_price]] &lt; 200, "&lt; ₹200", IF(AND(Table2[[#This Row],[Discounted_price]] &gt; 200, Table2[[#This Row],[Discounted_price]] &lt; 500), "₹200-₹500", "&gt; ₹500"))</f>
        <v>₹200-₹500</v>
      </c>
      <c r="T447" t="s">
        <v>12838</v>
      </c>
      <c r="U447" t="s">
        <v>12843</v>
      </c>
      <c r="V4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47" s="4" t="str">
        <f>IF(Table2[[#This Row],[Rating]] &lt; 1, "0 - 1.0", IF(AND(Table2[[#This Row],[Rating]] &lt; 2,Table2[[#This Row],[Rating]] &gt; 1), "1.0 - 2.0", IF(AND(Table2[[#This Row],[Rating]] &lt; 3,Table2[[#This Row],[Rating]] &gt; 2), "2.0 - 3.0", IF(AND(Table2[[#This Row],[Rating]] &lt; 4, Table2[[#This Row],[Rating]]&gt; 3), "3.0 - 4.0", "4.0 - 5.0"))))</f>
        <v>4.0 - 5.0</v>
      </c>
      <c r="X4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47" s="4" t="str">
        <f>IF(Table2[[#This Row],[Review_count]] &lt; 1000, "Low reviews", "High reviews")</f>
        <v>High reviews</v>
      </c>
      <c r="Z447" s="4">
        <f>(Table2[[#This Row],[Rating]] * Table2[[#This Row],[Review_count]])</f>
        <v>306174</v>
      </c>
    </row>
    <row r="448" spans="1:26" x14ac:dyDescent="0.2">
      <c r="A448" t="s">
        <v>4945</v>
      </c>
      <c r="B448" t="s">
        <v>4946</v>
      </c>
      <c r="C448" t="s">
        <v>3025</v>
      </c>
      <c r="D448" s="5">
        <v>449</v>
      </c>
      <c r="E448" s="5">
        <v>1290</v>
      </c>
      <c r="F448" s="1">
        <v>0.65</v>
      </c>
      <c r="G448">
        <v>4.0999999999999996</v>
      </c>
      <c r="H448" s="2">
        <v>91770</v>
      </c>
      <c r="I448" t="s">
        <v>4947</v>
      </c>
      <c r="J448" t="s">
        <v>4948</v>
      </c>
      <c r="K448" t="s">
        <v>4949</v>
      </c>
      <c r="L448" t="s">
        <v>4950</v>
      </c>
      <c r="M448" t="s">
        <v>4951</v>
      </c>
      <c r="N448" t="s">
        <v>4952</v>
      </c>
      <c r="O448" t="s">
        <v>4953</v>
      </c>
      <c r="P448" t="s">
        <v>4954</v>
      </c>
      <c r="Q448" t="str">
        <f>IF(Table2[[#This Row],[Discount_percentage]] &lt; 50%, "Low discount", "High discount")</f>
        <v>High discount</v>
      </c>
      <c r="R448" s="5">
        <f>Table2[[#This Row],[Actual_price]]*Table2[[#This Row],[Review_count]]</f>
        <v>118383300</v>
      </c>
      <c r="S448" s="5" t="str">
        <f>IF(Table2[[#This Row],[Discounted_price]] &lt; 200, "&lt; ₹200", IF(AND(Table2[[#This Row],[Discounted_price]] &gt; 200, Table2[[#This Row],[Discounted_price]] &lt; 500), "₹200-₹500", "&gt; ₹500"))</f>
        <v>₹200-₹500</v>
      </c>
      <c r="T448" t="s">
        <v>12838</v>
      </c>
      <c r="U448" t="s">
        <v>12844</v>
      </c>
      <c r="V4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48" s="4" t="str">
        <f>IF(Table2[[#This Row],[Rating]] &lt; 1, "0 - 1.0", IF(AND(Table2[[#This Row],[Rating]] &lt; 2,Table2[[#This Row],[Rating]] &gt; 1), "1.0 - 2.0", IF(AND(Table2[[#This Row],[Rating]] &lt; 3,Table2[[#This Row],[Rating]] &gt; 2), "2.0 - 3.0", IF(AND(Table2[[#This Row],[Rating]] &lt; 4, Table2[[#This Row],[Rating]]&gt; 3), "3.0 - 4.0", "4.0 - 5.0"))))</f>
        <v>4.0 - 5.0</v>
      </c>
      <c r="X4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48" s="4" t="str">
        <f>IF(Table2[[#This Row],[Review_count]] &lt; 1000, "Low reviews", "High reviews")</f>
        <v>High reviews</v>
      </c>
      <c r="Z448" s="4">
        <f>(Table2[[#This Row],[Rating]] * Table2[[#This Row],[Review_count]])</f>
        <v>376256.99999999994</v>
      </c>
    </row>
    <row r="449" spans="1:26" x14ac:dyDescent="0.2">
      <c r="A449" t="s">
        <v>9515</v>
      </c>
      <c r="B449" t="s">
        <v>9516</v>
      </c>
      <c r="C449" t="s">
        <v>8315</v>
      </c>
      <c r="D449" s="5">
        <v>453</v>
      </c>
      <c r="E449" s="5">
        <v>999</v>
      </c>
      <c r="F449" s="1">
        <v>0.55000000000000004</v>
      </c>
      <c r="G449">
        <v>4.3</v>
      </c>
      <c r="H449" s="2">
        <v>610</v>
      </c>
      <c r="I449" t="s">
        <v>9517</v>
      </c>
      <c r="J449" t="s">
        <v>9518</v>
      </c>
      <c r="K449" t="s">
        <v>9519</v>
      </c>
      <c r="L449" t="s">
        <v>9520</v>
      </c>
      <c r="M449" t="s">
        <v>9521</v>
      </c>
      <c r="N449" t="s">
        <v>9522</v>
      </c>
      <c r="O449" t="s">
        <v>9523</v>
      </c>
      <c r="P449" t="s">
        <v>9524</v>
      </c>
      <c r="Q449" t="str">
        <f>IF(Table2[[#This Row],[Discount_percentage]] &lt; 50%, "Low discount", "High discount")</f>
        <v>High discount</v>
      </c>
      <c r="R449" s="5">
        <f>Table2[[#This Row],[Actual_price]]*Table2[[#This Row],[Review_count]]</f>
        <v>609390</v>
      </c>
      <c r="S449" s="5" t="str">
        <f>IF(Table2[[#This Row],[Discounted_price]] &lt; 200, "&lt; ₹200", IF(AND(Table2[[#This Row],[Discounted_price]] &gt; 200, Table2[[#This Row],[Discounted_price]] &lt; 500), "₹200-₹500", "&gt; ₹500"))</f>
        <v>₹200-₹500</v>
      </c>
      <c r="T449" t="s">
        <v>12836</v>
      </c>
      <c r="U449" t="s">
        <v>12837</v>
      </c>
      <c r="V4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49" s="4" t="str">
        <f>IF(Table2[[#This Row],[Rating]] &lt; 1, "0 - 1.0", IF(AND(Table2[[#This Row],[Rating]] &lt; 2,Table2[[#This Row],[Rating]] &gt; 1), "1.0 - 2.0", IF(AND(Table2[[#This Row],[Rating]] &lt; 3,Table2[[#This Row],[Rating]] &gt; 2), "2.0 - 3.0", IF(AND(Table2[[#This Row],[Rating]] &lt; 4, Table2[[#This Row],[Rating]]&gt; 3), "3.0 - 4.0", "4.0 - 5.0"))))</f>
        <v>4.0 - 5.0</v>
      </c>
      <c r="X4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49" s="4" t="str">
        <f>IF(Table2[[#This Row],[Review_count]] &lt; 1000, "Low reviews", "High reviews")</f>
        <v>Low reviews</v>
      </c>
      <c r="Z449" s="4">
        <f>(Table2[[#This Row],[Rating]] * Table2[[#This Row],[Review_count]])</f>
        <v>2623</v>
      </c>
    </row>
    <row r="450" spans="1:26" x14ac:dyDescent="0.2">
      <c r="A450" t="s">
        <v>8313</v>
      </c>
      <c r="B450" t="s">
        <v>8314</v>
      </c>
      <c r="C450" t="s">
        <v>8315</v>
      </c>
      <c r="D450" s="5">
        <v>455</v>
      </c>
      <c r="E450" s="5">
        <v>999</v>
      </c>
      <c r="F450" s="1">
        <v>0.54</v>
      </c>
      <c r="G450">
        <v>4.0999999999999996</v>
      </c>
      <c r="H450" s="2">
        <v>3578</v>
      </c>
      <c r="I450" t="s">
        <v>8316</v>
      </c>
      <c r="J450" t="s">
        <v>8317</v>
      </c>
      <c r="K450" t="s">
        <v>8318</v>
      </c>
      <c r="L450" t="s">
        <v>8319</v>
      </c>
      <c r="M450" t="s">
        <v>8320</v>
      </c>
      <c r="N450" t="s">
        <v>8321</v>
      </c>
      <c r="O450" t="s">
        <v>8322</v>
      </c>
      <c r="P450" t="s">
        <v>8323</v>
      </c>
      <c r="Q450" t="str">
        <f>IF(Table2[[#This Row],[Discount_percentage]] &lt; 50%, "Low discount", "High discount")</f>
        <v>High discount</v>
      </c>
      <c r="R450" s="5">
        <f>Table2[[#This Row],[Actual_price]]*Table2[[#This Row],[Review_count]]</f>
        <v>3574422</v>
      </c>
      <c r="S450" s="5" t="str">
        <f>IF(Table2[[#This Row],[Discounted_price]] &lt; 200, "&lt; ₹200", IF(AND(Table2[[#This Row],[Discounted_price]] &gt; 200, Table2[[#This Row],[Discounted_price]] &lt; 500), "₹200-₹500", "&gt; ₹500"))</f>
        <v>₹200-₹500</v>
      </c>
      <c r="T450" t="s">
        <v>12836</v>
      </c>
      <c r="U450" t="s">
        <v>12837</v>
      </c>
      <c r="V4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50" s="4" t="str">
        <f>IF(Table2[[#This Row],[Rating]] &lt; 1, "0 - 1.0", IF(AND(Table2[[#This Row],[Rating]] &lt; 2,Table2[[#This Row],[Rating]] &gt; 1), "1.0 - 2.0", IF(AND(Table2[[#This Row],[Rating]] &lt; 3,Table2[[#This Row],[Rating]] &gt; 2), "2.0 - 3.0", IF(AND(Table2[[#This Row],[Rating]] &lt; 4, Table2[[#This Row],[Rating]]&gt; 3), "3.0 - 4.0", "4.0 - 5.0"))))</f>
        <v>4.0 - 5.0</v>
      </c>
      <c r="X4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50" s="4" t="str">
        <f>IF(Table2[[#This Row],[Review_count]] &lt; 1000, "Low reviews", "High reviews")</f>
        <v>High reviews</v>
      </c>
      <c r="Z450" s="4">
        <f>(Table2[[#This Row],[Rating]] * Table2[[#This Row],[Review_count]])</f>
        <v>14669.8</v>
      </c>
    </row>
    <row r="451" spans="1:26" x14ac:dyDescent="0.2">
      <c r="A451" t="s">
        <v>5082</v>
      </c>
      <c r="B451" t="s">
        <v>5083</v>
      </c>
      <c r="C451" t="s">
        <v>3025</v>
      </c>
      <c r="D451" s="5">
        <v>455</v>
      </c>
      <c r="E451" s="5">
        <v>1490</v>
      </c>
      <c r="F451" s="1">
        <v>0.69</v>
      </c>
      <c r="G451">
        <v>4.0999999999999996</v>
      </c>
      <c r="H451" s="2">
        <v>161677</v>
      </c>
      <c r="I451" t="s">
        <v>5084</v>
      </c>
      <c r="J451" t="s">
        <v>5085</v>
      </c>
      <c r="K451" t="s">
        <v>5086</v>
      </c>
      <c r="L451" t="s">
        <v>5087</v>
      </c>
      <c r="M451" t="s">
        <v>5088</v>
      </c>
      <c r="N451" t="s">
        <v>5089</v>
      </c>
      <c r="O451" t="s">
        <v>5090</v>
      </c>
      <c r="P451" t="s">
        <v>5091</v>
      </c>
      <c r="Q451" t="str">
        <f>IF(Table2[[#This Row],[Discount_percentage]] &lt; 50%, "Low discount", "High discount")</f>
        <v>High discount</v>
      </c>
      <c r="R451" s="5">
        <f>Table2[[#This Row],[Actual_price]]*Table2[[#This Row],[Review_count]]</f>
        <v>240898730</v>
      </c>
      <c r="S451" s="5" t="str">
        <f>IF(Table2[[#This Row],[Discounted_price]] &lt; 200, "&lt; ₹200", IF(AND(Table2[[#This Row],[Discounted_price]] &gt; 200, Table2[[#This Row],[Discounted_price]] &lt; 500), "₹200-₹500", "&gt; ₹500"))</f>
        <v>₹200-₹500</v>
      </c>
      <c r="T451" t="s">
        <v>12838</v>
      </c>
      <c r="U451" t="s">
        <v>12844</v>
      </c>
      <c r="V4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51" s="4" t="str">
        <f>IF(Table2[[#This Row],[Rating]] &lt; 1, "0 - 1.0", IF(AND(Table2[[#This Row],[Rating]] &lt; 2,Table2[[#This Row],[Rating]] &gt; 1), "1.0 - 2.0", IF(AND(Table2[[#This Row],[Rating]] &lt; 3,Table2[[#This Row],[Rating]] &gt; 2), "2.0 - 3.0", IF(AND(Table2[[#This Row],[Rating]] &lt; 4, Table2[[#This Row],[Rating]]&gt; 3), "3.0 - 4.0", "4.0 - 5.0"))))</f>
        <v>4.0 - 5.0</v>
      </c>
      <c r="X4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51" s="4" t="str">
        <f>IF(Table2[[#This Row],[Review_count]] &lt; 1000, "Low reviews", "High reviews")</f>
        <v>High reviews</v>
      </c>
      <c r="Z451" s="4">
        <f>(Table2[[#This Row],[Rating]] * Table2[[#This Row],[Review_count]])</f>
        <v>662875.69999999995</v>
      </c>
    </row>
    <row r="452" spans="1:26" x14ac:dyDescent="0.2">
      <c r="A452" t="s">
        <v>12584</v>
      </c>
      <c r="B452" t="s">
        <v>12585</v>
      </c>
      <c r="C452" t="s">
        <v>8440</v>
      </c>
      <c r="D452" s="5">
        <v>457</v>
      </c>
      <c r="E452" s="5">
        <v>799</v>
      </c>
      <c r="F452" s="1">
        <v>0.43</v>
      </c>
      <c r="G452">
        <v>4.3</v>
      </c>
      <c r="H452" s="2">
        <v>1868</v>
      </c>
      <c r="I452" t="s">
        <v>12586</v>
      </c>
      <c r="J452" t="s">
        <v>12587</v>
      </c>
      <c r="K452" t="s">
        <v>12588</v>
      </c>
      <c r="L452" t="s">
        <v>12589</v>
      </c>
      <c r="M452" t="s">
        <v>12590</v>
      </c>
      <c r="N452" t="s">
        <v>12591</v>
      </c>
      <c r="O452" t="s">
        <v>12592</v>
      </c>
      <c r="P452" t="s">
        <v>12593</v>
      </c>
      <c r="Q452" t="str">
        <f>IF(Table2[[#This Row],[Discount_percentage]] &lt; 50%, "Low discount", "High discount")</f>
        <v>Low discount</v>
      </c>
      <c r="R452" s="5">
        <f>Table2[[#This Row],[Actual_price]]*Table2[[#This Row],[Review_count]]</f>
        <v>1492532</v>
      </c>
      <c r="S452" s="5" t="str">
        <f>IF(Table2[[#This Row],[Discounted_price]] &lt; 200, "&lt; ₹200", IF(AND(Table2[[#This Row],[Discounted_price]] &gt; 200, Table2[[#This Row],[Discounted_price]] &lt; 500), "₹200-₹500", "&gt; ₹500"))</f>
        <v>₹200-₹500</v>
      </c>
      <c r="T452" t="s">
        <v>12836</v>
      </c>
      <c r="U452" t="s">
        <v>12837</v>
      </c>
      <c r="V4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52" s="4" t="str">
        <f>IF(Table2[[#This Row],[Rating]] &lt; 1, "0 - 1.0", IF(AND(Table2[[#This Row],[Rating]] &lt; 2,Table2[[#This Row],[Rating]] &gt; 1), "1.0 - 2.0", IF(AND(Table2[[#This Row],[Rating]] &lt; 3,Table2[[#This Row],[Rating]] &gt; 2), "2.0 - 3.0", IF(AND(Table2[[#This Row],[Rating]] &lt; 4, Table2[[#This Row],[Rating]]&gt; 3), "3.0 - 4.0", "4.0 - 5.0"))))</f>
        <v>4.0 - 5.0</v>
      </c>
      <c r="X4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52" s="4" t="str">
        <f>IF(Table2[[#This Row],[Review_count]] &lt; 1000, "Low reviews", "High reviews")</f>
        <v>High reviews</v>
      </c>
      <c r="Z452" s="4">
        <f>(Table2[[#This Row],[Rating]] * Table2[[#This Row],[Review_count]])</f>
        <v>8032.4</v>
      </c>
    </row>
    <row r="453" spans="1:26" x14ac:dyDescent="0.2">
      <c r="A453" t="s">
        <v>1755</v>
      </c>
      <c r="B453" t="s">
        <v>1756</v>
      </c>
      <c r="C453" t="s">
        <v>104</v>
      </c>
      <c r="D453" s="5">
        <v>467</v>
      </c>
      <c r="E453" s="5">
        <v>599</v>
      </c>
      <c r="F453" s="1">
        <v>0.22</v>
      </c>
      <c r="G453">
        <v>4.4000000000000004</v>
      </c>
      <c r="H453" s="2">
        <v>44054</v>
      </c>
      <c r="I453" t="s">
        <v>1757</v>
      </c>
      <c r="J453" t="s">
        <v>1758</v>
      </c>
      <c r="K453" t="s">
        <v>1759</v>
      </c>
      <c r="L453" t="s">
        <v>1760</v>
      </c>
      <c r="M453" t="s">
        <v>1761</v>
      </c>
      <c r="N453" t="s">
        <v>1762</v>
      </c>
      <c r="O453" t="s">
        <v>1763</v>
      </c>
      <c r="P453" t="s">
        <v>1764</v>
      </c>
      <c r="Q453" t="str">
        <f>IF(Table2[[#This Row],[Discount_percentage]] &lt; 50%, "Low discount", "High discount")</f>
        <v>Low discount</v>
      </c>
      <c r="R453" s="5">
        <f>Table2[[#This Row],[Actual_price]]*Table2[[#This Row],[Review_count]]</f>
        <v>26388346</v>
      </c>
      <c r="S453" s="5" t="str">
        <f>IF(Table2[[#This Row],[Discounted_price]] &lt; 200, "&lt; ₹200", IF(AND(Table2[[#This Row],[Discounted_price]] &gt; 200, Table2[[#This Row],[Discounted_price]] &lt; 500), "₹200-₹500", "&gt; ₹500"))</f>
        <v>₹200-₹500</v>
      </c>
      <c r="T453" t="s">
        <v>12838</v>
      </c>
      <c r="U453" t="s">
        <v>12842</v>
      </c>
      <c r="V4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53" s="4" t="str">
        <f>IF(Table2[[#This Row],[Rating]] &lt; 1, "0 - 1.0", IF(AND(Table2[[#This Row],[Rating]] &lt; 2,Table2[[#This Row],[Rating]] &gt; 1), "1.0 - 2.0", IF(AND(Table2[[#This Row],[Rating]] &lt; 3,Table2[[#This Row],[Rating]] &gt; 2), "2.0 - 3.0", IF(AND(Table2[[#This Row],[Rating]] &lt; 4, Table2[[#This Row],[Rating]]&gt; 3), "3.0 - 4.0", "4.0 - 5.0"))))</f>
        <v>4.0 - 5.0</v>
      </c>
      <c r="X4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53" s="4" t="str">
        <f>IF(Table2[[#This Row],[Review_count]] &lt; 1000, "Low reviews", "High reviews")</f>
        <v>High reviews</v>
      </c>
      <c r="Z453" s="4">
        <f>(Table2[[#This Row],[Rating]] * Table2[[#This Row],[Review_count]])</f>
        <v>193837.6</v>
      </c>
    </row>
    <row r="454" spans="1:26" x14ac:dyDescent="0.2">
      <c r="A454" t="s">
        <v>9300</v>
      </c>
      <c r="B454" t="s">
        <v>9301</v>
      </c>
      <c r="C454" t="s">
        <v>8315</v>
      </c>
      <c r="D454" s="5">
        <v>469</v>
      </c>
      <c r="E454" s="5">
        <v>1599</v>
      </c>
      <c r="F454" s="1">
        <v>0.71</v>
      </c>
      <c r="G454">
        <v>3.7</v>
      </c>
      <c r="H454" s="2">
        <v>6</v>
      </c>
      <c r="I454" t="s">
        <v>9302</v>
      </c>
      <c r="J454" t="s">
        <v>9303</v>
      </c>
      <c r="K454" t="s">
        <v>9304</v>
      </c>
      <c r="L454" t="s">
        <v>9305</v>
      </c>
      <c r="M454" t="s">
        <v>9306</v>
      </c>
      <c r="N454" t="s">
        <v>9307</v>
      </c>
      <c r="O454" t="s">
        <v>9308</v>
      </c>
      <c r="P454" t="s">
        <v>9309</v>
      </c>
      <c r="Q454" t="str">
        <f>IF(Table2[[#This Row],[Discount_percentage]] &lt; 50%, "Low discount", "High discount")</f>
        <v>High discount</v>
      </c>
      <c r="R454" s="5">
        <f>Table2[[#This Row],[Actual_price]]*Table2[[#This Row],[Review_count]]</f>
        <v>9594</v>
      </c>
      <c r="S454" s="5" t="str">
        <f>IF(Table2[[#This Row],[Discounted_price]] &lt; 200, "&lt; ₹200", IF(AND(Table2[[#This Row],[Discounted_price]] &gt; 200, Table2[[#This Row],[Discounted_price]] &lt; 500), "₹200-₹500", "&gt; ₹500"))</f>
        <v>₹200-₹500</v>
      </c>
      <c r="T454" t="s">
        <v>12836</v>
      </c>
      <c r="U454" t="s">
        <v>12837</v>
      </c>
      <c r="V4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54" s="4" t="str">
        <f>IF(Table2[[#This Row],[Rating]] &lt; 1, "0 - 1.0", IF(AND(Table2[[#This Row],[Rating]] &lt; 2,Table2[[#This Row],[Rating]] &gt; 1), "1.0 - 2.0", IF(AND(Table2[[#This Row],[Rating]] &lt; 3,Table2[[#This Row],[Rating]] &gt; 2), "2.0 - 3.0", IF(AND(Table2[[#This Row],[Rating]] &lt; 4, Table2[[#This Row],[Rating]]&gt; 3), "3.0 - 4.0", "4.0 - 5.0"))))</f>
        <v>3.0 - 4.0</v>
      </c>
      <c r="X4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54" s="4" t="str">
        <f>IF(Table2[[#This Row],[Review_count]] &lt; 1000, "Low reviews", "High reviews")</f>
        <v>Low reviews</v>
      </c>
      <c r="Z454" s="4">
        <f>(Table2[[#This Row],[Rating]] * Table2[[#This Row],[Review_count]])</f>
        <v>22.200000000000003</v>
      </c>
    </row>
    <row r="455" spans="1:26" x14ac:dyDescent="0.2">
      <c r="A455" t="s">
        <v>6792</v>
      </c>
      <c r="B455" t="s">
        <v>6793</v>
      </c>
      <c r="C455" t="s">
        <v>4749</v>
      </c>
      <c r="D455" s="5">
        <v>469</v>
      </c>
      <c r="E455" s="5">
        <v>1499</v>
      </c>
      <c r="F455" s="1">
        <v>0.69</v>
      </c>
      <c r="G455">
        <v>4.0999999999999996</v>
      </c>
      <c r="H455" s="2">
        <v>352</v>
      </c>
      <c r="I455" t="s">
        <v>6794</v>
      </c>
      <c r="J455" t="s">
        <v>6795</v>
      </c>
      <c r="K455" t="s">
        <v>6796</v>
      </c>
      <c r="L455" t="s">
        <v>6797</v>
      </c>
      <c r="M455" t="s">
        <v>6798</v>
      </c>
      <c r="N455" t="s">
        <v>6799</v>
      </c>
      <c r="O455" t="s">
        <v>6800</v>
      </c>
      <c r="P455" t="s">
        <v>6801</v>
      </c>
      <c r="Q455" t="str">
        <f>IF(Table2[[#This Row],[Discount_percentage]] &lt; 50%, "Low discount", "High discount")</f>
        <v>High discount</v>
      </c>
      <c r="R455" s="5">
        <f>Table2[[#This Row],[Actual_price]]*Table2[[#This Row],[Review_count]]</f>
        <v>527648</v>
      </c>
      <c r="S455" s="5" t="str">
        <f>IF(Table2[[#This Row],[Discounted_price]] &lt; 200, "&lt; ₹200", IF(AND(Table2[[#This Row],[Discounted_price]] &gt; 200, Table2[[#This Row],[Discounted_price]] &lt; 500), "₹200-₹500", "&gt; ₹500"))</f>
        <v>₹200-₹500</v>
      </c>
      <c r="T455" t="s">
        <v>12832</v>
      </c>
      <c r="U455" t="s">
        <v>12833</v>
      </c>
      <c r="V4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55" s="4" t="str">
        <f>IF(Table2[[#This Row],[Rating]] &lt; 1, "0 - 1.0", IF(AND(Table2[[#This Row],[Rating]] &lt; 2,Table2[[#This Row],[Rating]] &gt; 1), "1.0 - 2.0", IF(AND(Table2[[#This Row],[Rating]] &lt; 3,Table2[[#This Row],[Rating]] &gt; 2), "2.0 - 3.0", IF(AND(Table2[[#This Row],[Rating]] &lt; 4, Table2[[#This Row],[Rating]]&gt; 3), "3.0 - 4.0", "4.0 - 5.0"))))</f>
        <v>4.0 - 5.0</v>
      </c>
      <c r="X4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55" s="4" t="str">
        <f>IF(Table2[[#This Row],[Review_count]] &lt; 1000, "Low reviews", "High reviews")</f>
        <v>Low reviews</v>
      </c>
      <c r="Z455" s="4">
        <f>(Table2[[#This Row],[Rating]] * Table2[[#This Row],[Review_count]])</f>
        <v>1443.1999999999998</v>
      </c>
    </row>
    <row r="456" spans="1:26" x14ac:dyDescent="0.2">
      <c r="A456" t="s">
        <v>10097</v>
      </c>
      <c r="B456" t="s">
        <v>10098</v>
      </c>
      <c r="C456" t="s">
        <v>10099</v>
      </c>
      <c r="D456" s="5">
        <v>474</v>
      </c>
      <c r="E456" s="5">
        <v>1299</v>
      </c>
      <c r="F456" s="1">
        <v>0.64</v>
      </c>
      <c r="G456">
        <v>4.0999999999999996</v>
      </c>
      <c r="H456" s="2">
        <v>550</v>
      </c>
      <c r="I456" t="s">
        <v>10100</v>
      </c>
      <c r="J456" t="s">
        <v>10101</v>
      </c>
      <c r="K456" t="s">
        <v>10102</v>
      </c>
      <c r="L456" t="s">
        <v>10103</v>
      </c>
      <c r="M456" t="s">
        <v>10104</v>
      </c>
      <c r="N456" t="s">
        <v>10105</v>
      </c>
      <c r="O456" t="s">
        <v>10106</v>
      </c>
      <c r="P456" t="s">
        <v>10107</v>
      </c>
      <c r="Q456" t="str">
        <f>IF(Table2[[#This Row],[Discount_percentage]] &lt; 50%, "Low discount", "High discount")</f>
        <v>High discount</v>
      </c>
      <c r="R456" s="5">
        <f>Table2[[#This Row],[Actual_price]]*Table2[[#This Row],[Review_count]]</f>
        <v>714450</v>
      </c>
      <c r="S456" s="5" t="str">
        <f>IF(Table2[[#This Row],[Discounted_price]] &lt; 200, "&lt; ₹200", IF(AND(Table2[[#This Row],[Discounted_price]] &gt; 200, Table2[[#This Row],[Discounted_price]] &lt; 500), "₹200-₹500", "&gt; ₹500"))</f>
        <v>₹200-₹500</v>
      </c>
      <c r="T456" t="s">
        <v>12836</v>
      </c>
      <c r="U456" t="s">
        <v>12837</v>
      </c>
      <c r="V4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56" s="4" t="str">
        <f>IF(Table2[[#This Row],[Rating]] &lt; 1, "0 - 1.0", IF(AND(Table2[[#This Row],[Rating]] &lt; 2,Table2[[#This Row],[Rating]] &gt; 1), "1.0 - 2.0", IF(AND(Table2[[#This Row],[Rating]] &lt; 3,Table2[[#This Row],[Rating]] &gt; 2), "2.0 - 3.0", IF(AND(Table2[[#This Row],[Rating]] &lt; 4, Table2[[#This Row],[Rating]]&gt; 3), "3.0 - 4.0", "4.0 - 5.0"))))</f>
        <v>4.0 - 5.0</v>
      </c>
      <c r="X4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56" s="4" t="str">
        <f>IF(Table2[[#This Row],[Review_count]] &lt; 1000, "Low reviews", "High reviews")</f>
        <v>Low reviews</v>
      </c>
      <c r="Z456" s="4">
        <f>(Table2[[#This Row],[Rating]] * Table2[[#This Row],[Review_count]])</f>
        <v>2255</v>
      </c>
    </row>
    <row r="457" spans="1:26" x14ac:dyDescent="0.2">
      <c r="A457" t="s">
        <v>4558</v>
      </c>
      <c r="B457" t="s">
        <v>4559</v>
      </c>
      <c r="C457" t="s">
        <v>3891</v>
      </c>
      <c r="D457" s="5">
        <v>474</v>
      </c>
      <c r="E457" s="5">
        <v>1799</v>
      </c>
      <c r="F457" s="1">
        <v>0.74</v>
      </c>
      <c r="G457">
        <v>4.3</v>
      </c>
      <c r="H457" s="2">
        <v>1454</v>
      </c>
      <c r="I457" t="s">
        <v>4560</v>
      </c>
      <c r="J457" t="s">
        <v>4561</v>
      </c>
      <c r="K457" t="s">
        <v>4562</v>
      </c>
      <c r="L457" t="s">
        <v>4563</v>
      </c>
      <c r="M457" t="s">
        <v>4564</v>
      </c>
      <c r="N457" t="s">
        <v>12781</v>
      </c>
      <c r="O457" t="s">
        <v>4565</v>
      </c>
      <c r="P457" t="s">
        <v>4566</v>
      </c>
      <c r="Q457" t="str">
        <f>IF(Table2[[#This Row],[Discount_percentage]] &lt; 50%, "Low discount", "High discount")</f>
        <v>High discount</v>
      </c>
      <c r="R457" s="5">
        <f>Table2[[#This Row],[Actual_price]]*Table2[[#This Row],[Review_count]]</f>
        <v>2615746</v>
      </c>
      <c r="S457" s="5" t="str">
        <f>IF(Table2[[#This Row],[Discounted_price]] &lt; 200, "&lt; ₹200", IF(AND(Table2[[#This Row],[Discounted_price]] &gt; 200, Table2[[#This Row],[Discounted_price]] &lt; 500), "₹200-₹500", "&gt; ₹500"))</f>
        <v>₹200-₹500</v>
      </c>
      <c r="T457" t="s">
        <v>12838</v>
      </c>
      <c r="U457" t="s">
        <v>12839</v>
      </c>
      <c r="V4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57" s="4" t="str">
        <f>IF(Table2[[#This Row],[Rating]] &lt; 1, "0 - 1.0", IF(AND(Table2[[#This Row],[Rating]] &lt; 2,Table2[[#This Row],[Rating]] &gt; 1), "1.0 - 2.0", IF(AND(Table2[[#This Row],[Rating]] &lt; 3,Table2[[#This Row],[Rating]] &gt; 2), "2.0 - 3.0", IF(AND(Table2[[#This Row],[Rating]] &lt; 4, Table2[[#This Row],[Rating]]&gt; 3), "3.0 - 4.0", "4.0 - 5.0"))))</f>
        <v>4.0 - 5.0</v>
      </c>
      <c r="X4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57" s="4" t="str">
        <f>IF(Table2[[#This Row],[Review_count]] &lt; 1000, "Low reviews", "High reviews")</f>
        <v>High reviews</v>
      </c>
      <c r="Z457" s="4">
        <f>(Table2[[#This Row],[Rating]] * Table2[[#This Row],[Review_count]])</f>
        <v>6252.2</v>
      </c>
    </row>
    <row r="458" spans="1:26" x14ac:dyDescent="0.2">
      <c r="A458" t="s">
        <v>11085</v>
      </c>
      <c r="B458" t="s">
        <v>11086</v>
      </c>
      <c r="C458" t="s">
        <v>8315</v>
      </c>
      <c r="D458" s="5">
        <v>475</v>
      </c>
      <c r="E458" s="5">
        <v>999</v>
      </c>
      <c r="F458" s="1">
        <v>0.52</v>
      </c>
      <c r="G458">
        <v>4.0999999999999996</v>
      </c>
      <c r="H458" s="2">
        <v>1021</v>
      </c>
      <c r="I458" t="s">
        <v>11087</v>
      </c>
      <c r="J458" t="s">
        <v>11088</v>
      </c>
      <c r="K458" t="s">
        <v>11089</v>
      </c>
      <c r="L458" t="s">
        <v>11090</v>
      </c>
      <c r="M458" t="s">
        <v>11091</v>
      </c>
      <c r="N458" t="s">
        <v>11092</v>
      </c>
      <c r="O458" t="s">
        <v>11093</v>
      </c>
      <c r="P458" t="s">
        <v>11094</v>
      </c>
      <c r="Q458" t="str">
        <f>IF(Table2[[#This Row],[Discount_percentage]] &lt; 50%, "Low discount", "High discount")</f>
        <v>High discount</v>
      </c>
      <c r="R458" s="5">
        <f>Table2[[#This Row],[Actual_price]]*Table2[[#This Row],[Review_count]]</f>
        <v>1019979</v>
      </c>
      <c r="S458" s="5" t="str">
        <f>IF(Table2[[#This Row],[Discounted_price]] &lt; 200, "&lt; ₹200", IF(AND(Table2[[#This Row],[Discounted_price]] &gt; 200, Table2[[#This Row],[Discounted_price]] &lt; 500), "₹200-₹500", "&gt; ₹500"))</f>
        <v>₹200-₹500</v>
      </c>
      <c r="T458" t="s">
        <v>12836</v>
      </c>
      <c r="U458" t="s">
        <v>12837</v>
      </c>
      <c r="V4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58" s="4" t="str">
        <f>IF(Table2[[#This Row],[Rating]] &lt; 1, "0 - 1.0", IF(AND(Table2[[#This Row],[Rating]] &lt; 2,Table2[[#This Row],[Rating]] &gt; 1), "1.0 - 2.0", IF(AND(Table2[[#This Row],[Rating]] &lt; 3,Table2[[#This Row],[Rating]] &gt; 2), "2.0 - 3.0", IF(AND(Table2[[#This Row],[Rating]] &lt; 4, Table2[[#This Row],[Rating]]&gt; 3), "3.0 - 4.0", "4.0 - 5.0"))))</f>
        <v>4.0 - 5.0</v>
      </c>
      <c r="X4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58" s="4" t="str">
        <f>IF(Table2[[#This Row],[Review_count]] &lt; 1000, "Low reviews", "High reviews")</f>
        <v>High reviews</v>
      </c>
      <c r="Z458" s="4">
        <f>(Table2[[#This Row],[Rating]] * Table2[[#This Row],[Review_count]])</f>
        <v>4186.0999999999995</v>
      </c>
    </row>
    <row r="459" spans="1:26" x14ac:dyDescent="0.2">
      <c r="A459" t="s">
        <v>4840</v>
      </c>
      <c r="B459" t="s">
        <v>4841</v>
      </c>
      <c r="C459" t="s">
        <v>4727</v>
      </c>
      <c r="D459" s="5">
        <v>475</v>
      </c>
      <c r="E459" s="5">
        <v>1500</v>
      </c>
      <c r="F459" s="1">
        <v>0.68</v>
      </c>
      <c r="G459">
        <v>4.2</v>
      </c>
      <c r="H459" s="2">
        <v>64273</v>
      </c>
      <c r="I459" t="s">
        <v>4842</v>
      </c>
      <c r="J459" t="s">
        <v>4843</v>
      </c>
      <c r="K459" t="s">
        <v>4844</v>
      </c>
      <c r="L459" t="s">
        <v>4845</v>
      </c>
      <c r="M459" t="s">
        <v>4846</v>
      </c>
      <c r="N459" t="s">
        <v>4847</v>
      </c>
      <c r="O459" t="s">
        <v>4848</v>
      </c>
      <c r="P459" t="s">
        <v>4849</v>
      </c>
      <c r="Q459" t="str">
        <f>IF(Table2[[#This Row],[Discount_percentage]] &lt; 50%, "Low discount", "High discount")</f>
        <v>High discount</v>
      </c>
      <c r="R459" s="5">
        <f>Table2[[#This Row],[Actual_price]]*Table2[[#This Row],[Review_count]]</f>
        <v>96409500</v>
      </c>
      <c r="S459" s="5" t="str">
        <f>IF(Table2[[#This Row],[Discounted_price]] &lt; 200, "&lt; ₹200", IF(AND(Table2[[#This Row],[Discounted_price]] &gt; 200, Table2[[#This Row],[Discounted_price]] &lt; 500), "₹200-₹500", "&gt; ₹500"))</f>
        <v>₹200-₹500</v>
      </c>
      <c r="T459" t="s">
        <v>12832</v>
      </c>
      <c r="U459" t="s">
        <v>12855</v>
      </c>
      <c r="V4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59" s="4" t="str">
        <f>IF(Table2[[#This Row],[Rating]] &lt; 1, "0 - 1.0", IF(AND(Table2[[#This Row],[Rating]] &lt; 2,Table2[[#This Row],[Rating]] &gt; 1), "1.0 - 2.0", IF(AND(Table2[[#This Row],[Rating]] &lt; 3,Table2[[#This Row],[Rating]] &gt; 2), "2.0 - 3.0", IF(AND(Table2[[#This Row],[Rating]] &lt; 4, Table2[[#This Row],[Rating]]&gt; 3), "3.0 - 4.0", "4.0 - 5.0"))))</f>
        <v>4.0 - 5.0</v>
      </c>
      <c r="X4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59" s="4" t="str">
        <f>IF(Table2[[#This Row],[Review_count]] &lt; 1000, "Low reviews", "High reviews")</f>
        <v>High reviews</v>
      </c>
      <c r="Z459" s="4">
        <f>(Table2[[#This Row],[Rating]] * Table2[[#This Row],[Review_count]])</f>
        <v>269946.60000000003</v>
      </c>
    </row>
    <row r="460" spans="1:26" x14ac:dyDescent="0.2">
      <c r="A460" t="s">
        <v>6433</v>
      </c>
      <c r="B460" t="s">
        <v>6434</v>
      </c>
      <c r="C460" t="s">
        <v>4903</v>
      </c>
      <c r="D460" s="5">
        <v>478</v>
      </c>
      <c r="E460" s="5">
        <v>699</v>
      </c>
      <c r="F460" s="1">
        <v>0.32</v>
      </c>
      <c r="G460">
        <v>3.8</v>
      </c>
      <c r="H460" s="2">
        <v>20218</v>
      </c>
      <c r="I460" t="s">
        <v>6435</v>
      </c>
      <c r="J460" t="s">
        <v>6436</v>
      </c>
      <c r="K460" t="s">
        <v>6437</v>
      </c>
      <c r="L460" t="s">
        <v>6438</v>
      </c>
      <c r="M460" t="s">
        <v>6439</v>
      </c>
      <c r="N460" t="s">
        <v>6440</v>
      </c>
      <c r="O460" t="s">
        <v>6441</v>
      </c>
      <c r="P460" t="s">
        <v>6442</v>
      </c>
      <c r="Q460" t="str">
        <f>IF(Table2[[#This Row],[Discount_percentage]] &lt; 50%, "Low discount", "High discount")</f>
        <v>Low discount</v>
      </c>
      <c r="R460" s="5">
        <f>Table2[[#This Row],[Actual_price]]*Table2[[#This Row],[Review_count]]</f>
        <v>14132382</v>
      </c>
      <c r="S460" s="5" t="str">
        <f>IF(Table2[[#This Row],[Discounted_price]] &lt; 200, "&lt; ₹200", IF(AND(Table2[[#This Row],[Discounted_price]] &gt; 200, Table2[[#This Row],[Discounted_price]] &lt; 500), "₹200-₹500", "&gt; ₹500"))</f>
        <v>₹200-₹500</v>
      </c>
      <c r="T460" t="s">
        <v>12860</v>
      </c>
      <c r="U460" t="s">
        <v>12861</v>
      </c>
      <c r="V4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Musical Instruments</v>
      </c>
      <c r="W460" s="4" t="str">
        <f>IF(Table2[[#This Row],[Rating]] &lt; 1, "0 - 1.0", IF(AND(Table2[[#This Row],[Rating]] &lt; 2,Table2[[#This Row],[Rating]] &gt; 1), "1.0 - 2.0", IF(AND(Table2[[#This Row],[Rating]] &lt; 3,Table2[[#This Row],[Rating]] &gt; 2), "2.0 - 3.0", IF(AND(Table2[[#This Row],[Rating]] &lt; 4, Table2[[#This Row],[Rating]]&gt; 3), "3.0 - 4.0", "4.0 - 5.0"))))</f>
        <v>3.0 - 4.0</v>
      </c>
      <c r="X4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60" s="4" t="str">
        <f>IF(Table2[[#This Row],[Review_count]] &lt; 1000, "Low reviews", "High reviews")</f>
        <v>High reviews</v>
      </c>
      <c r="Z460" s="4">
        <f>(Table2[[#This Row],[Rating]] * Table2[[#This Row],[Review_count]])</f>
        <v>76828.399999999994</v>
      </c>
    </row>
    <row r="461" spans="1:26" x14ac:dyDescent="0.2">
      <c r="A461" t="s">
        <v>11759</v>
      </c>
      <c r="B461" t="s">
        <v>11760</v>
      </c>
      <c r="C461" t="s">
        <v>8503</v>
      </c>
      <c r="D461" s="5">
        <v>479</v>
      </c>
      <c r="E461" s="5">
        <v>1999</v>
      </c>
      <c r="F461" s="1">
        <v>0.76</v>
      </c>
      <c r="G461">
        <v>3.4</v>
      </c>
      <c r="H461" s="2">
        <v>1066</v>
      </c>
      <c r="I461" t="s">
        <v>11761</v>
      </c>
      <c r="J461" t="s">
        <v>11762</v>
      </c>
      <c r="K461" t="s">
        <v>11763</v>
      </c>
      <c r="L461" t="s">
        <v>11764</v>
      </c>
      <c r="M461" t="s">
        <v>11765</v>
      </c>
      <c r="N461" t="s">
        <v>11766</v>
      </c>
      <c r="O461" t="s">
        <v>11767</v>
      </c>
      <c r="P461" t="s">
        <v>11768</v>
      </c>
      <c r="Q461" t="str">
        <f>IF(Table2[[#This Row],[Discount_percentage]] &lt; 50%, "Low discount", "High discount")</f>
        <v>High discount</v>
      </c>
      <c r="R461" s="5">
        <f>Table2[[#This Row],[Actual_price]]*Table2[[#This Row],[Review_count]]</f>
        <v>2130934</v>
      </c>
      <c r="S461" s="5" t="str">
        <f>IF(Table2[[#This Row],[Discounted_price]] &lt; 200, "&lt; ₹200", IF(AND(Table2[[#This Row],[Discounted_price]] &gt; 200, Table2[[#This Row],[Discounted_price]] &lt; 500), "₹200-₹500", "&gt; ₹500"))</f>
        <v>₹200-₹500</v>
      </c>
      <c r="T461" t="s">
        <v>12836</v>
      </c>
      <c r="U461" t="s">
        <v>12837</v>
      </c>
      <c r="V4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61" s="4" t="str">
        <f>IF(Table2[[#This Row],[Rating]] &lt; 1, "0 - 1.0", IF(AND(Table2[[#This Row],[Rating]] &lt; 2,Table2[[#This Row],[Rating]] &gt; 1), "1.0 - 2.0", IF(AND(Table2[[#This Row],[Rating]] &lt; 3,Table2[[#This Row],[Rating]] &gt; 2), "2.0 - 3.0", IF(AND(Table2[[#This Row],[Rating]] &lt; 4, Table2[[#This Row],[Rating]]&gt; 3), "3.0 - 4.0", "4.0 - 5.0"))))</f>
        <v>3.0 - 4.0</v>
      </c>
      <c r="X4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61" s="4" t="str">
        <f>IF(Table2[[#This Row],[Review_count]] &lt; 1000, "Low reviews", "High reviews")</f>
        <v>High reviews</v>
      </c>
      <c r="Z461" s="4">
        <f>(Table2[[#This Row],[Rating]] * Table2[[#This Row],[Review_count]])</f>
        <v>3624.4</v>
      </c>
    </row>
    <row r="462" spans="1:26" x14ac:dyDescent="0.2">
      <c r="A462" t="s">
        <v>9604</v>
      </c>
      <c r="B462" t="s">
        <v>9605</v>
      </c>
      <c r="C462" t="s">
        <v>8440</v>
      </c>
      <c r="D462" s="5">
        <v>479</v>
      </c>
      <c r="E462" s="5">
        <v>1000</v>
      </c>
      <c r="F462" s="1">
        <v>0.52</v>
      </c>
      <c r="G462">
        <v>4.2</v>
      </c>
      <c r="H462" s="2">
        <v>1559</v>
      </c>
      <c r="I462" t="s">
        <v>9606</v>
      </c>
      <c r="J462" t="s">
        <v>9607</v>
      </c>
      <c r="K462" t="s">
        <v>9608</v>
      </c>
      <c r="L462" t="s">
        <v>9609</v>
      </c>
      <c r="M462" t="s">
        <v>9610</v>
      </c>
      <c r="N462" t="s">
        <v>9611</v>
      </c>
      <c r="O462" t="s">
        <v>9612</v>
      </c>
      <c r="P462" t="s">
        <v>9613</v>
      </c>
      <c r="Q462" t="str">
        <f>IF(Table2[[#This Row],[Discount_percentage]] &lt; 50%, "Low discount", "High discount")</f>
        <v>High discount</v>
      </c>
      <c r="R462" s="5">
        <f>Table2[[#This Row],[Actual_price]]*Table2[[#This Row],[Review_count]]</f>
        <v>1559000</v>
      </c>
      <c r="S462" s="5" t="str">
        <f>IF(Table2[[#This Row],[Discounted_price]] &lt; 200, "&lt; ₹200", IF(AND(Table2[[#This Row],[Discounted_price]] &gt; 200, Table2[[#This Row],[Discounted_price]] &lt; 500), "₹200-₹500", "&gt; ₹500"))</f>
        <v>₹200-₹500</v>
      </c>
      <c r="T462" t="s">
        <v>12836</v>
      </c>
      <c r="U462" t="s">
        <v>12837</v>
      </c>
      <c r="V4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62" s="4" t="str">
        <f>IF(Table2[[#This Row],[Rating]] &lt; 1, "0 - 1.0", IF(AND(Table2[[#This Row],[Rating]] &lt; 2,Table2[[#This Row],[Rating]] &gt; 1), "1.0 - 2.0", IF(AND(Table2[[#This Row],[Rating]] &lt; 3,Table2[[#This Row],[Rating]] &gt; 2), "2.0 - 3.0", IF(AND(Table2[[#This Row],[Rating]] &lt; 4, Table2[[#This Row],[Rating]]&gt; 3), "3.0 - 4.0", "4.0 - 5.0"))))</f>
        <v>4.0 - 5.0</v>
      </c>
      <c r="X4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62" s="4" t="str">
        <f>IF(Table2[[#This Row],[Review_count]] &lt; 1000, "Low reviews", "High reviews")</f>
        <v>High reviews</v>
      </c>
      <c r="Z462" s="4">
        <f>(Table2[[#This Row],[Rating]] * Table2[[#This Row],[Review_count]])</f>
        <v>6547.8</v>
      </c>
    </row>
    <row r="463" spans="1:26" x14ac:dyDescent="0.2">
      <c r="A463" t="s">
        <v>5480</v>
      </c>
      <c r="B463" t="s">
        <v>5481</v>
      </c>
      <c r="C463" t="s">
        <v>5482</v>
      </c>
      <c r="D463" s="5">
        <v>479</v>
      </c>
      <c r="E463" s="5">
        <v>599</v>
      </c>
      <c r="F463" s="1">
        <v>0.2</v>
      </c>
      <c r="G463">
        <v>4.3</v>
      </c>
      <c r="H463" s="2">
        <v>11687</v>
      </c>
      <c r="I463" t="s">
        <v>5483</v>
      </c>
      <c r="J463" t="s">
        <v>5484</v>
      </c>
      <c r="K463" t="s">
        <v>5485</v>
      </c>
      <c r="L463" t="s">
        <v>5486</v>
      </c>
      <c r="M463" t="s">
        <v>5487</v>
      </c>
      <c r="N463" t="s">
        <v>5488</v>
      </c>
      <c r="O463" t="s">
        <v>5489</v>
      </c>
      <c r="P463" t="s">
        <v>5490</v>
      </c>
      <c r="Q463" t="str">
        <f>IF(Table2[[#This Row],[Discount_percentage]] &lt; 50%, "Low discount", "High discount")</f>
        <v>Low discount</v>
      </c>
      <c r="R463" s="5">
        <f>Table2[[#This Row],[Actual_price]]*Table2[[#This Row],[Review_count]]</f>
        <v>7000513</v>
      </c>
      <c r="S463" s="5" t="str">
        <f>IF(Table2[[#This Row],[Discounted_price]] &lt; 200, "&lt; ₹200", IF(AND(Table2[[#This Row],[Discounted_price]] &gt; 200, Table2[[#This Row],[Discounted_price]] &lt; 500), "₹200-₹500", "&gt; ₹500"))</f>
        <v>₹200-₹500</v>
      </c>
      <c r="T463" t="s">
        <v>12838</v>
      </c>
      <c r="U463" t="s">
        <v>12845</v>
      </c>
      <c r="V4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63" s="4" t="str">
        <f>IF(Table2[[#This Row],[Rating]] &lt; 1, "0 - 1.0", IF(AND(Table2[[#This Row],[Rating]] &lt; 2,Table2[[#This Row],[Rating]] &gt; 1), "1.0 - 2.0", IF(AND(Table2[[#This Row],[Rating]] &lt; 3,Table2[[#This Row],[Rating]] &gt; 2), "2.0 - 3.0", IF(AND(Table2[[#This Row],[Rating]] &lt; 4, Table2[[#This Row],[Rating]]&gt; 3), "3.0 - 4.0", "4.0 - 5.0"))))</f>
        <v>4.0 - 5.0</v>
      </c>
      <c r="X4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63" s="4" t="str">
        <f>IF(Table2[[#This Row],[Review_count]] &lt; 1000, "Low reviews", "High reviews")</f>
        <v>High reviews</v>
      </c>
      <c r="Z463" s="4">
        <f>(Table2[[#This Row],[Rating]] * Table2[[#This Row],[Review_count]])</f>
        <v>50254.1</v>
      </c>
    </row>
    <row r="464" spans="1:26" x14ac:dyDescent="0.2">
      <c r="A464" t="s">
        <v>6118</v>
      </c>
      <c r="B464" t="s">
        <v>6119</v>
      </c>
      <c r="C464" t="s">
        <v>6120</v>
      </c>
      <c r="D464" s="5">
        <v>480</v>
      </c>
      <c r="E464" s="5">
        <v>600</v>
      </c>
      <c r="F464" s="1">
        <v>0.2</v>
      </c>
      <c r="G464">
        <v>4.3</v>
      </c>
      <c r="H464" s="2">
        <v>5719</v>
      </c>
      <c r="I464" t="s">
        <v>6121</v>
      </c>
      <c r="J464" t="s">
        <v>6122</v>
      </c>
      <c r="K464" t="s">
        <v>6123</v>
      </c>
      <c r="L464" t="s">
        <v>6124</v>
      </c>
      <c r="M464" t="s">
        <v>6125</v>
      </c>
      <c r="N464" t="s">
        <v>6126</v>
      </c>
      <c r="O464" t="s">
        <v>6127</v>
      </c>
      <c r="P464" t="s">
        <v>6128</v>
      </c>
      <c r="Q464" t="str">
        <f>IF(Table2[[#This Row],[Discount_percentage]] &lt; 50%, "Low discount", "High discount")</f>
        <v>Low discount</v>
      </c>
      <c r="R464" s="5">
        <f>Table2[[#This Row],[Actual_price]]*Table2[[#This Row],[Review_count]]</f>
        <v>3431400</v>
      </c>
      <c r="S464" s="5" t="str">
        <f>IF(Table2[[#This Row],[Discounted_price]] &lt; 200, "&lt; ₹200", IF(AND(Table2[[#This Row],[Discounted_price]] &gt; 200, Table2[[#This Row],[Discounted_price]] &lt; 500), "₹200-₹500", "&gt; ₹500"))</f>
        <v>₹200-₹500</v>
      </c>
      <c r="T464" t="s">
        <v>12834</v>
      </c>
      <c r="U464" t="s">
        <v>12835</v>
      </c>
      <c r="V4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464" s="4" t="str">
        <f>IF(Table2[[#This Row],[Rating]] &lt; 1, "0 - 1.0", IF(AND(Table2[[#This Row],[Rating]] &lt; 2,Table2[[#This Row],[Rating]] &gt; 1), "1.0 - 2.0", IF(AND(Table2[[#This Row],[Rating]] &lt; 3,Table2[[#This Row],[Rating]] &gt; 2), "2.0 - 3.0", IF(AND(Table2[[#This Row],[Rating]] &lt; 4, Table2[[#This Row],[Rating]]&gt; 3), "3.0 - 4.0", "4.0 - 5.0"))))</f>
        <v>4.0 - 5.0</v>
      </c>
      <c r="X4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64" s="4" t="str">
        <f>IF(Table2[[#This Row],[Review_count]] &lt; 1000, "Low reviews", "High reviews")</f>
        <v>High reviews</v>
      </c>
      <c r="Z464" s="4">
        <f>(Table2[[#This Row],[Rating]] * Table2[[#This Row],[Review_count]])</f>
        <v>24591.7</v>
      </c>
    </row>
    <row r="465" spans="1:26" x14ac:dyDescent="0.2">
      <c r="A465" t="s">
        <v>1632</v>
      </c>
      <c r="B465" t="s">
        <v>1633</v>
      </c>
      <c r="C465" t="s">
        <v>1294</v>
      </c>
      <c r="D465" s="5">
        <v>486</v>
      </c>
      <c r="E465" s="5">
        <v>1999</v>
      </c>
      <c r="F465" s="1">
        <v>0.76</v>
      </c>
      <c r="G465">
        <v>4.2</v>
      </c>
      <c r="H465" s="2">
        <v>30023</v>
      </c>
      <c r="I465" t="s">
        <v>1634</v>
      </c>
      <c r="J465" t="s">
        <v>1296</v>
      </c>
      <c r="K465" t="s">
        <v>1297</v>
      </c>
      <c r="L465" t="s">
        <v>1298</v>
      </c>
      <c r="M465" t="s">
        <v>1299</v>
      </c>
      <c r="N465" t="s">
        <v>1300</v>
      </c>
      <c r="O465" t="s">
        <v>1635</v>
      </c>
      <c r="P465" t="s">
        <v>1636</v>
      </c>
      <c r="Q465" t="str">
        <f>IF(Table2[[#This Row],[Discount_percentage]] &lt; 50%, "Low discount", "High discount")</f>
        <v>High discount</v>
      </c>
      <c r="R465" s="5">
        <f>Table2[[#This Row],[Actual_price]]*Table2[[#This Row],[Review_count]]</f>
        <v>60015977</v>
      </c>
      <c r="S465" s="5" t="str">
        <f>IF(Table2[[#This Row],[Discounted_price]] &lt; 200, "&lt; ₹200", IF(AND(Table2[[#This Row],[Discounted_price]] &gt; 200, Table2[[#This Row],[Discounted_price]] &lt; 500), "₹200-₹500", "&gt; ₹500"))</f>
        <v>₹200-₹500</v>
      </c>
      <c r="T465" t="s">
        <v>12838</v>
      </c>
      <c r="U465" t="s">
        <v>12842</v>
      </c>
      <c r="V4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65" s="4" t="str">
        <f>IF(Table2[[#This Row],[Rating]] &lt; 1, "0 - 1.0", IF(AND(Table2[[#This Row],[Rating]] &lt; 2,Table2[[#This Row],[Rating]] &gt; 1), "1.0 - 2.0", IF(AND(Table2[[#This Row],[Rating]] &lt; 3,Table2[[#This Row],[Rating]] &gt; 2), "2.0 - 3.0", IF(AND(Table2[[#This Row],[Rating]] &lt; 4, Table2[[#This Row],[Rating]]&gt; 3), "3.0 - 4.0", "4.0 - 5.0"))))</f>
        <v>4.0 - 5.0</v>
      </c>
      <c r="X4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65" s="4" t="str">
        <f>IF(Table2[[#This Row],[Review_count]] &lt; 1000, "Low reviews", "High reviews")</f>
        <v>High reviews</v>
      </c>
      <c r="Z465" s="4">
        <f>(Table2[[#This Row],[Rating]] * Table2[[#This Row],[Review_count]])</f>
        <v>126096.6</v>
      </c>
    </row>
    <row r="466" spans="1:26" x14ac:dyDescent="0.2">
      <c r="A466" t="s">
        <v>3621</v>
      </c>
      <c r="B466" t="s">
        <v>3622</v>
      </c>
      <c r="C466" t="s">
        <v>3108</v>
      </c>
      <c r="D466" s="5">
        <v>489</v>
      </c>
      <c r="E466" s="5">
        <v>1999</v>
      </c>
      <c r="F466" s="1">
        <v>0.76</v>
      </c>
      <c r="G466">
        <v>4</v>
      </c>
      <c r="H466" s="2">
        <v>3626</v>
      </c>
      <c r="I466" t="s">
        <v>3623</v>
      </c>
      <c r="J466" t="s">
        <v>3624</v>
      </c>
      <c r="K466" t="s">
        <v>3625</v>
      </c>
      <c r="L466" t="s">
        <v>3626</v>
      </c>
      <c r="M466" t="s">
        <v>3627</v>
      </c>
      <c r="N466" t="s">
        <v>3628</v>
      </c>
      <c r="O466" t="s">
        <v>3629</v>
      </c>
      <c r="P466" t="s">
        <v>3630</v>
      </c>
      <c r="Q466" t="str">
        <f>IF(Table2[[#This Row],[Discount_percentage]] &lt; 50%, "Low discount", "High discount")</f>
        <v>High discount</v>
      </c>
      <c r="R466" s="5">
        <f>Table2[[#This Row],[Actual_price]]*Table2[[#This Row],[Review_count]]</f>
        <v>7248374</v>
      </c>
      <c r="S466" s="5" t="str">
        <f>IF(Table2[[#This Row],[Discounted_price]] &lt; 200, "&lt; ₹200", IF(AND(Table2[[#This Row],[Discounted_price]] &gt; 200, Table2[[#This Row],[Discounted_price]] &lt; 500), "₹200-₹500", "&gt; ₹500"))</f>
        <v>₹200-₹500</v>
      </c>
      <c r="T466" t="s">
        <v>12838</v>
      </c>
      <c r="U466" t="s">
        <v>12839</v>
      </c>
      <c r="V4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66" s="4" t="str">
        <f>IF(Table2[[#This Row],[Rating]] &lt; 1, "0 - 1.0", IF(AND(Table2[[#This Row],[Rating]] &lt; 2,Table2[[#This Row],[Rating]] &gt; 1), "1.0 - 2.0", IF(AND(Table2[[#This Row],[Rating]] &lt; 3,Table2[[#This Row],[Rating]] &gt; 2), "2.0 - 3.0", IF(AND(Table2[[#This Row],[Rating]] &lt; 4, Table2[[#This Row],[Rating]]&gt; 3), "3.0 - 4.0", "4.0 - 5.0"))))</f>
        <v>4.0 - 5.0</v>
      </c>
      <c r="X4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66" s="4" t="str">
        <f>IF(Table2[[#This Row],[Review_count]] &lt; 1000, "Low reviews", "High reviews")</f>
        <v>High reviews</v>
      </c>
      <c r="Z466" s="4">
        <f>(Table2[[#This Row],[Rating]] * Table2[[#This Row],[Review_count]])</f>
        <v>14504</v>
      </c>
    </row>
    <row r="467" spans="1:26" x14ac:dyDescent="0.2">
      <c r="A467" t="s">
        <v>1132</v>
      </c>
      <c r="B467" t="s">
        <v>1133</v>
      </c>
      <c r="C467" t="s">
        <v>1134</v>
      </c>
      <c r="D467" s="5">
        <v>489</v>
      </c>
      <c r="E467" s="5">
        <v>1200</v>
      </c>
      <c r="F467" s="1">
        <v>0.59</v>
      </c>
      <c r="G467">
        <v>4.4000000000000004</v>
      </c>
      <c r="H467" s="2">
        <v>69538</v>
      </c>
      <c r="I467" t="s">
        <v>1135</v>
      </c>
      <c r="J467" t="s">
        <v>1136</v>
      </c>
      <c r="K467" t="s">
        <v>1137</v>
      </c>
      <c r="L467" t="s">
        <v>1138</v>
      </c>
      <c r="M467" t="s">
        <v>1139</v>
      </c>
      <c r="N467" t="s">
        <v>1140</v>
      </c>
      <c r="O467" t="s">
        <v>1141</v>
      </c>
      <c r="P467" t="s">
        <v>1142</v>
      </c>
      <c r="Q467" t="str">
        <f>IF(Table2[[#This Row],[Discount_percentage]] &lt; 50%, "Low discount", "High discount")</f>
        <v>High discount</v>
      </c>
      <c r="R467" s="5">
        <f>Table2[[#This Row],[Actual_price]]*Table2[[#This Row],[Review_count]]</f>
        <v>83445600</v>
      </c>
      <c r="S467" s="5" t="str">
        <f>IF(Table2[[#This Row],[Discounted_price]] &lt; 200, "&lt; ₹200", IF(AND(Table2[[#This Row],[Discounted_price]] &gt; 200, Table2[[#This Row],[Discounted_price]] &lt; 500), "₹200-₹500", "&gt; ₹500"))</f>
        <v>₹200-₹500</v>
      </c>
      <c r="T467" t="s">
        <v>12838</v>
      </c>
      <c r="U467" t="s">
        <v>12842</v>
      </c>
      <c r="V4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67" s="4" t="str">
        <f>IF(Table2[[#This Row],[Rating]] &lt; 1, "0 - 1.0", IF(AND(Table2[[#This Row],[Rating]] &lt; 2,Table2[[#This Row],[Rating]] &gt; 1), "1.0 - 2.0", IF(AND(Table2[[#This Row],[Rating]] &lt; 3,Table2[[#This Row],[Rating]] &gt; 2), "2.0 - 3.0", IF(AND(Table2[[#This Row],[Rating]] &lt; 4, Table2[[#This Row],[Rating]]&gt; 3), "3.0 - 4.0", "4.0 - 5.0"))))</f>
        <v>4.0 - 5.0</v>
      </c>
      <c r="X4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67" s="4" t="str">
        <f>IF(Table2[[#This Row],[Review_count]] &lt; 1000, "Low reviews", "High reviews")</f>
        <v>High reviews</v>
      </c>
      <c r="Z467" s="4">
        <f>(Table2[[#This Row],[Rating]] * Table2[[#This Row],[Review_count]])</f>
        <v>305967.2</v>
      </c>
    </row>
    <row r="468" spans="1:26" x14ac:dyDescent="0.2">
      <c r="A468" t="s">
        <v>12674</v>
      </c>
      <c r="B468" t="s">
        <v>12675</v>
      </c>
      <c r="C468" t="s">
        <v>8933</v>
      </c>
      <c r="D468" s="5">
        <v>498</v>
      </c>
      <c r="E468" s="5">
        <v>1200</v>
      </c>
      <c r="F468" s="1">
        <v>0.59</v>
      </c>
      <c r="G468">
        <v>3.2</v>
      </c>
      <c r="H468" s="2">
        <v>113</v>
      </c>
      <c r="I468" t="s">
        <v>12676</v>
      </c>
      <c r="J468" t="s">
        <v>12677</v>
      </c>
      <c r="K468" t="s">
        <v>12678</v>
      </c>
      <c r="L468" t="s">
        <v>12679</v>
      </c>
      <c r="M468" t="s">
        <v>12680</v>
      </c>
      <c r="N468" t="s">
        <v>12681</v>
      </c>
      <c r="O468" t="s">
        <v>12682</v>
      </c>
      <c r="P468" t="s">
        <v>12683</v>
      </c>
      <c r="Q468" t="str">
        <f>IF(Table2[[#This Row],[Discount_percentage]] &lt; 50%, "Low discount", "High discount")</f>
        <v>High discount</v>
      </c>
      <c r="R468" s="5">
        <f>Table2[[#This Row],[Actual_price]]*Table2[[#This Row],[Review_count]]</f>
        <v>135600</v>
      </c>
      <c r="S468" s="5" t="str">
        <f>IF(Table2[[#This Row],[Discounted_price]] &lt; 200, "&lt; ₹200", IF(AND(Table2[[#This Row],[Discounted_price]] &gt; 200, Table2[[#This Row],[Discounted_price]] &lt; 500), "₹200-₹500", "&gt; ₹500"))</f>
        <v>₹200-₹500</v>
      </c>
      <c r="T468" t="s">
        <v>12836</v>
      </c>
      <c r="U468" t="s">
        <v>12837</v>
      </c>
      <c r="V4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68" s="4" t="str">
        <f>IF(Table2[[#This Row],[Rating]] &lt; 1, "0 - 1.0", IF(AND(Table2[[#This Row],[Rating]] &lt; 2,Table2[[#This Row],[Rating]] &gt; 1), "1.0 - 2.0", IF(AND(Table2[[#This Row],[Rating]] &lt; 3,Table2[[#This Row],[Rating]] &gt; 2), "2.0 - 3.0", IF(AND(Table2[[#This Row],[Rating]] &lt; 4, Table2[[#This Row],[Rating]]&gt; 3), "3.0 - 4.0", "4.0 - 5.0"))))</f>
        <v>3.0 - 4.0</v>
      </c>
      <c r="X4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68" s="4" t="str">
        <f>IF(Table2[[#This Row],[Review_count]] &lt; 1000, "Low reviews", "High reviews")</f>
        <v>Low reviews</v>
      </c>
      <c r="Z468" s="4">
        <f>(Table2[[#This Row],[Rating]] * Table2[[#This Row],[Review_count]])</f>
        <v>361.6</v>
      </c>
    </row>
    <row r="469" spans="1:26" x14ac:dyDescent="0.2">
      <c r="A469" t="s">
        <v>6188</v>
      </c>
      <c r="B469" t="s">
        <v>6189</v>
      </c>
      <c r="C469" t="s">
        <v>4738</v>
      </c>
      <c r="D469" s="5">
        <v>499</v>
      </c>
      <c r="E469" s="5">
        <v>1000</v>
      </c>
      <c r="F469" s="1">
        <v>0.5</v>
      </c>
      <c r="G469">
        <v>5</v>
      </c>
      <c r="H469" s="2">
        <v>23</v>
      </c>
      <c r="I469" t="s">
        <v>6190</v>
      </c>
      <c r="J469" t="s">
        <v>6191</v>
      </c>
      <c r="K469" t="s">
        <v>6192</v>
      </c>
      <c r="L469" t="s">
        <v>6193</v>
      </c>
      <c r="M469" t="s">
        <v>6194</v>
      </c>
      <c r="N469" t="s">
        <v>6195</v>
      </c>
      <c r="O469" t="s">
        <v>6196</v>
      </c>
      <c r="P469" t="s">
        <v>6197</v>
      </c>
      <c r="Q469" t="str">
        <f>IF(Table2[[#This Row],[Discount_percentage]] &lt; 50%, "Low discount", "High discount")</f>
        <v>High discount</v>
      </c>
      <c r="R469" s="5">
        <f>Table2[[#This Row],[Actual_price]]*Table2[[#This Row],[Review_count]]</f>
        <v>23000</v>
      </c>
      <c r="S469" s="5" t="str">
        <f>IF(Table2[[#This Row],[Discounted_price]] &lt; 200, "&lt; ₹200", IF(AND(Table2[[#This Row],[Discounted_price]] &gt; 200, Table2[[#This Row],[Discounted_price]] &lt; 500), "₹200-₹500", "&gt; ₹500"))</f>
        <v>₹200-₹500</v>
      </c>
      <c r="T469" t="s">
        <v>12832</v>
      </c>
      <c r="U469" t="s">
        <v>12833</v>
      </c>
      <c r="V4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69" s="4" t="str">
        <f>IF(Table2[[#This Row],[Rating]] &lt; 1, "0 - 1.0", IF(AND(Table2[[#This Row],[Rating]] &lt; 2,Table2[[#This Row],[Rating]] &gt; 1), "1.0 - 2.0", IF(AND(Table2[[#This Row],[Rating]] &lt; 3,Table2[[#This Row],[Rating]] &gt; 2), "2.0 - 3.0", IF(AND(Table2[[#This Row],[Rating]] &lt; 4, Table2[[#This Row],[Rating]]&gt; 3), "3.0 - 4.0", "4.0 - 5.0"))))</f>
        <v>4.0 - 5.0</v>
      </c>
      <c r="X4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69" s="4" t="str">
        <f>IF(Table2[[#This Row],[Review_count]] &lt; 1000, "Low reviews", "High reviews")</f>
        <v>Low reviews</v>
      </c>
      <c r="Z469" s="4">
        <f>(Table2[[#This Row],[Rating]] * Table2[[#This Row],[Review_count]])</f>
        <v>115</v>
      </c>
    </row>
    <row r="470" spans="1:26" x14ac:dyDescent="0.2">
      <c r="A470" t="s">
        <v>10210</v>
      </c>
      <c r="B470" t="s">
        <v>10211</v>
      </c>
      <c r="C470" t="s">
        <v>8679</v>
      </c>
      <c r="D470" s="5">
        <v>499</v>
      </c>
      <c r="E470" s="5">
        <v>2199</v>
      </c>
      <c r="F470" s="1">
        <v>0.77</v>
      </c>
      <c r="G470">
        <v>3.7</v>
      </c>
      <c r="H470" s="2">
        <v>53</v>
      </c>
      <c r="I470" t="s">
        <v>10212</v>
      </c>
      <c r="J470" t="s">
        <v>10213</v>
      </c>
      <c r="K470" t="s">
        <v>10214</v>
      </c>
      <c r="L470" t="s">
        <v>10215</v>
      </c>
      <c r="M470" t="s">
        <v>10216</v>
      </c>
      <c r="N470" t="s">
        <v>10217</v>
      </c>
      <c r="O470" t="s">
        <v>10218</v>
      </c>
      <c r="P470" t="s">
        <v>10219</v>
      </c>
      <c r="Q470" t="str">
        <f>IF(Table2[[#This Row],[Discount_percentage]] &lt; 50%, "Low discount", "High discount")</f>
        <v>High discount</v>
      </c>
      <c r="R470" s="5">
        <f>Table2[[#This Row],[Actual_price]]*Table2[[#This Row],[Review_count]]</f>
        <v>116547</v>
      </c>
      <c r="S470" s="5" t="str">
        <f>IF(Table2[[#This Row],[Discounted_price]] &lt; 200, "&lt; ₹200", IF(AND(Table2[[#This Row],[Discounted_price]] &gt; 200, Table2[[#This Row],[Discounted_price]] &lt; 500), "₹200-₹500", "&gt; ₹500"))</f>
        <v>₹200-₹500</v>
      </c>
      <c r="T470" t="s">
        <v>12836</v>
      </c>
      <c r="U470" t="s">
        <v>12837</v>
      </c>
      <c r="V4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70" s="4" t="str">
        <f>IF(Table2[[#This Row],[Rating]] &lt; 1, "0 - 1.0", IF(AND(Table2[[#This Row],[Rating]] &lt; 2,Table2[[#This Row],[Rating]] &gt; 1), "1.0 - 2.0", IF(AND(Table2[[#This Row],[Rating]] &lt; 3,Table2[[#This Row],[Rating]] &gt; 2), "2.0 - 3.0", IF(AND(Table2[[#This Row],[Rating]] &lt; 4, Table2[[#This Row],[Rating]]&gt; 3), "3.0 - 4.0", "4.0 - 5.0"))))</f>
        <v>3.0 - 4.0</v>
      </c>
      <c r="X4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70" s="4" t="str">
        <f>IF(Table2[[#This Row],[Review_count]] &lt; 1000, "Low reviews", "High reviews")</f>
        <v>Low reviews</v>
      </c>
      <c r="Z470" s="4">
        <f>(Table2[[#This Row],[Rating]] * Table2[[#This Row],[Review_count]])</f>
        <v>196.10000000000002</v>
      </c>
    </row>
    <row r="471" spans="1:26" x14ac:dyDescent="0.2">
      <c r="A471" t="s">
        <v>10362</v>
      </c>
      <c r="B471" t="s">
        <v>10363</v>
      </c>
      <c r="C471" t="s">
        <v>8429</v>
      </c>
      <c r="D471" s="5">
        <v>499</v>
      </c>
      <c r="E471" s="5">
        <v>1299</v>
      </c>
      <c r="F471" s="1">
        <v>0.62</v>
      </c>
      <c r="G471">
        <v>4.7</v>
      </c>
      <c r="H471" s="2">
        <v>54</v>
      </c>
      <c r="I471" t="s">
        <v>10364</v>
      </c>
      <c r="J471" t="s">
        <v>10365</v>
      </c>
      <c r="K471" t="s">
        <v>10366</v>
      </c>
      <c r="L471" t="s">
        <v>10367</v>
      </c>
      <c r="M471" t="s">
        <v>10368</v>
      </c>
      <c r="N471" t="s">
        <v>10369</v>
      </c>
      <c r="O471" t="s">
        <v>10370</v>
      </c>
      <c r="P471" t="s">
        <v>10371</v>
      </c>
      <c r="Q471" t="str">
        <f>IF(Table2[[#This Row],[Discount_percentage]] &lt; 50%, "Low discount", "High discount")</f>
        <v>High discount</v>
      </c>
      <c r="R471" s="5">
        <f>Table2[[#This Row],[Actual_price]]*Table2[[#This Row],[Review_count]]</f>
        <v>70146</v>
      </c>
      <c r="S471" s="5" t="str">
        <f>IF(Table2[[#This Row],[Discounted_price]] &lt; 200, "&lt; ₹200", IF(AND(Table2[[#This Row],[Discounted_price]] &gt; 200, Table2[[#This Row],[Discounted_price]] &lt; 500), "₹200-₹500", "&gt; ₹500"))</f>
        <v>₹200-₹500</v>
      </c>
      <c r="T471" t="s">
        <v>12836</v>
      </c>
      <c r="U471" t="s">
        <v>12837</v>
      </c>
      <c r="V4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71" s="4" t="str">
        <f>IF(Table2[[#This Row],[Rating]] &lt; 1, "0 - 1.0", IF(AND(Table2[[#This Row],[Rating]] &lt; 2,Table2[[#This Row],[Rating]] &gt; 1), "1.0 - 2.0", IF(AND(Table2[[#This Row],[Rating]] &lt; 3,Table2[[#This Row],[Rating]] &gt; 2), "2.0 - 3.0", IF(AND(Table2[[#This Row],[Rating]] &lt; 4, Table2[[#This Row],[Rating]]&gt; 3), "3.0 - 4.0", "4.0 - 5.0"))))</f>
        <v>4.0 - 5.0</v>
      </c>
      <c r="X4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71" s="4" t="str">
        <f>IF(Table2[[#This Row],[Review_count]] &lt; 1000, "Low reviews", "High reviews")</f>
        <v>Low reviews</v>
      </c>
      <c r="Z471" s="4">
        <f>(Table2[[#This Row],[Rating]] * Table2[[#This Row],[Review_count]])</f>
        <v>253.8</v>
      </c>
    </row>
    <row r="472" spans="1:26" x14ac:dyDescent="0.2">
      <c r="A472" t="s">
        <v>12071</v>
      </c>
      <c r="B472" t="s">
        <v>12072</v>
      </c>
      <c r="C472" t="s">
        <v>8679</v>
      </c>
      <c r="D472" s="5">
        <v>499</v>
      </c>
      <c r="E472" s="5">
        <v>1299</v>
      </c>
      <c r="F472" s="1">
        <v>0.62</v>
      </c>
      <c r="G472">
        <v>3.9</v>
      </c>
      <c r="H472" s="2">
        <v>65</v>
      </c>
      <c r="I472" t="s">
        <v>12073</v>
      </c>
      <c r="J472" t="s">
        <v>12074</v>
      </c>
      <c r="K472" t="s">
        <v>12075</v>
      </c>
      <c r="L472" t="s">
        <v>12076</v>
      </c>
      <c r="M472" t="s">
        <v>12077</v>
      </c>
      <c r="N472" t="s">
        <v>12078</v>
      </c>
      <c r="O472" t="s">
        <v>12079</v>
      </c>
      <c r="P472" t="s">
        <v>12080</v>
      </c>
      <c r="Q472" t="str">
        <f>IF(Table2[[#This Row],[Discount_percentage]] &lt; 50%, "Low discount", "High discount")</f>
        <v>High discount</v>
      </c>
      <c r="R472" s="5">
        <f>Table2[[#This Row],[Actual_price]]*Table2[[#This Row],[Review_count]]</f>
        <v>84435</v>
      </c>
      <c r="S472" s="5" t="str">
        <f>IF(Table2[[#This Row],[Discounted_price]] &lt; 200, "&lt; ₹200", IF(AND(Table2[[#This Row],[Discounted_price]] &gt; 200, Table2[[#This Row],[Discounted_price]] &lt; 500), "₹200-₹500", "&gt; ₹500"))</f>
        <v>₹200-₹500</v>
      </c>
      <c r="T472" t="s">
        <v>12836</v>
      </c>
      <c r="U472" t="s">
        <v>12837</v>
      </c>
      <c r="V4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72" s="4" t="str">
        <f>IF(Table2[[#This Row],[Rating]] &lt; 1, "0 - 1.0", IF(AND(Table2[[#This Row],[Rating]] &lt; 2,Table2[[#This Row],[Rating]] &gt; 1), "1.0 - 2.0", IF(AND(Table2[[#This Row],[Rating]] &lt; 3,Table2[[#This Row],[Rating]] &gt; 2), "2.0 - 3.0", IF(AND(Table2[[#This Row],[Rating]] &lt; 4, Table2[[#This Row],[Rating]]&gt; 3), "3.0 - 4.0", "4.0 - 5.0"))))</f>
        <v>3.0 - 4.0</v>
      </c>
      <c r="X4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72" s="4" t="str">
        <f>IF(Table2[[#This Row],[Review_count]] &lt; 1000, "Low reviews", "High reviews")</f>
        <v>Low reviews</v>
      </c>
      <c r="Z472" s="4">
        <f>(Table2[[#This Row],[Rating]] * Table2[[#This Row],[Review_count]])</f>
        <v>253.5</v>
      </c>
    </row>
    <row r="473" spans="1:26" x14ac:dyDescent="0.2">
      <c r="A473" t="s">
        <v>7585</v>
      </c>
      <c r="B473" t="s">
        <v>7586</v>
      </c>
      <c r="C473" t="s">
        <v>4978</v>
      </c>
      <c r="D473" s="5">
        <v>499</v>
      </c>
      <c r="E473" s="5">
        <v>775</v>
      </c>
      <c r="F473" s="1">
        <v>0.36</v>
      </c>
      <c r="G473">
        <v>4.3</v>
      </c>
      <c r="H473" s="2">
        <v>74</v>
      </c>
      <c r="I473" t="s">
        <v>7587</v>
      </c>
      <c r="J473" t="s">
        <v>7588</v>
      </c>
      <c r="K473" t="s">
        <v>7589</v>
      </c>
      <c r="L473" t="s">
        <v>7590</v>
      </c>
      <c r="M473" t="s">
        <v>7591</v>
      </c>
      <c r="N473" t="s">
        <v>7592</v>
      </c>
      <c r="O473" t="s">
        <v>7593</v>
      </c>
      <c r="P473" t="s">
        <v>7594</v>
      </c>
      <c r="Q473" t="str">
        <f>IF(Table2[[#This Row],[Discount_percentage]] &lt; 50%, "Low discount", "High discount")</f>
        <v>Low discount</v>
      </c>
      <c r="R473" s="5">
        <f>Table2[[#This Row],[Actual_price]]*Table2[[#This Row],[Review_count]]</f>
        <v>57350</v>
      </c>
      <c r="S473" s="5" t="str">
        <f>IF(Table2[[#This Row],[Discounted_price]] &lt; 200, "&lt; ₹200", IF(AND(Table2[[#This Row],[Discounted_price]] &gt; 200, Table2[[#This Row],[Discounted_price]] &lt; 500), "₹200-₹500", "&gt; ₹500"))</f>
        <v>₹200-₹500</v>
      </c>
      <c r="T473" t="s">
        <v>12832</v>
      </c>
      <c r="U473" t="s">
        <v>12855</v>
      </c>
      <c r="V4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73" s="4" t="str">
        <f>IF(Table2[[#This Row],[Rating]] &lt; 1, "0 - 1.0", IF(AND(Table2[[#This Row],[Rating]] &lt; 2,Table2[[#This Row],[Rating]] &gt; 1), "1.0 - 2.0", IF(AND(Table2[[#This Row],[Rating]] &lt; 3,Table2[[#This Row],[Rating]] &gt; 2), "2.0 - 3.0", IF(AND(Table2[[#This Row],[Rating]] &lt; 4, Table2[[#This Row],[Rating]]&gt; 3), "3.0 - 4.0", "4.0 - 5.0"))))</f>
        <v>4.0 - 5.0</v>
      </c>
      <c r="X4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73" s="4" t="str">
        <f>IF(Table2[[#This Row],[Review_count]] &lt; 1000, "Low reviews", "High reviews")</f>
        <v>Low reviews</v>
      </c>
      <c r="Z473" s="4">
        <f>(Table2[[#This Row],[Rating]] * Table2[[#This Row],[Review_count]])</f>
        <v>318.2</v>
      </c>
    </row>
    <row r="474" spans="1:26" x14ac:dyDescent="0.2">
      <c r="A474" t="s">
        <v>10260</v>
      </c>
      <c r="B474" t="s">
        <v>10261</v>
      </c>
      <c r="C474" t="s">
        <v>8315</v>
      </c>
      <c r="D474" s="5">
        <v>499</v>
      </c>
      <c r="E474" s="5">
        <v>999</v>
      </c>
      <c r="F474" s="1">
        <v>0.5</v>
      </c>
      <c r="G474">
        <v>4.5999999999999996</v>
      </c>
      <c r="H474" s="2">
        <v>79</v>
      </c>
      <c r="I474" t="s">
        <v>10262</v>
      </c>
      <c r="J474" t="s">
        <v>10263</v>
      </c>
      <c r="K474" t="s">
        <v>10264</v>
      </c>
      <c r="L474" t="s">
        <v>10265</v>
      </c>
      <c r="M474" t="s">
        <v>10266</v>
      </c>
      <c r="N474" t="s">
        <v>10267</v>
      </c>
      <c r="O474" t="s">
        <v>10268</v>
      </c>
      <c r="P474" t="s">
        <v>10269</v>
      </c>
      <c r="Q474" t="str">
        <f>IF(Table2[[#This Row],[Discount_percentage]] &lt; 50%, "Low discount", "High discount")</f>
        <v>High discount</v>
      </c>
      <c r="R474" s="5">
        <f>Table2[[#This Row],[Actual_price]]*Table2[[#This Row],[Review_count]]</f>
        <v>78921</v>
      </c>
      <c r="S474" s="5" t="str">
        <f>IF(Table2[[#This Row],[Discounted_price]] &lt; 200, "&lt; ₹200", IF(AND(Table2[[#This Row],[Discounted_price]] &gt; 200, Table2[[#This Row],[Discounted_price]] &lt; 500), "₹200-₹500", "&gt; ₹500"))</f>
        <v>₹200-₹500</v>
      </c>
      <c r="T474" t="s">
        <v>12836</v>
      </c>
      <c r="U474" t="s">
        <v>12837</v>
      </c>
      <c r="V4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74" s="4" t="str">
        <f>IF(Table2[[#This Row],[Rating]] &lt; 1, "0 - 1.0", IF(AND(Table2[[#This Row],[Rating]] &lt; 2,Table2[[#This Row],[Rating]] &gt; 1), "1.0 - 2.0", IF(AND(Table2[[#This Row],[Rating]] &lt; 3,Table2[[#This Row],[Rating]] &gt; 2), "2.0 - 3.0", IF(AND(Table2[[#This Row],[Rating]] &lt; 4, Table2[[#This Row],[Rating]]&gt; 3), "3.0 - 4.0", "4.0 - 5.0"))))</f>
        <v>4.0 - 5.0</v>
      </c>
      <c r="X4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74" s="4" t="str">
        <f>IF(Table2[[#This Row],[Review_count]] &lt; 1000, "Low reviews", "High reviews")</f>
        <v>Low reviews</v>
      </c>
      <c r="Z474" s="4">
        <f>(Table2[[#This Row],[Rating]] * Table2[[#This Row],[Review_count]])</f>
        <v>363.4</v>
      </c>
    </row>
    <row r="475" spans="1:26" x14ac:dyDescent="0.2">
      <c r="A475" t="s">
        <v>10965</v>
      </c>
      <c r="B475" t="s">
        <v>10966</v>
      </c>
      <c r="C475" t="s">
        <v>8679</v>
      </c>
      <c r="D475" s="5">
        <v>499</v>
      </c>
      <c r="E475" s="5">
        <v>2199</v>
      </c>
      <c r="F475" s="1">
        <v>0.77</v>
      </c>
      <c r="G475">
        <v>2.8</v>
      </c>
      <c r="H475" s="2">
        <v>109</v>
      </c>
      <c r="I475" t="s">
        <v>10967</v>
      </c>
      <c r="J475" t="s">
        <v>10968</v>
      </c>
      <c r="K475" t="s">
        <v>10969</v>
      </c>
      <c r="L475" t="s">
        <v>10970</v>
      </c>
      <c r="M475" t="s">
        <v>10971</v>
      </c>
      <c r="N475" t="s">
        <v>10972</v>
      </c>
      <c r="O475" t="s">
        <v>10973</v>
      </c>
      <c r="P475" t="s">
        <v>10974</v>
      </c>
      <c r="Q475" t="str">
        <f>IF(Table2[[#This Row],[Discount_percentage]] &lt; 50%, "Low discount", "High discount")</f>
        <v>High discount</v>
      </c>
      <c r="R475" s="5">
        <f>Table2[[#This Row],[Actual_price]]*Table2[[#This Row],[Review_count]]</f>
        <v>239691</v>
      </c>
      <c r="S475" s="5" t="str">
        <f>IF(Table2[[#This Row],[Discounted_price]] &lt; 200, "&lt; ₹200", IF(AND(Table2[[#This Row],[Discounted_price]] &gt; 200, Table2[[#This Row],[Discounted_price]] &lt; 500), "₹200-₹500", "&gt; ₹500"))</f>
        <v>₹200-₹500</v>
      </c>
      <c r="T475" t="s">
        <v>12836</v>
      </c>
      <c r="U475" t="s">
        <v>12837</v>
      </c>
      <c r="V4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75" s="4" t="str">
        <f>IF(Table2[[#This Row],[Rating]] &lt; 1, "0 - 1.0", IF(AND(Table2[[#This Row],[Rating]] &lt; 2,Table2[[#This Row],[Rating]] &gt; 1), "1.0 - 2.0", IF(AND(Table2[[#This Row],[Rating]] &lt; 3,Table2[[#This Row],[Rating]] &gt; 2), "2.0 - 3.0", IF(AND(Table2[[#This Row],[Rating]] &lt; 4, Table2[[#This Row],[Rating]]&gt; 3), "3.0 - 4.0", "4.0 - 5.0"))))</f>
        <v>2.0 - 3.0</v>
      </c>
      <c r="X4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75" s="4" t="str">
        <f>IF(Table2[[#This Row],[Review_count]] &lt; 1000, "Low reviews", "High reviews")</f>
        <v>Low reviews</v>
      </c>
      <c r="Z475" s="4">
        <f>(Table2[[#This Row],[Rating]] * Table2[[#This Row],[Review_count]])</f>
        <v>305.2</v>
      </c>
    </row>
    <row r="476" spans="1:26" x14ac:dyDescent="0.2">
      <c r="A476" t="s">
        <v>2182</v>
      </c>
      <c r="B476" t="s">
        <v>2183</v>
      </c>
      <c r="C476" t="s">
        <v>427</v>
      </c>
      <c r="D476" s="5">
        <v>499</v>
      </c>
      <c r="E476" s="5">
        <v>899</v>
      </c>
      <c r="F476" s="1">
        <v>0.44</v>
      </c>
      <c r="G476">
        <v>3.7</v>
      </c>
      <c r="H476" s="2">
        <v>185</v>
      </c>
      <c r="I476" t="s">
        <v>2184</v>
      </c>
      <c r="J476" t="s">
        <v>2185</v>
      </c>
      <c r="K476" t="s">
        <v>2186</v>
      </c>
      <c r="L476" t="s">
        <v>2187</v>
      </c>
      <c r="M476" t="s">
        <v>2188</v>
      </c>
      <c r="N476" t="s">
        <v>2189</v>
      </c>
      <c r="O476" t="s">
        <v>2190</v>
      </c>
      <c r="P476" t="s">
        <v>2191</v>
      </c>
      <c r="Q476" t="str">
        <f>IF(Table2[[#This Row],[Discount_percentage]] &lt; 50%, "Low discount", "High discount")</f>
        <v>Low discount</v>
      </c>
      <c r="R476" s="5">
        <f>Table2[[#This Row],[Actual_price]]*Table2[[#This Row],[Review_count]]</f>
        <v>166315</v>
      </c>
      <c r="S476" s="5" t="str">
        <f>IF(Table2[[#This Row],[Discounted_price]] &lt; 200, "&lt; ₹200", IF(AND(Table2[[#This Row],[Discounted_price]] &gt; 200, Table2[[#This Row],[Discounted_price]] &lt; 500), "₹200-₹500", "&gt; ₹500"))</f>
        <v>₹200-₹500</v>
      </c>
      <c r="T476" t="s">
        <v>12838</v>
      </c>
      <c r="U476" t="s">
        <v>12842</v>
      </c>
      <c r="V4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76" s="4" t="str">
        <f>IF(Table2[[#This Row],[Rating]] &lt; 1, "0 - 1.0", IF(AND(Table2[[#This Row],[Rating]] &lt; 2,Table2[[#This Row],[Rating]] &gt; 1), "1.0 - 2.0", IF(AND(Table2[[#This Row],[Rating]] &lt; 3,Table2[[#This Row],[Rating]] &gt; 2), "2.0 - 3.0", IF(AND(Table2[[#This Row],[Rating]] &lt; 4, Table2[[#This Row],[Rating]]&gt; 3), "3.0 - 4.0", "4.0 - 5.0"))))</f>
        <v>3.0 - 4.0</v>
      </c>
      <c r="X4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76" s="4" t="str">
        <f>IF(Table2[[#This Row],[Review_count]] &lt; 1000, "Low reviews", "High reviews")</f>
        <v>Low reviews</v>
      </c>
      <c r="Z476" s="4">
        <f>(Table2[[#This Row],[Rating]] * Table2[[#This Row],[Review_count]])</f>
        <v>684.5</v>
      </c>
    </row>
    <row r="477" spans="1:26" x14ac:dyDescent="0.2">
      <c r="A477" t="s">
        <v>12564</v>
      </c>
      <c r="B477" t="s">
        <v>12565</v>
      </c>
      <c r="C477" t="s">
        <v>10846</v>
      </c>
      <c r="D477" s="5">
        <v>499</v>
      </c>
      <c r="E477" s="5">
        <v>799</v>
      </c>
      <c r="F477" s="1">
        <v>0.38</v>
      </c>
      <c r="G477">
        <v>3.6</v>
      </c>
      <c r="H477" s="2">
        <v>212</v>
      </c>
      <c r="I477" t="s">
        <v>12566</v>
      </c>
      <c r="J477" t="s">
        <v>12567</v>
      </c>
      <c r="K477" t="s">
        <v>12568</v>
      </c>
      <c r="L477" t="s">
        <v>12569</v>
      </c>
      <c r="M477" t="s">
        <v>12570</v>
      </c>
      <c r="N477" t="s">
        <v>12571</v>
      </c>
      <c r="O477" t="s">
        <v>12572</v>
      </c>
      <c r="P477" t="s">
        <v>12573</v>
      </c>
      <c r="Q477" t="str">
        <f>IF(Table2[[#This Row],[Discount_percentage]] &lt; 50%, "Low discount", "High discount")</f>
        <v>Low discount</v>
      </c>
      <c r="R477" s="5">
        <f>Table2[[#This Row],[Actual_price]]*Table2[[#This Row],[Review_count]]</f>
        <v>169388</v>
      </c>
      <c r="S477" s="5" t="str">
        <f>IF(Table2[[#This Row],[Discounted_price]] &lt; 200, "&lt; ₹200", IF(AND(Table2[[#This Row],[Discounted_price]] &gt; 200, Table2[[#This Row],[Discounted_price]] &lt; 500), "₹200-₹500", "&gt; ₹500"))</f>
        <v>₹200-₹500</v>
      </c>
      <c r="T477" t="s">
        <v>12836</v>
      </c>
      <c r="U477" t="s">
        <v>12858</v>
      </c>
      <c r="V4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77" s="4" t="str">
        <f>IF(Table2[[#This Row],[Rating]] &lt; 1, "0 - 1.0", IF(AND(Table2[[#This Row],[Rating]] &lt; 2,Table2[[#This Row],[Rating]] &gt; 1), "1.0 - 2.0", IF(AND(Table2[[#This Row],[Rating]] &lt; 3,Table2[[#This Row],[Rating]] &gt; 2), "2.0 - 3.0", IF(AND(Table2[[#This Row],[Rating]] &lt; 4, Table2[[#This Row],[Rating]]&gt; 3), "3.0 - 4.0", "4.0 - 5.0"))))</f>
        <v>3.0 - 4.0</v>
      </c>
      <c r="X4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77" s="4" t="str">
        <f>IF(Table2[[#This Row],[Review_count]] &lt; 1000, "Low reviews", "High reviews")</f>
        <v>Low reviews</v>
      </c>
      <c r="Z477" s="4">
        <f>(Table2[[#This Row],[Rating]] * Table2[[#This Row],[Review_count]])</f>
        <v>763.2</v>
      </c>
    </row>
    <row r="478" spans="1:26" x14ac:dyDescent="0.2">
      <c r="A478" t="s">
        <v>4444</v>
      </c>
      <c r="B478" t="s">
        <v>4445</v>
      </c>
      <c r="C478" t="s">
        <v>2909</v>
      </c>
      <c r="D478" s="5">
        <v>499</v>
      </c>
      <c r="E478" s="5">
        <v>1899</v>
      </c>
      <c r="F478" s="1">
        <v>0.74</v>
      </c>
      <c r="G478">
        <v>4.0999999999999996</v>
      </c>
      <c r="H478" s="2">
        <v>412</v>
      </c>
      <c r="I478" t="s">
        <v>4446</v>
      </c>
      <c r="J478" t="s">
        <v>4447</v>
      </c>
      <c r="K478" t="s">
        <v>4448</v>
      </c>
      <c r="L478" t="s">
        <v>4449</v>
      </c>
      <c r="M478" t="s">
        <v>4450</v>
      </c>
      <c r="N478" t="s">
        <v>4451</v>
      </c>
      <c r="O478" t="s">
        <v>4452</v>
      </c>
      <c r="P478" t="s">
        <v>4453</v>
      </c>
      <c r="Q478" t="str">
        <f>IF(Table2[[#This Row],[Discount_percentage]] &lt; 50%, "Low discount", "High discount")</f>
        <v>High discount</v>
      </c>
      <c r="R478" s="5">
        <f>Table2[[#This Row],[Actual_price]]*Table2[[#This Row],[Review_count]]</f>
        <v>782388</v>
      </c>
      <c r="S478" s="5" t="str">
        <f>IF(Table2[[#This Row],[Discounted_price]] &lt; 200, "&lt; ₹200", IF(AND(Table2[[#This Row],[Discounted_price]] &gt; 200, Table2[[#This Row],[Discounted_price]] &lt; 500), "₹200-₹500", "&gt; ₹500"))</f>
        <v>₹200-₹500</v>
      </c>
      <c r="T478" t="s">
        <v>12838</v>
      </c>
      <c r="U478" t="s">
        <v>12854</v>
      </c>
      <c r="V4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78" s="4" t="str">
        <f>IF(Table2[[#This Row],[Rating]] &lt; 1, "0 - 1.0", IF(AND(Table2[[#This Row],[Rating]] &lt; 2,Table2[[#This Row],[Rating]] &gt; 1), "1.0 - 2.0", IF(AND(Table2[[#This Row],[Rating]] &lt; 3,Table2[[#This Row],[Rating]] &gt; 2), "2.0 - 3.0", IF(AND(Table2[[#This Row],[Rating]] &lt; 4, Table2[[#This Row],[Rating]]&gt; 3), "3.0 - 4.0", "4.0 - 5.0"))))</f>
        <v>4.0 - 5.0</v>
      </c>
      <c r="X4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78" s="4" t="str">
        <f>IF(Table2[[#This Row],[Review_count]] &lt; 1000, "Low reviews", "High reviews")</f>
        <v>Low reviews</v>
      </c>
      <c r="Z478" s="4">
        <f>(Table2[[#This Row],[Rating]] * Table2[[#This Row],[Review_count]])</f>
        <v>1689.1999999999998</v>
      </c>
    </row>
    <row r="479" spans="1:26" x14ac:dyDescent="0.2">
      <c r="A479" t="s">
        <v>7207</v>
      </c>
      <c r="B479" t="s">
        <v>7208</v>
      </c>
      <c r="C479" t="s">
        <v>4769</v>
      </c>
      <c r="D479" s="5">
        <v>499</v>
      </c>
      <c r="E479" s="5">
        <v>1299</v>
      </c>
      <c r="F479" s="1">
        <v>0.62</v>
      </c>
      <c r="G479">
        <v>4.5</v>
      </c>
      <c r="H479" s="2">
        <v>434</v>
      </c>
      <c r="I479" t="s">
        <v>7209</v>
      </c>
      <c r="J479" t="s">
        <v>7210</v>
      </c>
      <c r="K479" t="s">
        <v>7211</v>
      </c>
      <c r="L479" t="s">
        <v>7212</v>
      </c>
      <c r="M479" t="s">
        <v>7213</v>
      </c>
      <c r="N479" t="s">
        <v>7214</v>
      </c>
      <c r="O479" t="s">
        <v>7215</v>
      </c>
      <c r="P479" t="s">
        <v>7216</v>
      </c>
      <c r="Q479" t="str">
        <f>IF(Table2[[#This Row],[Discount_percentage]] &lt; 50%, "Low discount", "High discount")</f>
        <v>High discount</v>
      </c>
      <c r="R479" s="5">
        <f>Table2[[#This Row],[Actual_price]]*Table2[[#This Row],[Review_count]]</f>
        <v>563766</v>
      </c>
      <c r="S479" s="5" t="str">
        <f>IF(Table2[[#This Row],[Discounted_price]] &lt; 200, "&lt; ₹200", IF(AND(Table2[[#This Row],[Discounted_price]] &gt; 200, Table2[[#This Row],[Discounted_price]] &lt; 500), "₹200-₹500", "&gt; ₹500"))</f>
        <v>₹200-₹500</v>
      </c>
      <c r="T479" t="s">
        <v>12832</v>
      </c>
      <c r="U479" t="s">
        <v>12833</v>
      </c>
      <c r="V4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79" s="4" t="str">
        <f>IF(Table2[[#This Row],[Rating]] &lt; 1, "0 - 1.0", IF(AND(Table2[[#This Row],[Rating]] &lt; 2,Table2[[#This Row],[Rating]] &gt; 1), "1.0 - 2.0", IF(AND(Table2[[#This Row],[Rating]] &lt; 3,Table2[[#This Row],[Rating]] &gt; 2), "2.0 - 3.0", IF(AND(Table2[[#This Row],[Rating]] &lt; 4, Table2[[#This Row],[Rating]]&gt; 3), "3.0 - 4.0", "4.0 - 5.0"))))</f>
        <v>4.0 - 5.0</v>
      </c>
      <c r="X4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79" s="4" t="str">
        <f>IF(Table2[[#This Row],[Review_count]] &lt; 1000, "Low reviews", "High reviews")</f>
        <v>Low reviews</v>
      </c>
      <c r="Z479" s="4">
        <f>(Table2[[#This Row],[Rating]] * Table2[[#This Row],[Review_count]])</f>
        <v>1953</v>
      </c>
    </row>
    <row r="480" spans="1:26" x14ac:dyDescent="0.2">
      <c r="A480" t="s">
        <v>1282</v>
      </c>
      <c r="B480" t="s">
        <v>1283</v>
      </c>
      <c r="C480" t="s">
        <v>2</v>
      </c>
      <c r="D480" s="5">
        <v>499</v>
      </c>
      <c r="E480" s="5">
        <v>899</v>
      </c>
      <c r="F480" s="1">
        <v>0.44</v>
      </c>
      <c r="G480">
        <v>4.2</v>
      </c>
      <c r="H480" s="2">
        <v>919</v>
      </c>
      <c r="I480" t="s">
        <v>1284</v>
      </c>
      <c r="J480" t="s">
        <v>1285</v>
      </c>
      <c r="K480" t="s">
        <v>1286</v>
      </c>
      <c r="L480" t="s">
        <v>1287</v>
      </c>
      <c r="M480" t="s">
        <v>1288</v>
      </c>
      <c r="N480" t="s">
        <v>1289</v>
      </c>
      <c r="O480" t="s">
        <v>1290</v>
      </c>
      <c r="P480" t="s">
        <v>1291</v>
      </c>
      <c r="Q480" t="str">
        <f>IF(Table2[[#This Row],[Discount_percentage]] &lt; 50%, "Low discount", "High discount")</f>
        <v>Low discount</v>
      </c>
      <c r="R480" s="5">
        <f>Table2[[#This Row],[Actual_price]]*Table2[[#This Row],[Review_count]]</f>
        <v>826181</v>
      </c>
      <c r="S480" s="5" t="str">
        <f>IF(Table2[[#This Row],[Discounted_price]] &lt; 200, "&lt; ₹200", IF(AND(Table2[[#This Row],[Discounted_price]] &gt; 200, Table2[[#This Row],[Discounted_price]] &lt; 500), "₹200-₹500", "&gt; ₹500"))</f>
        <v>₹200-₹500</v>
      </c>
      <c r="T480" t="s">
        <v>12832</v>
      </c>
      <c r="U480" t="s">
        <v>12833</v>
      </c>
      <c r="V4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80" s="4" t="str">
        <f>IF(Table2[[#This Row],[Rating]] &lt; 1, "0 - 1.0", IF(AND(Table2[[#This Row],[Rating]] &lt; 2,Table2[[#This Row],[Rating]] &gt; 1), "1.0 - 2.0", IF(AND(Table2[[#This Row],[Rating]] &lt; 3,Table2[[#This Row],[Rating]] &gt; 2), "2.0 - 3.0", IF(AND(Table2[[#This Row],[Rating]] &lt; 4, Table2[[#This Row],[Rating]]&gt; 3), "3.0 - 4.0", "4.0 - 5.0"))))</f>
        <v>4.0 - 5.0</v>
      </c>
      <c r="X4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80" s="4" t="str">
        <f>IF(Table2[[#This Row],[Review_count]] &lt; 1000, "Low reviews", "High reviews")</f>
        <v>Low reviews</v>
      </c>
      <c r="Z480" s="4">
        <f>(Table2[[#This Row],[Rating]] * Table2[[#This Row],[Review_count]])</f>
        <v>3859.8</v>
      </c>
    </row>
    <row r="481" spans="1:26" x14ac:dyDescent="0.2">
      <c r="A481" t="s">
        <v>6568</v>
      </c>
      <c r="B481" t="s">
        <v>6569</v>
      </c>
      <c r="C481" t="s">
        <v>5205</v>
      </c>
      <c r="D481" s="5">
        <v>499</v>
      </c>
      <c r="E481" s="5">
        <v>999</v>
      </c>
      <c r="F481" s="1">
        <v>0.5</v>
      </c>
      <c r="G481">
        <v>4.4000000000000004</v>
      </c>
      <c r="H481" s="2">
        <v>1030</v>
      </c>
      <c r="I481" t="s">
        <v>6570</v>
      </c>
      <c r="J481" t="s">
        <v>6571</v>
      </c>
      <c r="K481" t="s">
        <v>6572</v>
      </c>
      <c r="L481" t="s">
        <v>6573</v>
      </c>
      <c r="M481" t="s">
        <v>6574</v>
      </c>
      <c r="N481" t="s">
        <v>6575</v>
      </c>
      <c r="O481" t="s">
        <v>6576</v>
      </c>
      <c r="P481" t="s">
        <v>6577</v>
      </c>
      <c r="Q481" t="str">
        <f>IF(Table2[[#This Row],[Discount_percentage]] &lt; 50%, "Low discount", "High discount")</f>
        <v>High discount</v>
      </c>
      <c r="R481" s="5">
        <f>Table2[[#This Row],[Actual_price]]*Table2[[#This Row],[Review_count]]</f>
        <v>1028970</v>
      </c>
      <c r="S481" s="5" t="str">
        <f>IF(Table2[[#This Row],[Discounted_price]] &lt; 200, "&lt; ₹200", IF(AND(Table2[[#This Row],[Discounted_price]] &gt; 200, Table2[[#This Row],[Discounted_price]] &lt; 500), "₹200-₹500", "&gt; ₹500"))</f>
        <v>₹200-₹500</v>
      </c>
      <c r="T481" t="s">
        <v>12832</v>
      </c>
      <c r="U481" t="s">
        <v>12833</v>
      </c>
      <c r="V4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81" s="4" t="str">
        <f>IF(Table2[[#This Row],[Rating]] &lt; 1, "0 - 1.0", IF(AND(Table2[[#This Row],[Rating]] &lt; 2,Table2[[#This Row],[Rating]] &gt; 1), "1.0 - 2.0", IF(AND(Table2[[#This Row],[Rating]] &lt; 3,Table2[[#This Row],[Rating]] &gt; 2), "2.0 - 3.0", IF(AND(Table2[[#This Row],[Rating]] &lt; 4, Table2[[#This Row],[Rating]]&gt; 3), "3.0 - 4.0", "4.0 - 5.0"))))</f>
        <v>4.0 - 5.0</v>
      </c>
      <c r="X4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81" s="4" t="str">
        <f>IF(Table2[[#This Row],[Review_count]] &lt; 1000, "Low reviews", "High reviews")</f>
        <v>High reviews</v>
      </c>
      <c r="Z481" s="4">
        <f>(Table2[[#This Row],[Rating]] * Table2[[#This Row],[Review_count]])</f>
        <v>4532</v>
      </c>
    </row>
    <row r="482" spans="1:26" x14ac:dyDescent="0.2">
      <c r="A482" t="s">
        <v>6947</v>
      </c>
      <c r="B482" t="s">
        <v>6948</v>
      </c>
      <c r="C482" t="s">
        <v>3025</v>
      </c>
      <c r="D482" s="5">
        <v>499</v>
      </c>
      <c r="E482" s="5">
        <v>1299</v>
      </c>
      <c r="F482" s="1">
        <v>0.62</v>
      </c>
      <c r="G482">
        <v>3.9</v>
      </c>
      <c r="H482" s="2">
        <v>1173</v>
      </c>
      <c r="I482" t="s">
        <v>6949</v>
      </c>
      <c r="J482" t="s">
        <v>6950</v>
      </c>
      <c r="K482" t="s">
        <v>6951</v>
      </c>
      <c r="L482" t="s">
        <v>6952</v>
      </c>
      <c r="M482" t="s">
        <v>6953</v>
      </c>
      <c r="N482" t="s">
        <v>6954</v>
      </c>
      <c r="O482" t="s">
        <v>6955</v>
      </c>
      <c r="P482" t="s">
        <v>6956</v>
      </c>
      <c r="Q482" t="str">
        <f>IF(Table2[[#This Row],[Discount_percentage]] &lt; 50%, "Low discount", "High discount")</f>
        <v>High discount</v>
      </c>
      <c r="R482" s="5">
        <f>Table2[[#This Row],[Actual_price]]*Table2[[#This Row],[Review_count]]</f>
        <v>1523727</v>
      </c>
      <c r="S482" s="5" t="str">
        <f>IF(Table2[[#This Row],[Discounted_price]] &lt; 200, "&lt; ₹200", IF(AND(Table2[[#This Row],[Discounted_price]] &gt; 200, Table2[[#This Row],[Discounted_price]] &lt; 500), "₹200-₹500", "&gt; ₹500"))</f>
        <v>₹200-₹500</v>
      </c>
      <c r="T482" t="s">
        <v>12838</v>
      </c>
      <c r="U482" t="s">
        <v>12844</v>
      </c>
      <c r="V4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82" s="4" t="str">
        <f>IF(Table2[[#This Row],[Rating]] &lt; 1, "0 - 1.0", IF(AND(Table2[[#This Row],[Rating]] &lt; 2,Table2[[#This Row],[Rating]] &gt; 1), "1.0 - 2.0", IF(AND(Table2[[#This Row],[Rating]] &lt; 3,Table2[[#This Row],[Rating]] &gt; 2), "2.0 - 3.0", IF(AND(Table2[[#This Row],[Rating]] &lt; 4, Table2[[#This Row],[Rating]]&gt; 3), "3.0 - 4.0", "4.0 - 5.0"))))</f>
        <v>3.0 - 4.0</v>
      </c>
      <c r="X4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82" s="4" t="str">
        <f>IF(Table2[[#This Row],[Review_count]] &lt; 1000, "Low reviews", "High reviews")</f>
        <v>High reviews</v>
      </c>
      <c r="Z482" s="4">
        <f>(Table2[[#This Row],[Rating]] * Table2[[#This Row],[Review_count]])</f>
        <v>4574.7</v>
      </c>
    </row>
    <row r="483" spans="1:26" x14ac:dyDescent="0.2">
      <c r="A483" t="s">
        <v>11810</v>
      </c>
      <c r="B483" t="s">
        <v>11811</v>
      </c>
      <c r="C483" t="s">
        <v>9374</v>
      </c>
      <c r="D483" s="5">
        <v>499</v>
      </c>
      <c r="E483" s="5">
        <v>999</v>
      </c>
      <c r="F483" s="1">
        <v>0.5</v>
      </c>
      <c r="G483">
        <v>4.3</v>
      </c>
      <c r="H483" s="2">
        <v>1436</v>
      </c>
      <c r="I483" t="s">
        <v>11812</v>
      </c>
      <c r="J483" t="s">
        <v>11813</v>
      </c>
      <c r="K483" t="s">
        <v>11814</v>
      </c>
      <c r="L483" t="s">
        <v>11815</v>
      </c>
      <c r="M483" t="s">
        <v>11816</v>
      </c>
      <c r="N483" t="s">
        <v>11817</v>
      </c>
      <c r="O483" t="s">
        <v>11818</v>
      </c>
      <c r="P483" t="s">
        <v>11819</v>
      </c>
      <c r="Q483" t="str">
        <f>IF(Table2[[#This Row],[Discount_percentage]] &lt; 50%, "Low discount", "High discount")</f>
        <v>High discount</v>
      </c>
      <c r="R483" s="5">
        <f>Table2[[#This Row],[Actual_price]]*Table2[[#This Row],[Review_count]]</f>
        <v>1434564</v>
      </c>
      <c r="S483" s="5" t="str">
        <f>IF(Table2[[#This Row],[Discounted_price]] &lt; 200, "&lt; ₹200", IF(AND(Table2[[#This Row],[Discounted_price]] &gt; 200, Table2[[#This Row],[Discounted_price]] &lt; 500), "₹200-₹500", "&gt; ₹500"))</f>
        <v>₹200-₹500</v>
      </c>
      <c r="T483" t="s">
        <v>12836</v>
      </c>
      <c r="U483" t="s">
        <v>12837</v>
      </c>
      <c r="V4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83" s="4" t="str">
        <f>IF(Table2[[#This Row],[Rating]] &lt; 1, "0 - 1.0", IF(AND(Table2[[#This Row],[Rating]] &lt; 2,Table2[[#This Row],[Rating]] &gt; 1), "1.0 - 2.0", IF(AND(Table2[[#This Row],[Rating]] &lt; 3,Table2[[#This Row],[Rating]] &gt; 2), "2.0 - 3.0", IF(AND(Table2[[#This Row],[Rating]] &lt; 4, Table2[[#This Row],[Rating]]&gt; 3), "3.0 - 4.0", "4.0 - 5.0"))))</f>
        <v>4.0 - 5.0</v>
      </c>
      <c r="X4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83" s="4" t="str">
        <f>IF(Table2[[#This Row],[Review_count]] &lt; 1000, "Low reviews", "High reviews")</f>
        <v>High reviews</v>
      </c>
      <c r="Z483" s="4">
        <f>(Table2[[#This Row],[Rating]] * Table2[[#This Row],[Review_count]])</f>
        <v>6174.8</v>
      </c>
    </row>
    <row r="484" spans="1:26" x14ac:dyDescent="0.2">
      <c r="A484" t="s">
        <v>8219</v>
      </c>
      <c r="B484" t="s">
        <v>8220</v>
      </c>
      <c r="C484" t="s">
        <v>4749</v>
      </c>
      <c r="D484" s="5">
        <v>499</v>
      </c>
      <c r="E484" s="5">
        <v>1399</v>
      </c>
      <c r="F484" s="1">
        <v>0.64</v>
      </c>
      <c r="G484">
        <v>3.9</v>
      </c>
      <c r="H484" s="2">
        <v>1462</v>
      </c>
      <c r="I484" t="s">
        <v>8221</v>
      </c>
      <c r="J484" t="s">
        <v>8222</v>
      </c>
      <c r="K484" t="s">
        <v>8223</v>
      </c>
      <c r="L484" t="s">
        <v>8224</v>
      </c>
      <c r="M484" t="s">
        <v>8225</v>
      </c>
      <c r="N484" t="s">
        <v>8226</v>
      </c>
      <c r="O484" t="s">
        <v>8227</v>
      </c>
      <c r="P484" t="s">
        <v>8228</v>
      </c>
      <c r="Q484" t="str">
        <f>IF(Table2[[#This Row],[Discount_percentage]] &lt; 50%, "Low discount", "High discount")</f>
        <v>High discount</v>
      </c>
      <c r="R484" s="5">
        <f>Table2[[#This Row],[Actual_price]]*Table2[[#This Row],[Review_count]]</f>
        <v>2045338</v>
      </c>
      <c r="S484" s="5" t="str">
        <f>IF(Table2[[#This Row],[Discounted_price]] &lt; 200, "&lt; ₹200", IF(AND(Table2[[#This Row],[Discounted_price]] &gt; 200, Table2[[#This Row],[Discounted_price]] &lt; 500), "₹200-₹500", "&gt; ₹500"))</f>
        <v>₹200-₹500</v>
      </c>
      <c r="T484" t="s">
        <v>12832</v>
      </c>
      <c r="U484" t="s">
        <v>12833</v>
      </c>
      <c r="V4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84" s="4" t="str">
        <f>IF(Table2[[#This Row],[Rating]] &lt; 1, "0 - 1.0", IF(AND(Table2[[#This Row],[Rating]] &lt; 2,Table2[[#This Row],[Rating]] &gt; 1), "1.0 - 2.0", IF(AND(Table2[[#This Row],[Rating]] &lt; 3,Table2[[#This Row],[Rating]] &gt; 2), "2.0 - 3.0", IF(AND(Table2[[#This Row],[Rating]] &lt; 4, Table2[[#This Row],[Rating]]&gt; 3), "3.0 - 4.0", "4.0 - 5.0"))))</f>
        <v>3.0 - 4.0</v>
      </c>
      <c r="X4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84" s="4" t="str">
        <f>IF(Table2[[#This Row],[Review_count]] &lt; 1000, "Low reviews", "High reviews")</f>
        <v>High reviews</v>
      </c>
      <c r="Z484" s="4">
        <f>(Table2[[#This Row],[Rating]] * Table2[[#This Row],[Review_count]])</f>
        <v>5701.8</v>
      </c>
    </row>
    <row r="485" spans="1:26" x14ac:dyDescent="0.2">
      <c r="A485" t="s">
        <v>4245</v>
      </c>
      <c r="B485" t="s">
        <v>4246</v>
      </c>
      <c r="C485" t="s">
        <v>3865</v>
      </c>
      <c r="D485" s="5">
        <v>499</v>
      </c>
      <c r="E485" s="5">
        <v>1899</v>
      </c>
      <c r="F485" s="1">
        <v>0.74</v>
      </c>
      <c r="G485">
        <v>4.0999999999999996</v>
      </c>
      <c r="H485" s="2">
        <v>1475</v>
      </c>
      <c r="I485" t="s">
        <v>4247</v>
      </c>
      <c r="J485" t="s">
        <v>4248</v>
      </c>
      <c r="K485" t="s">
        <v>4249</v>
      </c>
      <c r="L485" t="s">
        <v>4250</v>
      </c>
      <c r="M485" t="s">
        <v>4251</v>
      </c>
      <c r="N485" t="s">
        <v>4252</v>
      </c>
      <c r="O485" t="s">
        <v>4253</v>
      </c>
      <c r="P485" t="s">
        <v>4254</v>
      </c>
      <c r="Q485" t="str">
        <f>IF(Table2[[#This Row],[Discount_percentage]] &lt; 50%, "Low discount", "High discount")</f>
        <v>High discount</v>
      </c>
      <c r="R485" s="5">
        <f>Table2[[#This Row],[Actual_price]]*Table2[[#This Row],[Review_count]]</f>
        <v>2801025</v>
      </c>
      <c r="S485" s="5" t="str">
        <f>IF(Table2[[#This Row],[Discounted_price]] &lt; 200, "&lt; ₹200", IF(AND(Table2[[#This Row],[Discounted_price]] &gt; 200, Table2[[#This Row],[Discounted_price]] &lt; 500), "₹200-₹500", "&gt; ₹500"))</f>
        <v>₹200-₹500</v>
      </c>
      <c r="T485" t="s">
        <v>12838</v>
      </c>
      <c r="U485" t="s">
        <v>12839</v>
      </c>
      <c r="V4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85" s="4" t="str">
        <f>IF(Table2[[#This Row],[Rating]] &lt; 1, "0 - 1.0", IF(AND(Table2[[#This Row],[Rating]] &lt; 2,Table2[[#This Row],[Rating]] &gt; 1), "1.0 - 2.0", IF(AND(Table2[[#This Row],[Rating]] &lt; 3,Table2[[#This Row],[Rating]] &gt; 2), "2.0 - 3.0", IF(AND(Table2[[#This Row],[Rating]] &lt; 4, Table2[[#This Row],[Rating]]&gt; 3), "3.0 - 4.0", "4.0 - 5.0"))))</f>
        <v>4.0 - 5.0</v>
      </c>
      <c r="X4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85" s="4" t="str">
        <f>IF(Table2[[#This Row],[Review_count]] &lt; 1000, "Low reviews", "High reviews")</f>
        <v>High reviews</v>
      </c>
      <c r="Z485" s="4">
        <f>(Table2[[#This Row],[Rating]] * Table2[[#This Row],[Review_count]])</f>
        <v>6047.4999999999991</v>
      </c>
    </row>
    <row r="486" spans="1:26" x14ac:dyDescent="0.2">
      <c r="A486" t="s">
        <v>6383</v>
      </c>
      <c r="B486" t="s">
        <v>6384</v>
      </c>
      <c r="C486" t="s">
        <v>5909</v>
      </c>
      <c r="D486" s="5">
        <v>499</v>
      </c>
      <c r="E486" s="5">
        <v>799</v>
      </c>
      <c r="F486" s="1">
        <v>0.38</v>
      </c>
      <c r="G486">
        <v>4.3</v>
      </c>
      <c r="H486" s="2">
        <v>2125</v>
      </c>
      <c r="I486" t="s">
        <v>6385</v>
      </c>
      <c r="J486" t="s">
        <v>6386</v>
      </c>
      <c r="K486" t="s">
        <v>6387</v>
      </c>
      <c r="L486" t="s">
        <v>6388</v>
      </c>
      <c r="M486" t="s">
        <v>6389</v>
      </c>
      <c r="N486" t="s">
        <v>6390</v>
      </c>
      <c r="O486" t="s">
        <v>6391</v>
      </c>
      <c r="P486" t="s">
        <v>6392</v>
      </c>
      <c r="Q486" t="str">
        <f>IF(Table2[[#This Row],[Discount_percentage]] &lt; 50%, "Low discount", "High discount")</f>
        <v>Low discount</v>
      </c>
      <c r="R486" s="5">
        <f>Table2[[#This Row],[Actual_price]]*Table2[[#This Row],[Review_count]]</f>
        <v>1697875</v>
      </c>
      <c r="S486" s="5" t="str">
        <f>IF(Table2[[#This Row],[Discounted_price]] &lt; 200, "&lt; ₹200", IF(AND(Table2[[#This Row],[Discounted_price]] &gt; 200, Table2[[#This Row],[Discounted_price]] &lt; 500), "₹200-₹500", "&gt; ₹500"))</f>
        <v>₹200-₹500</v>
      </c>
      <c r="T486" t="s">
        <v>12832</v>
      </c>
      <c r="U486" t="s">
        <v>12833</v>
      </c>
      <c r="V4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86" s="4" t="str">
        <f>IF(Table2[[#This Row],[Rating]] &lt; 1, "0 - 1.0", IF(AND(Table2[[#This Row],[Rating]] &lt; 2,Table2[[#This Row],[Rating]] &gt; 1), "1.0 - 2.0", IF(AND(Table2[[#This Row],[Rating]] &lt; 3,Table2[[#This Row],[Rating]] &gt; 2), "2.0 - 3.0", IF(AND(Table2[[#This Row],[Rating]] &lt; 4, Table2[[#This Row],[Rating]]&gt; 3), "3.0 - 4.0", "4.0 - 5.0"))))</f>
        <v>4.0 - 5.0</v>
      </c>
      <c r="X4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86" s="4" t="str">
        <f>IF(Table2[[#This Row],[Review_count]] &lt; 1000, "Low reviews", "High reviews")</f>
        <v>High reviews</v>
      </c>
      <c r="Z486" s="4">
        <f>(Table2[[#This Row],[Rating]] * Table2[[#This Row],[Review_count]])</f>
        <v>9137.5</v>
      </c>
    </row>
    <row r="487" spans="1:26" x14ac:dyDescent="0.2">
      <c r="A487" t="s">
        <v>2638</v>
      </c>
      <c r="B487" t="s">
        <v>2639</v>
      </c>
      <c r="C487" t="s">
        <v>104</v>
      </c>
      <c r="D487" s="5">
        <v>499</v>
      </c>
      <c r="E487" s="5">
        <v>900</v>
      </c>
      <c r="F487" s="1">
        <v>0.45</v>
      </c>
      <c r="G487">
        <v>4.4000000000000004</v>
      </c>
      <c r="H487" s="2">
        <v>2165</v>
      </c>
      <c r="I487" t="s">
        <v>2640</v>
      </c>
      <c r="J487" t="s">
        <v>2641</v>
      </c>
      <c r="K487" t="s">
        <v>2642</v>
      </c>
      <c r="L487" t="s">
        <v>2643</v>
      </c>
      <c r="M487" t="s">
        <v>2644</v>
      </c>
      <c r="N487" t="s">
        <v>2645</v>
      </c>
      <c r="O487" t="s">
        <v>2519</v>
      </c>
      <c r="P487" t="s">
        <v>2646</v>
      </c>
      <c r="Q487" t="str">
        <f>IF(Table2[[#This Row],[Discount_percentage]] &lt; 50%, "Low discount", "High discount")</f>
        <v>Low discount</v>
      </c>
      <c r="R487" s="5">
        <f>Table2[[#This Row],[Actual_price]]*Table2[[#This Row],[Review_count]]</f>
        <v>1948500</v>
      </c>
      <c r="S487" s="5" t="str">
        <f>IF(Table2[[#This Row],[Discounted_price]] &lt; 200, "&lt; ₹200", IF(AND(Table2[[#This Row],[Discounted_price]] &gt; 200, Table2[[#This Row],[Discounted_price]] &lt; 500), "₹200-₹500", "&gt; ₹500"))</f>
        <v>₹200-₹500</v>
      </c>
      <c r="T487" t="s">
        <v>12838</v>
      </c>
      <c r="U487" t="s">
        <v>12842</v>
      </c>
      <c r="V4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87" s="4" t="str">
        <f>IF(Table2[[#This Row],[Rating]] &lt; 1, "0 - 1.0", IF(AND(Table2[[#This Row],[Rating]] &lt; 2,Table2[[#This Row],[Rating]] &gt; 1), "1.0 - 2.0", IF(AND(Table2[[#This Row],[Rating]] &lt; 3,Table2[[#This Row],[Rating]] &gt; 2), "2.0 - 3.0", IF(AND(Table2[[#This Row],[Rating]] &lt; 4, Table2[[#This Row],[Rating]]&gt; 3), "3.0 - 4.0", "4.0 - 5.0"))))</f>
        <v>4.0 - 5.0</v>
      </c>
      <c r="X4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87" s="4" t="str">
        <f>IF(Table2[[#This Row],[Review_count]] &lt; 1000, "Low reviews", "High reviews")</f>
        <v>High reviews</v>
      </c>
      <c r="Z487" s="4">
        <f>(Table2[[#This Row],[Rating]] * Table2[[#This Row],[Review_count]])</f>
        <v>9526</v>
      </c>
    </row>
    <row r="488" spans="1:26" x14ac:dyDescent="0.2">
      <c r="A488" t="s">
        <v>8027</v>
      </c>
      <c r="B488" t="s">
        <v>8028</v>
      </c>
      <c r="C488" t="s">
        <v>4769</v>
      </c>
      <c r="D488" s="5">
        <v>499</v>
      </c>
      <c r="E488" s="5">
        <v>1299</v>
      </c>
      <c r="F488" s="1">
        <v>0.62</v>
      </c>
      <c r="G488">
        <v>4.0999999999999996</v>
      </c>
      <c r="H488" s="2">
        <v>2740</v>
      </c>
      <c r="I488" t="s">
        <v>8029</v>
      </c>
      <c r="J488" t="s">
        <v>8030</v>
      </c>
      <c r="K488" t="s">
        <v>8031</v>
      </c>
      <c r="L488" t="s">
        <v>8032</v>
      </c>
      <c r="M488" t="s">
        <v>8033</v>
      </c>
      <c r="N488" t="s">
        <v>8034</v>
      </c>
      <c r="O488" t="s">
        <v>8035</v>
      </c>
      <c r="P488" t="s">
        <v>8036</v>
      </c>
      <c r="Q488" t="str">
        <f>IF(Table2[[#This Row],[Discount_percentage]] &lt; 50%, "Low discount", "High discount")</f>
        <v>High discount</v>
      </c>
      <c r="R488" s="5">
        <f>Table2[[#This Row],[Actual_price]]*Table2[[#This Row],[Review_count]]</f>
        <v>3559260</v>
      </c>
      <c r="S488" s="5" t="str">
        <f>IF(Table2[[#This Row],[Discounted_price]] &lt; 200, "&lt; ₹200", IF(AND(Table2[[#This Row],[Discounted_price]] &gt; 200, Table2[[#This Row],[Discounted_price]] &lt; 500), "₹200-₹500", "&gt; ₹500"))</f>
        <v>₹200-₹500</v>
      </c>
      <c r="T488" t="s">
        <v>12832</v>
      </c>
      <c r="U488" t="s">
        <v>12833</v>
      </c>
      <c r="V4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88" s="4" t="str">
        <f>IF(Table2[[#This Row],[Rating]] &lt; 1, "0 - 1.0", IF(AND(Table2[[#This Row],[Rating]] &lt; 2,Table2[[#This Row],[Rating]] &gt; 1), "1.0 - 2.0", IF(AND(Table2[[#This Row],[Rating]] &lt; 3,Table2[[#This Row],[Rating]] &gt; 2), "2.0 - 3.0", IF(AND(Table2[[#This Row],[Rating]] &lt; 4, Table2[[#This Row],[Rating]]&gt; 3), "3.0 - 4.0", "4.0 - 5.0"))))</f>
        <v>4.0 - 5.0</v>
      </c>
      <c r="X4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88" s="4" t="str">
        <f>IF(Table2[[#This Row],[Review_count]] &lt; 1000, "Low reviews", "High reviews")</f>
        <v>High reviews</v>
      </c>
      <c r="Z488" s="4">
        <f>(Table2[[#This Row],[Rating]] * Table2[[#This Row],[Review_count]])</f>
        <v>11233.999999999998</v>
      </c>
    </row>
    <row r="489" spans="1:26" x14ac:dyDescent="0.2">
      <c r="A489" t="s">
        <v>9714</v>
      </c>
      <c r="B489" t="s">
        <v>9715</v>
      </c>
      <c r="C489" t="s">
        <v>8440</v>
      </c>
      <c r="D489" s="5">
        <v>499</v>
      </c>
      <c r="E489" s="5">
        <v>940</v>
      </c>
      <c r="F489" s="1">
        <v>0.47</v>
      </c>
      <c r="G489">
        <v>4.0999999999999996</v>
      </c>
      <c r="H489" s="2">
        <v>3036</v>
      </c>
      <c r="I489" t="s">
        <v>9108</v>
      </c>
      <c r="J489" t="s">
        <v>9716</v>
      </c>
      <c r="K489" t="s">
        <v>9717</v>
      </c>
      <c r="L489" t="s">
        <v>9718</v>
      </c>
      <c r="M489" t="s">
        <v>9719</v>
      </c>
      <c r="N489" t="s">
        <v>9720</v>
      </c>
      <c r="O489" t="s">
        <v>9721</v>
      </c>
      <c r="P489" t="s">
        <v>9722</v>
      </c>
      <c r="Q489" t="str">
        <f>IF(Table2[[#This Row],[Discount_percentage]] &lt; 50%, "Low discount", "High discount")</f>
        <v>Low discount</v>
      </c>
      <c r="R489" s="5">
        <f>Table2[[#This Row],[Actual_price]]*Table2[[#This Row],[Review_count]]</f>
        <v>2853840</v>
      </c>
      <c r="S489" s="5" t="str">
        <f>IF(Table2[[#This Row],[Discounted_price]] &lt; 200, "&lt; ₹200", IF(AND(Table2[[#This Row],[Discounted_price]] &gt; 200, Table2[[#This Row],[Discounted_price]] &lt; 500), "₹200-₹500", "&gt; ₹500"))</f>
        <v>₹200-₹500</v>
      </c>
      <c r="T489" t="s">
        <v>12836</v>
      </c>
      <c r="U489" t="s">
        <v>12837</v>
      </c>
      <c r="V4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89" s="4" t="str">
        <f>IF(Table2[[#This Row],[Rating]] &lt; 1, "0 - 1.0", IF(AND(Table2[[#This Row],[Rating]] &lt; 2,Table2[[#This Row],[Rating]] &gt; 1), "1.0 - 2.0", IF(AND(Table2[[#This Row],[Rating]] &lt; 3,Table2[[#This Row],[Rating]] &gt; 2), "2.0 - 3.0", IF(AND(Table2[[#This Row],[Rating]] &lt; 4, Table2[[#This Row],[Rating]]&gt; 3), "3.0 - 4.0", "4.0 - 5.0"))))</f>
        <v>4.0 - 5.0</v>
      </c>
      <c r="X4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89" s="4" t="str">
        <f>IF(Table2[[#This Row],[Review_count]] &lt; 1000, "Low reviews", "High reviews")</f>
        <v>High reviews</v>
      </c>
      <c r="Z489" s="4">
        <f>(Table2[[#This Row],[Rating]] * Table2[[#This Row],[Review_count]])</f>
        <v>12447.599999999999</v>
      </c>
    </row>
    <row r="490" spans="1:26" x14ac:dyDescent="0.2">
      <c r="A490" t="s">
        <v>4987</v>
      </c>
      <c r="B490" t="s">
        <v>4988</v>
      </c>
      <c r="C490" t="s">
        <v>4989</v>
      </c>
      <c r="D490" s="5">
        <v>499</v>
      </c>
      <c r="E490" s="5">
        <v>1999</v>
      </c>
      <c r="F490" s="1">
        <v>0.75</v>
      </c>
      <c r="G490">
        <v>3.7</v>
      </c>
      <c r="H490" s="2">
        <v>3369</v>
      </c>
      <c r="I490" t="s">
        <v>4990</v>
      </c>
      <c r="J490" t="s">
        <v>4991</v>
      </c>
      <c r="K490" t="s">
        <v>4992</v>
      </c>
      <c r="L490" t="s">
        <v>4993</v>
      </c>
      <c r="M490" t="s">
        <v>4994</v>
      </c>
      <c r="N490" t="s">
        <v>4995</v>
      </c>
      <c r="O490" t="s">
        <v>4996</v>
      </c>
      <c r="P490" t="s">
        <v>4997</v>
      </c>
      <c r="Q490" t="str">
        <f>IF(Table2[[#This Row],[Discount_percentage]] &lt; 50%, "Low discount", "High discount")</f>
        <v>High discount</v>
      </c>
      <c r="R490" s="5">
        <f>Table2[[#This Row],[Actual_price]]*Table2[[#This Row],[Review_count]]</f>
        <v>6734631</v>
      </c>
      <c r="S490" s="5" t="str">
        <f>IF(Table2[[#This Row],[Discounted_price]] &lt; 200, "&lt; ₹200", IF(AND(Table2[[#This Row],[Discounted_price]] &gt; 200, Table2[[#This Row],[Discounted_price]] &lt; 500), "₹200-₹500", "&gt; ₹500"))</f>
        <v>₹200-₹500</v>
      </c>
      <c r="T490" t="s">
        <v>12838</v>
      </c>
      <c r="U490" t="s">
        <v>12856</v>
      </c>
      <c r="V4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90" s="4" t="str">
        <f>IF(Table2[[#This Row],[Rating]] &lt; 1, "0 - 1.0", IF(AND(Table2[[#This Row],[Rating]] &lt; 2,Table2[[#This Row],[Rating]] &gt; 1), "1.0 - 2.0", IF(AND(Table2[[#This Row],[Rating]] &lt; 3,Table2[[#This Row],[Rating]] &gt; 2), "2.0 - 3.0", IF(AND(Table2[[#This Row],[Rating]] &lt; 4, Table2[[#This Row],[Rating]]&gt; 3), "3.0 - 4.0", "4.0 - 5.0"))))</f>
        <v>3.0 - 4.0</v>
      </c>
      <c r="X4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90" s="4" t="str">
        <f>IF(Table2[[#This Row],[Review_count]] &lt; 1000, "Low reviews", "High reviews")</f>
        <v>High reviews</v>
      </c>
      <c r="Z490" s="4">
        <f>(Table2[[#This Row],[Rating]] * Table2[[#This Row],[Review_count]])</f>
        <v>12465.300000000001</v>
      </c>
    </row>
    <row r="491" spans="1:26" x14ac:dyDescent="0.2">
      <c r="A491" t="s">
        <v>11246</v>
      </c>
      <c r="B491" t="s">
        <v>11247</v>
      </c>
      <c r="C491" t="s">
        <v>10312</v>
      </c>
      <c r="D491" s="5">
        <v>499</v>
      </c>
      <c r="E491" s="5">
        <v>2199</v>
      </c>
      <c r="F491" s="1">
        <v>0.77</v>
      </c>
      <c r="G491">
        <v>3.1</v>
      </c>
      <c r="H491" s="2">
        <v>3527</v>
      </c>
      <c r="I491" t="s">
        <v>11248</v>
      </c>
      <c r="J491" t="s">
        <v>11249</v>
      </c>
      <c r="K491" t="s">
        <v>11250</v>
      </c>
      <c r="L491" t="s">
        <v>11251</v>
      </c>
      <c r="M491" t="s">
        <v>11252</v>
      </c>
      <c r="N491" t="s">
        <v>11253</v>
      </c>
      <c r="O491" t="s">
        <v>11254</v>
      </c>
      <c r="P491" t="s">
        <v>11255</v>
      </c>
      <c r="Q491" t="str">
        <f>IF(Table2[[#This Row],[Discount_percentage]] &lt; 50%, "Low discount", "High discount")</f>
        <v>High discount</v>
      </c>
      <c r="R491" s="5">
        <f>Table2[[#This Row],[Actual_price]]*Table2[[#This Row],[Review_count]]</f>
        <v>7755873</v>
      </c>
      <c r="S491" s="5" t="str">
        <f>IF(Table2[[#This Row],[Discounted_price]] &lt; 200, "&lt; ₹200", IF(AND(Table2[[#This Row],[Discounted_price]] &gt; 200, Table2[[#This Row],[Discounted_price]] &lt; 500), "₹200-₹500", "&gt; ₹500"))</f>
        <v>₹200-₹500</v>
      </c>
      <c r="T491" t="s">
        <v>12836</v>
      </c>
      <c r="U491" t="s">
        <v>12837</v>
      </c>
      <c r="V4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91" s="4" t="str">
        <f>IF(Table2[[#This Row],[Rating]] &lt; 1, "0 - 1.0", IF(AND(Table2[[#This Row],[Rating]] &lt; 2,Table2[[#This Row],[Rating]] &gt; 1), "1.0 - 2.0", IF(AND(Table2[[#This Row],[Rating]] &lt; 3,Table2[[#This Row],[Rating]] &gt; 2), "2.0 - 3.0", IF(AND(Table2[[#This Row],[Rating]] &lt; 4, Table2[[#This Row],[Rating]]&gt; 3), "3.0 - 4.0", "4.0 - 5.0"))))</f>
        <v>3.0 - 4.0</v>
      </c>
      <c r="X4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91" s="4" t="str">
        <f>IF(Table2[[#This Row],[Review_count]] &lt; 1000, "Low reviews", "High reviews")</f>
        <v>High reviews</v>
      </c>
      <c r="Z491" s="4">
        <f>(Table2[[#This Row],[Rating]] * Table2[[#This Row],[Review_count]])</f>
        <v>10933.7</v>
      </c>
    </row>
    <row r="492" spans="1:26" x14ac:dyDescent="0.2">
      <c r="A492" t="s">
        <v>8407</v>
      </c>
      <c r="B492" t="s">
        <v>8408</v>
      </c>
      <c r="C492" t="s">
        <v>8315</v>
      </c>
      <c r="D492" s="5">
        <v>499</v>
      </c>
      <c r="E492" s="5">
        <v>999</v>
      </c>
      <c r="F492" s="1">
        <v>0.5</v>
      </c>
      <c r="G492">
        <v>4.0999999999999996</v>
      </c>
      <c r="H492" s="2">
        <v>4859</v>
      </c>
      <c r="I492" t="s">
        <v>8409</v>
      </c>
      <c r="J492" t="s">
        <v>8410</v>
      </c>
      <c r="K492" t="s">
        <v>8411</v>
      </c>
      <c r="L492" t="s">
        <v>8412</v>
      </c>
      <c r="M492" t="s">
        <v>8413</v>
      </c>
      <c r="N492" t="s">
        <v>8414</v>
      </c>
      <c r="O492" t="s">
        <v>8415</v>
      </c>
      <c r="P492" t="s">
        <v>8416</v>
      </c>
      <c r="Q492" t="str">
        <f>IF(Table2[[#This Row],[Discount_percentage]] &lt; 50%, "Low discount", "High discount")</f>
        <v>High discount</v>
      </c>
      <c r="R492" s="5">
        <f>Table2[[#This Row],[Actual_price]]*Table2[[#This Row],[Review_count]]</f>
        <v>4854141</v>
      </c>
      <c r="S492" s="5" t="str">
        <f>IF(Table2[[#This Row],[Discounted_price]] &lt; 200, "&lt; ₹200", IF(AND(Table2[[#This Row],[Discounted_price]] &gt; 200, Table2[[#This Row],[Discounted_price]] &lt; 500), "₹200-₹500", "&gt; ₹500"))</f>
        <v>₹200-₹500</v>
      </c>
      <c r="T492" t="s">
        <v>12836</v>
      </c>
      <c r="U492" t="s">
        <v>12837</v>
      </c>
      <c r="V4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92" s="4" t="str">
        <f>IF(Table2[[#This Row],[Rating]] &lt; 1, "0 - 1.0", IF(AND(Table2[[#This Row],[Rating]] &lt; 2,Table2[[#This Row],[Rating]] &gt; 1), "1.0 - 2.0", IF(AND(Table2[[#This Row],[Rating]] &lt; 3,Table2[[#This Row],[Rating]] &gt; 2), "2.0 - 3.0", IF(AND(Table2[[#This Row],[Rating]] &lt; 4, Table2[[#This Row],[Rating]]&gt; 3), "3.0 - 4.0", "4.0 - 5.0"))))</f>
        <v>4.0 - 5.0</v>
      </c>
      <c r="X4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92" s="4" t="str">
        <f>IF(Table2[[#This Row],[Review_count]] &lt; 1000, "Low reviews", "High reviews")</f>
        <v>High reviews</v>
      </c>
      <c r="Z492" s="4">
        <f>(Table2[[#This Row],[Rating]] * Table2[[#This Row],[Review_count]])</f>
        <v>19921.899999999998</v>
      </c>
    </row>
    <row r="493" spans="1:26" x14ac:dyDescent="0.2">
      <c r="A493" t="s">
        <v>9106</v>
      </c>
      <c r="B493" t="s">
        <v>9107</v>
      </c>
      <c r="C493" t="s">
        <v>8440</v>
      </c>
      <c r="D493" s="5">
        <v>499</v>
      </c>
      <c r="E493" s="5">
        <v>625</v>
      </c>
      <c r="F493" s="1">
        <v>0.2</v>
      </c>
      <c r="G493">
        <v>4.2</v>
      </c>
      <c r="H493" s="2">
        <v>5355</v>
      </c>
      <c r="I493" t="s">
        <v>9108</v>
      </c>
      <c r="J493" t="s">
        <v>9109</v>
      </c>
      <c r="K493" t="s">
        <v>9110</v>
      </c>
      <c r="L493" t="s">
        <v>9111</v>
      </c>
      <c r="M493" t="s">
        <v>9112</v>
      </c>
      <c r="N493" t="s">
        <v>9113</v>
      </c>
      <c r="O493" t="s">
        <v>9114</v>
      </c>
      <c r="P493" t="s">
        <v>9115</v>
      </c>
      <c r="Q493" t="str">
        <f>IF(Table2[[#This Row],[Discount_percentage]] &lt; 50%, "Low discount", "High discount")</f>
        <v>Low discount</v>
      </c>
      <c r="R493" s="5">
        <f>Table2[[#This Row],[Actual_price]]*Table2[[#This Row],[Review_count]]</f>
        <v>3346875</v>
      </c>
      <c r="S493" s="5" t="str">
        <f>IF(Table2[[#This Row],[Discounted_price]] &lt; 200, "&lt; ₹200", IF(AND(Table2[[#This Row],[Discounted_price]] &gt; 200, Table2[[#This Row],[Discounted_price]] &lt; 500), "₹200-₹500", "&gt; ₹500"))</f>
        <v>₹200-₹500</v>
      </c>
      <c r="T493" t="s">
        <v>12836</v>
      </c>
      <c r="U493" t="s">
        <v>12837</v>
      </c>
      <c r="V4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493" s="4" t="str">
        <f>IF(Table2[[#This Row],[Rating]] &lt; 1, "0 - 1.0", IF(AND(Table2[[#This Row],[Rating]] &lt; 2,Table2[[#This Row],[Rating]] &gt; 1), "1.0 - 2.0", IF(AND(Table2[[#This Row],[Rating]] &lt; 3,Table2[[#This Row],[Rating]] &gt; 2), "2.0 - 3.0", IF(AND(Table2[[#This Row],[Rating]] &lt; 4, Table2[[#This Row],[Rating]]&gt; 3), "3.0 - 4.0", "4.0 - 5.0"))))</f>
        <v>4.0 - 5.0</v>
      </c>
      <c r="X4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493" s="4" t="str">
        <f>IF(Table2[[#This Row],[Review_count]] &lt; 1000, "Low reviews", "High reviews")</f>
        <v>High reviews</v>
      </c>
      <c r="Z493" s="4">
        <f>(Table2[[#This Row],[Rating]] * Table2[[#This Row],[Review_count]])</f>
        <v>22491</v>
      </c>
    </row>
    <row r="494" spans="1:26" x14ac:dyDescent="0.2">
      <c r="A494" t="s">
        <v>1592</v>
      </c>
      <c r="B494" t="s">
        <v>1593</v>
      </c>
      <c r="C494" t="s">
        <v>2</v>
      </c>
      <c r="D494" s="5">
        <v>499</v>
      </c>
      <c r="E494" s="5">
        <v>1200</v>
      </c>
      <c r="F494" s="1">
        <v>0.57999999999999996</v>
      </c>
      <c r="G494">
        <v>4.3</v>
      </c>
      <c r="H494" s="2">
        <v>5451</v>
      </c>
      <c r="I494" t="s">
        <v>1594</v>
      </c>
      <c r="J494" t="s">
        <v>1595</v>
      </c>
      <c r="K494" t="s">
        <v>1596</v>
      </c>
      <c r="L494" t="s">
        <v>1597</v>
      </c>
      <c r="M494" t="s">
        <v>1598</v>
      </c>
      <c r="N494" t="s">
        <v>1599</v>
      </c>
      <c r="O494" t="s">
        <v>1600</v>
      </c>
      <c r="P494" t="s">
        <v>1601</v>
      </c>
      <c r="Q494" t="str">
        <f>IF(Table2[[#This Row],[Discount_percentage]] &lt; 50%, "Low discount", "High discount")</f>
        <v>High discount</v>
      </c>
      <c r="R494" s="5">
        <f>Table2[[#This Row],[Actual_price]]*Table2[[#This Row],[Review_count]]</f>
        <v>6541200</v>
      </c>
      <c r="S494" s="5" t="str">
        <f>IF(Table2[[#This Row],[Discounted_price]] &lt; 200, "&lt; ₹200", IF(AND(Table2[[#This Row],[Discounted_price]] &gt; 200, Table2[[#This Row],[Discounted_price]] &lt; 500), "₹200-₹500", "&gt; ₹500"))</f>
        <v>₹200-₹500</v>
      </c>
      <c r="T494" t="s">
        <v>12832</v>
      </c>
      <c r="U494" t="s">
        <v>12833</v>
      </c>
      <c r="V4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94" s="4" t="str">
        <f>IF(Table2[[#This Row],[Rating]] &lt; 1, "0 - 1.0", IF(AND(Table2[[#This Row],[Rating]] &lt; 2,Table2[[#This Row],[Rating]] &gt; 1), "1.0 - 2.0", IF(AND(Table2[[#This Row],[Rating]] &lt; 3,Table2[[#This Row],[Rating]] &gt; 2), "2.0 - 3.0", IF(AND(Table2[[#This Row],[Rating]] &lt; 4, Table2[[#This Row],[Rating]]&gt; 3), "3.0 - 4.0", "4.0 - 5.0"))))</f>
        <v>4.0 - 5.0</v>
      </c>
      <c r="X4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94" s="4" t="str">
        <f>IF(Table2[[#This Row],[Review_count]] &lt; 1000, "Low reviews", "High reviews")</f>
        <v>High reviews</v>
      </c>
      <c r="Z494" s="4">
        <f>(Table2[[#This Row],[Rating]] * Table2[[#This Row],[Review_count]])</f>
        <v>23439.3</v>
      </c>
    </row>
    <row r="495" spans="1:26" x14ac:dyDescent="0.2">
      <c r="A495" t="s">
        <v>6588</v>
      </c>
      <c r="B495" t="s">
        <v>6589</v>
      </c>
      <c r="C495" t="s">
        <v>6590</v>
      </c>
      <c r="D495" s="5">
        <v>499</v>
      </c>
      <c r="E495" s="5">
        <v>799</v>
      </c>
      <c r="F495" s="1">
        <v>0.38</v>
      </c>
      <c r="G495">
        <v>3.9</v>
      </c>
      <c r="H495" s="2">
        <v>6742</v>
      </c>
      <c r="I495" t="s">
        <v>6591</v>
      </c>
      <c r="J495" t="s">
        <v>6592</v>
      </c>
      <c r="K495" t="s">
        <v>6593</v>
      </c>
      <c r="L495" t="s">
        <v>6594</v>
      </c>
      <c r="M495" t="s">
        <v>6595</v>
      </c>
      <c r="N495" t="s">
        <v>6596</v>
      </c>
      <c r="O495" t="s">
        <v>6597</v>
      </c>
      <c r="P495" t="s">
        <v>6598</v>
      </c>
      <c r="Q495" t="str">
        <f>IF(Table2[[#This Row],[Discount_percentage]] &lt; 50%, "Low discount", "High discount")</f>
        <v>Low discount</v>
      </c>
      <c r="R495" s="5">
        <f>Table2[[#This Row],[Actual_price]]*Table2[[#This Row],[Review_count]]</f>
        <v>5386858</v>
      </c>
      <c r="S495" s="5" t="str">
        <f>IF(Table2[[#This Row],[Discounted_price]] &lt; 200, "&lt; ₹200", IF(AND(Table2[[#This Row],[Discounted_price]] &gt; 200, Table2[[#This Row],[Discounted_price]] &lt; 500), "₹200-₹500", "&gt; ₹500"))</f>
        <v>₹200-₹500</v>
      </c>
      <c r="T495" t="s">
        <v>12838</v>
      </c>
      <c r="U495" t="s">
        <v>12851</v>
      </c>
      <c r="V4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95" s="4" t="str">
        <f>IF(Table2[[#This Row],[Rating]] &lt; 1, "0 - 1.0", IF(AND(Table2[[#This Row],[Rating]] &lt; 2,Table2[[#This Row],[Rating]] &gt; 1), "1.0 - 2.0", IF(AND(Table2[[#This Row],[Rating]] &lt; 3,Table2[[#This Row],[Rating]] &gt; 2), "2.0 - 3.0", IF(AND(Table2[[#This Row],[Rating]] &lt; 4, Table2[[#This Row],[Rating]]&gt; 3), "3.0 - 4.0", "4.0 - 5.0"))))</f>
        <v>3.0 - 4.0</v>
      </c>
      <c r="X4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495" s="4" t="str">
        <f>IF(Table2[[#This Row],[Review_count]] &lt; 1000, "Low reviews", "High reviews")</f>
        <v>High reviews</v>
      </c>
      <c r="Z495" s="4">
        <f>(Table2[[#This Row],[Rating]] * Table2[[#This Row],[Review_count]])</f>
        <v>26293.8</v>
      </c>
    </row>
    <row r="496" spans="1:26" x14ac:dyDescent="0.2">
      <c r="A496" t="s">
        <v>6558</v>
      </c>
      <c r="B496" t="s">
        <v>6559</v>
      </c>
      <c r="C496" t="s">
        <v>3025</v>
      </c>
      <c r="D496" s="5">
        <v>499</v>
      </c>
      <c r="E496" s="5">
        <v>1499</v>
      </c>
      <c r="F496" s="1">
        <v>0.67</v>
      </c>
      <c r="G496">
        <v>3.6</v>
      </c>
      <c r="H496" s="2">
        <v>9169</v>
      </c>
      <c r="I496" t="s">
        <v>6560</v>
      </c>
      <c r="J496" t="s">
        <v>6561</v>
      </c>
      <c r="K496" t="s">
        <v>6562</v>
      </c>
      <c r="L496" t="s">
        <v>6563</v>
      </c>
      <c r="M496" t="s">
        <v>6564</v>
      </c>
      <c r="N496" t="s">
        <v>6565</v>
      </c>
      <c r="O496" t="s">
        <v>6566</v>
      </c>
      <c r="P496" t="s">
        <v>6567</v>
      </c>
      <c r="Q496" t="str">
        <f>IF(Table2[[#This Row],[Discount_percentage]] &lt; 50%, "Low discount", "High discount")</f>
        <v>High discount</v>
      </c>
      <c r="R496" s="5">
        <f>Table2[[#This Row],[Actual_price]]*Table2[[#This Row],[Review_count]]</f>
        <v>13744331</v>
      </c>
      <c r="S496" s="5" t="str">
        <f>IF(Table2[[#This Row],[Discounted_price]] &lt; 200, "&lt; ₹200", IF(AND(Table2[[#This Row],[Discounted_price]] &gt; 200, Table2[[#This Row],[Discounted_price]] &lt; 500), "₹200-₹500", "&gt; ₹500"))</f>
        <v>₹200-₹500</v>
      </c>
      <c r="T496" t="s">
        <v>12838</v>
      </c>
      <c r="U496" t="s">
        <v>12844</v>
      </c>
      <c r="V4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96" s="4" t="str">
        <f>IF(Table2[[#This Row],[Rating]] &lt; 1, "0 - 1.0", IF(AND(Table2[[#This Row],[Rating]] &lt; 2,Table2[[#This Row],[Rating]] &gt; 1), "1.0 - 2.0", IF(AND(Table2[[#This Row],[Rating]] &lt; 3,Table2[[#This Row],[Rating]] &gt; 2), "2.0 - 3.0", IF(AND(Table2[[#This Row],[Rating]] &lt; 4, Table2[[#This Row],[Rating]]&gt; 3), "3.0 - 4.0", "4.0 - 5.0"))))</f>
        <v>3.0 - 4.0</v>
      </c>
      <c r="X4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96" s="4" t="str">
        <f>IF(Table2[[#This Row],[Review_count]] &lt; 1000, "Low reviews", "High reviews")</f>
        <v>High reviews</v>
      </c>
      <c r="Z496" s="4">
        <f>(Table2[[#This Row],[Rating]] * Table2[[#This Row],[Review_count]])</f>
        <v>33008.400000000001</v>
      </c>
    </row>
    <row r="497" spans="1:26" x14ac:dyDescent="0.2">
      <c r="A497" t="s">
        <v>3944</v>
      </c>
      <c r="B497" t="s">
        <v>3945</v>
      </c>
      <c r="C497" t="s">
        <v>3119</v>
      </c>
      <c r="D497" s="5">
        <v>499</v>
      </c>
      <c r="E497" s="5">
        <v>599</v>
      </c>
      <c r="F497" s="1">
        <v>0.17</v>
      </c>
      <c r="G497">
        <v>4.2</v>
      </c>
      <c r="H497" s="2">
        <v>21916</v>
      </c>
      <c r="I497" t="s">
        <v>3946</v>
      </c>
      <c r="J497" t="s">
        <v>3947</v>
      </c>
      <c r="K497" t="s">
        <v>3948</v>
      </c>
      <c r="L497" t="s">
        <v>3949</v>
      </c>
      <c r="M497" t="s">
        <v>3950</v>
      </c>
      <c r="N497" t="s">
        <v>3951</v>
      </c>
      <c r="O497" t="s">
        <v>3952</v>
      </c>
      <c r="P497" t="s">
        <v>3953</v>
      </c>
      <c r="Q497" t="str">
        <f>IF(Table2[[#This Row],[Discount_percentage]] &lt; 50%, "Low discount", "High discount")</f>
        <v>Low discount</v>
      </c>
      <c r="R497" s="5">
        <f>Table2[[#This Row],[Actual_price]]*Table2[[#This Row],[Review_count]]</f>
        <v>13127684</v>
      </c>
      <c r="S497" s="5" t="str">
        <f>IF(Table2[[#This Row],[Discounted_price]] &lt; 200, "&lt; ₹200", IF(AND(Table2[[#This Row],[Discounted_price]] &gt; 200, Table2[[#This Row],[Discounted_price]] &lt; 500), "₹200-₹500", "&gt; ₹500"))</f>
        <v>₹200-₹500</v>
      </c>
      <c r="T497" t="s">
        <v>12838</v>
      </c>
      <c r="U497" t="s">
        <v>12839</v>
      </c>
      <c r="V4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497" s="4" t="str">
        <f>IF(Table2[[#This Row],[Rating]] &lt; 1, "0 - 1.0", IF(AND(Table2[[#This Row],[Rating]] &lt; 2,Table2[[#This Row],[Rating]] &gt; 1), "1.0 - 2.0", IF(AND(Table2[[#This Row],[Rating]] &lt; 3,Table2[[#This Row],[Rating]] &gt; 2), "2.0 - 3.0", IF(AND(Table2[[#This Row],[Rating]] &lt; 4, Table2[[#This Row],[Rating]]&gt; 3), "3.0 - 4.0", "4.0 - 5.0"))))</f>
        <v>4.0 - 5.0</v>
      </c>
      <c r="X4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497" s="4" t="str">
        <f>IF(Table2[[#This Row],[Review_count]] &lt; 1000, "Low reviews", "High reviews")</f>
        <v>High reviews</v>
      </c>
      <c r="Z497" s="4">
        <f>(Table2[[#This Row],[Rating]] * Table2[[#This Row],[Review_count]])</f>
        <v>92047.2</v>
      </c>
    </row>
    <row r="498" spans="1:26" x14ac:dyDescent="0.2">
      <c r="A498" t="s">
        <v>2005</v>
      </c>
      <c r="B498" t="s">
        <v>2006</v>
      </c>
      <c r="C498" t="s">
        <v>2007</v>
      </c>
      <c r="D498" s="5">
        <v>499</v>
      </c>
      <c r="E498" s="5">
        <v>1100</v>
      </c>
      <c r="F498" s="1">
        <v>0.55000000000000004</v>
      </c>
      <c r="G498">
        <v>4.4000000000000004</v>
      </c>
      <c r="H498" s="2">
        <v>25177</v>
      </c>
      <c r="I498" t="s">
        <v>2008</v>
      </c>
      <c r="J498" t="s">
        <v>2009</v>
      </c>
      <c r="K498" t="s">
        <v>2010</v>
      </c>
      <c r="L498" t="s">
        <v>2011</v>
      </c>
      <c r="M498" t="s">
        <v>2012</v>
      </c>
      <c r="N498" t="s">
        <v>2013</v>
      </c>
      <c r="O498" t="s">
        <v>2014</v>
      </c>
      <c r="P498" t="s">
        <v>2015</v>
      </c>
      <c r="Q498" t="str">
        <f>IF(Table2[[#This Row],[Discount_percentage]] &lt; 50%, "Low discount", "High discount")</f>
        <v>High discount</v>
      </c>
      <c r="R498" s="5">
        <f>Table2[[#This Row],[Actual_price]]*Table2[[#This Row],[Review_count]]</f>
        <v>27694700</v>
      </c>
      <c r="S498" s="5" t="str">
        <f>IF(Table2[[#This Row],[Discounted_price]] &lt; 200, "&lt; ₹200", IF(AND(Table2[[#This Row],[Discounted_price]] &gt; 200, Table2[[#This Row],[Discounted_price]] &lt; 500), "₹200-₹500", "&gt; ₹500"))</f>
        <v>₹200-₹500</v>
      </c>
      <c r="T498" t="s">
        <v>12832</v>
      </c>
      <c r="U498" t="s">
        <v>12833</v>
      </c>
      <c r="V4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98" s="4" t="str">
        <f>IF(Table2[[#This Row],[Rating]] &lt; 1, "0 - 1.0", IF(AND(Table2[[#This Row],[Rating]] &lt; 2,Table2[[#This Row],[Rating]] &gt; 1), "1.0 - 2.0", IF(AND(Table2[[#This Row],[Rating]] &lt; 3,Table2[[#This Row],[Rating]] &gt; 2), "2.0 - 3.0", IF(AND(Table2[[#This Row],[Rating]] &lt; 4, Table2[[#This Row],[Rating]]&gt; 3), "3.0 - 4.0", "4.0 - 5.0"))))</f>
        <v>4.0 - 5.0</v>
      </c>
      <c r="X4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498" s="4" t="str">
        <f>IF(Table2[[#This Row],[Review_count]] &lt; 1000, "Low reviews", "High reviews")</f>
        <v>High reviews</v>
      </c>
      <c r="Z498" s="4">
        <f>(Table2[[#This Row],[Rating]] * Table2[[#This Row],[Review_count]])</f>
        <v>110778.8</v>
      </c>
    </row>
    <row r="499" spans="1:26" x14ac:dyDescent="0.2">
      <c r="A499" t="s">
        <v>1333</v>
      </c>
      <c r="B499" t="s">
        <v>1334</v>
      </c>
      <c r="C499" t="s">
        <v>2</v>
      </c>
      <c r="D499" s="5">
        <v>499</v>
      </c>
      <c r="E499" s="5">
        <v>1299</v>
      </c>
      <c r="F499" s="1">
        <v>0.62</v>
      </c>
      <c r="G499">
        <v>4.3</v>
      </c>
      <c r="H499" s="2">
        <v>30411</v>
      </c>
      <c r="I499" t="s">
        <v>1335</v>
      </c>
      <c r="J499" t="s">
        <v>64</v>
      </c>
      <c r="K499" t="s">
        <v>65</v>
      </c>
      <c r="L499" t="s">
        <v>66</v>
      </c>
      <c r="M499" t="s">
        <v>67</v>
      </c>
      <c r="N499" t="s">
        <v>68</v>
      </c>
      <c r="O499" t="s">
        <v>1336</v>
      </c>
      <c r="P499" t="s">
        <v>1337</v>
      </c>
      <c r="Q499" t="str">
        <f>IF(Table2[[#This Row],[Discount_percentage]] &lt; 50%, "Low discount", "High discount")</f>
        <v>High discount</v>
      </c>
      <c r="R499" s="5">
        <f>Table2[[#This Row],[Actual_price]]*Table2[[#This Row],[Review_count]]</f>
        <v>39503889</v>
      </c>
      <c r="S499" s="5" t="str">
        <f>IF(Table2[[#This Row],[Discounted_price]] &lt; 200, "&lt; ₹200", IF(AND(Table2[[#This Row],[Discounted_price]] &gt; 200, Table2[[#This Row],[Discounted_price]] &lt; 500), "₹200-₹500", "&gt; ₹500"))</f>
        <v>₹200-₹500</v>
      </c>
      <c r="T499" t="s">
        <v>12832</v>
      </c>
      <c r="U499" t="s">
        <v>12833</v>
      </c>
      <c r="V4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499" s="4" t="str">
        <f>IF(Table2[[#This Row],[Rating]] &lt; 1, "0 - 1.0", IF(AND(Table2[[#This Row],[Rating]] &lt; 2,Table2[[#This Row],[Rating]] &gt; 1), "1.0 - 2.0", IF(AND(Table2[[#This Row],[Rating]] &lt; 3,Table2[[#This Row],[Rating]] &gt; 2), "2.0 - 3.0", IF(AND(Table2[[#This Row],[Rating]] &lt; 4, Table2[[#This Row],[Rating]]&gt; 3), "3.0 - 4.0", "4.0 - 5.0"))))</f>
        <v>4.0 - 5.0</v>
      </c>
      <c r="X4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499" s="4" t="str">
        <f>IF(Table2[[#This Row],[Review_count]] &lt; 1000, "Low reviews", "High reviews")</f>
        <v>High reviews</v>
      </c>
      <c r="Z499" s="4">
        <f>(Table2[[#This Row],[Rating]] * Table2[[#This Row],[Review_count]])</f>
        <v>130767.29999999999</v>
      </c>
    </row>
    <row r="500" spans="1:26" x14ac:dyDescent="0.2">
      <c r="A500" t="s">
        <v>3841</v>
      </c>
      <c r="B500" t="s">
        <v>3842</v>
      </c>
      <c r="C500" t="s">
        <v>3025</v>
      </c>
      <c r="D500" s="5">
        <v>499</v>
      </c>
      <c r="E500" s="5">
        <v>499</v>
      </c>
      <c r="F500" s="1">
        <v>0</v>
      </c>
      <c r="G500">
        <v>4.2</v>
      </c>
      <c r="H500" s="2">
        <v>31539</v>
      </c>
      <c r="I500" t="s">
        <v>3843</v>
      </c>
      <c r="J500" t="s">
        <v>3844</v>
      </c>
      <c r="K500" t="s">
        <v>3845</v>
      </c>
      <c r="L500" t="s">
        <v>3846</v>
      </c>
      <c r="M500" t="s">
        <v>3847</v>
      </c>
      <c r="N500" t="s">
        <v>3848</v>
      </c>
      <c r="O500" t="s">
        <v>3849</v>
      </c>
      <c r="P500" t="s">
        <v>3850</v>
      </c>
      <c r="Q500" t="str">
        <f>IF(Table2[[#This Row],[Discount_percentage]] &lt; 50%, "Low discount", "High discount")</f>
        <v>Low discount</v>
      </c>
      <c r="R500" s="5">
        <f>Table2[[#This Row],[Actual_price]]*Table2[[#This Row],[Review_count]]</f>
        <v>15737961</v>
      </c>
      <c r="S500" s="5" t="str">
        <f>IF(Table2[[#This Row],[Discounted_price]] &lt; 200, "&lt; ₹200", IF(AND(Table2[[#This Row],[Discounted_price]] &gt; 200, Table2[[#This Row],[Discounted_price]] &lt; 500), "₹200-₹500", "&gt; ₹500"))</f>
        <v>₹200-₹500</v>
      </c>
      <c r="T500" t="s">
        <v>12838</v>
      </c>
      <c r="U500" t="s">
        <v>12844</v>
      </c>
      <c r="V5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00" s="4" t="str">
        <f>IF(Table2[[#This Row],[Rating]] &lt; 1, "0 - 1.0", IF(AND(Table2[[#This Row],[Rating]] &lt; 2,Table2[[#This Row],[Rating]] &gt; 1), "1.0 - 2.0", IF(AND(Table2[[#This Row],[Rating]] &lt; 3,Table2[[#This Row],[Rating]] &gt; 2), "2.0 - 3.0", IF(AND(Table2[[#This Row],[Rating]] &lt; 4, Table2[[#This Row],[Rating]]&gt; 3), "3.0 - 4.0", "4.0 - 5.0"))))</f>
        <v>4.0 - 5.0</v>
      </c>
      <c r="X5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00" s="4" t="str">
        <f>IF(Table2[[#This Row],[Review_count]] &lt; 1000, "Low reviews", "High reviews")</f>
        <v>High reviews</v>
      </c>
      <c r="Z500" s="4">
        <f>(Table2[[#This Row],[Rating]] * Table2[[#This Row],[Review_count]])</f>
        <v>132463.80000000002</v>
      </c>
    </row>
    <row r="501" spans="1:26" x14ac:dyDescent="0.2">
      <c r="A501" t="s">
        <v>4821</v>
      </c>
      <c r="B501" t="s">
        <v>4822</v>
      </c>
      <c r="C501" t="s">
        <v>3025</v>
      </c>
      <c r="D501" s="5">
        <v>499</v>
      </c>
      <c r="E501" s="5">
        <v>999</v>
      </c>
      <c r="F501" s="1">
        <v>0.5</v>
      </c>
      <c r="G501">
        <v>3.9</v>
      </c>
      <c r="H501" s="2">
        <v>92995</v>
      </c>
      <c r="I501" t="s">
        <v>4823</v>
      </c>
      <c r="J501" t="s">
        <v>4824</v>
      </c>
      <c r="K501" t="s">
        <v>4825</v>
      </c>
      <c r="L501" t="s">
        <v>4826</v>
      </c>
      <c r="M501" t="s">
        <v>4827</v>
      </c>
      <c r="N501" t="s">
        <v>4828</v>
      </c>
      <c r="O501" t="s">
        <v>4829</v>
      </c>
      <c r="P501" t="s">
        <v>4830</v>
      </c>
      <c r="Q501" t="str">
        <f>IF(Table2[[#This Row],[Discount_percentage]] &lt; 50%, "Low discount", "High discount")</f>
        <v>High discount</v>
      </c>
      <c r="R501" s="5">
        <f>Table2[[#This Row],[Actual_price]]*Table2[[#This Row],[Review_count]]</f>
        <v>92902005</v>
      </c>
      <c r="S501" s="5" t="str">
        <f>IF(Table2[[#This Row],[Discounted_price]] &lt; 200, "&lt; ₹200", IF(AND(Table2[[#This Row],[Discounted_price]] &gt; 200, Table2[[#This Row],[Discounted_price]] &lt; 500), "₹200-₹500", "&gt; ₹500"))</f>
        <v>₹200-₹500</v>
      </c>
      <c r="T501" t="s">
        <v>12838</v>
      </c>
      <c r="U501" t="s">
        <v>12844</v>
      </c>
      <c r="V5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01" s="4" t="str">
        <f>IF(Table2[[#This Row],[Rating]] &lt; 1, "0 - 1.0", IF(AND(Table2[[#This Row],[Rating]] &lt; 2,Table2[[#This Row],[Rating]] &gt; 1), "1.0 - 2.0", IF(AND(Table2[[#This Row],[Rating]] &lt; 3,Table2[[#This Row],[Rating]] &gt; 2), "2.0 - 3.0", IF(AND(Table2[[#This Row],[Rating]] &lt; 4, Table2[[#This Row],[Rating]]&gt; 3), "3.0 - 4.0", "4.0 - 5.0"))))</f>
        <v>3.0 - 4.0</v>
      </c>
      <c r="X5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01" s="4" t="str">
        <f>IF(Table2[[#This Row],[Review_count]] &lt; 1000, "Low reviews", "High reviews")</f>
        <v>High reviews</v>
      </c>
      <c r="Z501" s="4">
        <f>(Table2[[#This Row],[Rating]] * Table2[[#This Row],[Review_count]])</f>
        <v>362680.5</v>
      </c>
    </row>
    <row r="502" spans="1:26" x14ac:dyDescent="0.2">
      <c r="A502" t="s">
        <v>71</v>
      </c>
      <c r="B502" t="s">
        <v>72</v>
      </c>
      <c r="C502" t="s">
        <v>73</v>
      </c>
      <c r="D502" s="5">
        <v>499</v>
      </c>
      <c r="E502" s="5">
        <v>999</v>
      </c>
      <c r="F502" s="1">
        <v>0.5</v>
      </c>
      <c r="G502">
        <v>4.2</v>
      </c>
      <c r="H502" s="2">
        <v>179691</v>
      </c>
      <c r="I502" t="s">
        <v>74</v>
      </c>
      <c r="J502" t="s">
        <v>75</v>
      </c>
      <c r="K502" t="s">
        <v>76</v>
      </c>
      <c r="L502" t="s">
        <v>77</v>
      </c>
      <c r="M502" t="s">
        <v>78</v>
      </c>
      <c r="N502" t="s">
        <v>79</v>
      </c>
      <c r="O502" t="s">
        <v>80</v>
      </c>
      <c r="P502" t="s">
        <v>81</v>
      </c>
      <c r="Q502" t="str">
        <f>IF(Table2[[#This Row],[Discount_percentage]] &lt; 50%, "Low discount", "High discount")</f>
        <v>High discount</v>
      </c>
      <c r="R502" s="5">
        <f>Table2[[#This Row],[Actual_price]]*Table2[[#This Row],[Review_count]]</f>
        <v>179511309</v>
      </c>
      <c r="S502" s="5" t="str">
        <f>IF(Table2[[#This Row],[Discounted_price]] &lt; 200, "&lt; ₹200", IF(AND(Table2[[#This Row],[Discounted_price]] &gt; 200, Table2[[#This Row],[Discounted_price]] &lt; 500), "₹200-₹500", "&gt; ₹500"))</f>
        <v>₹200-₹500</v>
      </c>
      <c r="T502" t="s">
        <v>12832</v>
      </c>
      <c r="U502" t="s">
        <v>12849</v>
      </c>
      <c r="V5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02" s="4" t="str">
        <f>IF(Table2[[#This Row],[Rating]] &lt; 1, "0 - 1.0", IF(AND(Table2[[#This Row],[Rating]] &lt; 2,Table2[[#This Row],[Rating]] &gt; 1), "1.0 - 2.0", IF(AND(Table2[[#This Row],[Rating]] &lt; 3,Table2[[#This Row],[Rating]] &gt; 2), "2.0 - 3.0", IF(AND(Table2[[#This Row],[Rating]] &lt; 4, Table2[[#This Row],[Rating]]&gt; 3), "3.0 - 4.0", "4.0 - 5.0"))))</f>
        <v>4.0 - 5.0</v>
      </c>
      <c r="X5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02" s="4" t="str">
        <f>IF(Table2[[#This Row],[Review_count]] &lt; 1000, "Low reviews", "High reviews")</f>
        <v>High reviews</v>
      </c>
      <c r="Z502" s="4">
        <f>(Table2[[#This Row],[Rating]] * Table2[[#This Row],[Review_count]])</f>
        <v>754702.20000000007</v>
      </c>
    </row>
    <row r="503" spans="1:26" x14ac:dyDescent="0.2">
      <c r="A503" t="s">
        <v>410</v>
      </c>
      <c r="B503" t="s">
        <v>411</v>
      </c>
      <c r="C503" t="s">
        <v>73</v>
      </c>
      <c r="D503" s="5">
        <v>507</v>
      </c>
      <c r="E503" s="5">
        <v>1208</v>
      </c>
      <c r="F503" s="1">
        <v>0.57999999999999996</v>
      </c>
      <c r="G503">
        <v>4.0999999999999996</v>
      </c>
      <c r="H503" s="2">
        <v>8131</v>
      </c>
      <c r="I503" t="s">
        <v>412</v>
      </c>
      <c r="J503" t="s">
        <v>413</v>
      </c>
      <c r="K503" t="s">
        <v>414</v>
      </c>
      <c r="L503" t="s">
        <v>415</v>
      </c>
      <c r="M503" t="s">
        <v>416</v>
      </c>
      <c r="N503" t="s">
        <v>417</v>
      </c>
      <c r="O503" t="s">
        <v>418</v>
      </c>
      <c r="P503" t="s">
        <v>419</v>
      </c>
      <c r="Q503" t="str">
        <f>IF(Table2[[#This Row],[Discount_percentage]] &lt; 50%, "Low discount", "High discount")</f>
        <v>High discount</v>
      </c>
      <c r="R503" s="5">
        <f>Table2[[#This Row],[Actual_price]]*Table2[[#This Row],[Review_count]]</f>
        <v>9822248</v>
      </c>
      <c r="S503" s="5" t="str">
        <f>IF(Table2[[#This Row],[Discounted_price]] &lt; 200, "&lt; ₹200", IF(AND(Table2[[#This Row],[Discounted_price]] &gt; 200, Table2[[#This Row],[Discounted_price]] &lt; 500), "₹200-₹500", "&gt; ₹500"))</f>
        <v>&gt; ₹500</v>
      </c>
      <c r="T503" t="s">
        <v>12832</v>
      </c>
      <c r="U503" t="s">
        <v>12849</v>
      </c>
      <c r="V5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03" s="4" t="str">
        <f>IF(Table2[[#This Row],[Rating]] &lt; 1, "0 - 1.0", IF(AND(Table2[[#This Row],[Rating]] &lt; 2,Table2[[#This Row],[Rating]] &gt; 1), "1.0 - 2.0", IF(AND(Table2[[#This Row],[Rating]] &lt; 3,Table2[[#This Row],[Rating]] &gt; 2), "2.0 - 3.0", IF(AND(Table2[[#This Row],[Rating]] &lt; 4, Table2[[#This Row],[Rating]]&gt; 3), "3.0 - 4.0", "4.0 - 5.0"))))</f>
        <v>4.0 - 5.0</v>
      </c>
      <c r="X5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03" s="4" t="str">
        <f>IF(Table2[[#This Row],[Review_count]] &lt; 1000, "Low reviews", "High reviews")</f>
        <v>High reviews</v>
      </c>
      <c r="Z503" s="4">
        <f>(Table2[[#This Row],[Rating]] * Table2[[#This Row],[Review_count]])</f>
        <v>33337.1</v>
      </c>
    </row>
    <row r="504" spans="1:26" x14ac:dyDescent="0.2">
      <c r="A504" t="s">
        <v>10372</v>
      </c>
      <c r="B504" t="s">
        <v>10373</v>
      </c>
      <c r="C504" t="s">
        <v>8585</v>
      </c>
      <c r="D504" s="5">
        <v>510</v>
      </c>
      <c r="E504" s="5">
        <v>640</v>
      </c>
      <c r="F504" s="1">
        <v>0.2</v>
      </c>
      <c r="G504">
        <v>4.0999999999999996</v>
      </c>
      <c r="H504" s="2">
        <v>7229</v>
      </c>
      <c r="I504" t="s">
        <v>10374</v>
      </c>
      <c r="J504" t="s">
        <v>10375</v>
      </c>
      <c r="K504" t="s">
        <v>10376</v>
      </c>
      <c r="L504" t="s">
        <v>10377</v>
      </c>
      <c r="M504" t="s">
        <v>10378</v>
      </c>
      <c r="N504" t="s">
        <v>10379</v>
      </c>
      <c r="O504" t="s">
        <v>10380</v>
      </c>
      <c r="P504" t="s">
        <v>10381</v>
      </c>
      <c r="Q504" t="str">
        <f>IF(Table2[[#This Row],[Discount_percentage]] &lt; 50%, "Low discount", "High discount")</f>
        <v>Low discount</v>
      </c>
      <c r="R504" s="5">
        <f>Table2[[#This Row],[Actual_price]]*Table2[[#This Row],[Review_count]]</f>
        <v>4626560</v>
      </c>
      <c r="S504" s="5" t="str">
        <f>IF(Table2[[#This Row],[Discounted_price]] &lt; 200, "&lt; ₹200", IF(AND(Table2[[#This Row],[Discounted_price]] &gt; 200, Table2[[#This Row],[Discounted_price]] &lt; 500), "₹200-₹500", "&gt; ₹500"))</f>
        <v>&gt; ₹500</v>
      </c>
      <c r="T504" t="s">
        <v>12836</v>
      </c>
      <c r="U504" t="s">
        <v>12858</v>
      </c>
      <c r="V5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04" s="4" t="str">
        <f>IF(Table2[[#This Row],[Rating]] &lt; 1, "0 - 1.0", IF(AND(Table2[[#This Row],[Rating]] &lt; 2,Table2[[#This Row],[Rating]] &gt; 1), "1.0 - 2.0", IF(AND(Table2[[#This Row],[Rating]] &lt; 3,Table2[[#This Row],[Rating]] &gt; 2), "2.0 - 3.0", IF(AND(Table2[[#This Row],[Rating]] &lt; 4, Table2[[#This Row],[Rating]]&gt; 3), "3.0 - 4.0", "4.0 - 5.0"))))</f>
        <v>4.0 - 5.0</v>
      </c>
      <c r="X5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04" s="4" t="str">
        <f>IF(Table2[[#This Row],[Review_count]] &lt; 1000, "Low reviews", "High reviews")</f>
        <v>High reviews</v>
      </c>
      <c r="Z504" s="4">
        <f>(Table2[[#This Row],[Rating]] * Table2[[#This Row],[Review_count]])</f>
        <v>29638.899999999998</v>
      </c>
    </row>
    <row r="505" spans="1:26" x14ac:dyDescent="0.2">
      <c r="A505" t="s">
        <v>5039</v>
      </c>
      <c r="B505" t="s">
        <v>5040</v>
      </c>
      <c r="C505" t="s">
        <v>4727</v>
      </c>
      <c r="D505" s="5">
        <v>519</v>
      </c>
      <c r="E505" s="5">
        <v>1350</v>
      </c>
      <c r="F505" s="1">
        <v>0.62</v>
      </c>
      <c r="G505">
        <v>4.3</v>
      </c>
      <c r="H505" s="2">
        <v>30058</v>
      </c>
      <c r="I505" t="s">
        <v>5041</v>
      </c>
      <c r="J505" t="s">
        <v>5042</v>
      </c>
      <c r="K505" t="s">
        <v>5043</v>
      </c>
      <c r="L505" t="s">
        <v>5044</v>
      </c>
      <c r="M505" t="s">
        <v>5045</v>
      </c>
      <c r="N505" t="s">
        <v>5046</v>
      </c>
      <c r="O505" t="s">
        <v>5047</v>
      </c>
      <c r="P505" t="s">
        <v>5048</v>
      </c>
      <c r="Q505" t="str">
        <f>IF(Table2[[#This Row],[Discount_percentage]] &lt; 50%, "Low discount", "High discount")</f>
        <v>High discount</v>
      </c>
      <c r="R505" s="5">
        <f>Table2[[#This Row],[Actual_price]]*Table2[[#This Row],[Review_count]]</f>
        <v>40578300</v>
      </c>
      <c r="S505" s="5" t="str">
        <f>IF(Table2[[#This Row],[Discounted_price]] &lt; 200, "&lt; ₹200", IF(AND(Table2[[#This Row],[Discounted_price]] &gt; 200, Table2[[#This Row],[Discounted_price]] &lt; 500), "₹200-₹500", "&gt; ₹500"))</f>
        <v>&gt; ₹500</v>
      </c>
      <c r="T505" t="s">
        <v>12832</v>
      </c>
      <c r="U505" t="s">
        <v>12855</v>
      </c>
      <c r="V5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05" s="4" t="str">
        <f>IF(Table2[[#This Row],[Rating]] &lt; 1, "0 - 1.0", IF(AND(Table2[[#This Row],[Rating]] &lt; 2,Table2[[#This Row],[Rating]] &gt; 1), "1.0 - 2.0", IF(AND(Table2[[#This Row],[Rating]] &lt; 3,Table2[[#This Row],[Rating]] &gt; 2), "2.0 - 3.0", IF(AND(Table2[[#This Row],[Rating]] &lt; 4, Table2[[#This Row],[Rating]]&gt; 3), "3.0 - 4.0", "4.0 - 5.0"))))</f>
        <v>4.0 - 5.0</v>
      </c>
      <c r="X5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05" s="4" t="str">
        <f>IF(Table2[[#This Row],[Review_count]] &lt; 1000, "Low reviews", "High reviews")</f>
        <v>High reviews</v>
      </c>
      <c r="Z505" s="4">
        <f>(Table2[[#This Row],[Rating]] * Table2[[#This Row],[Review_count]])</f>
        <v>129249.4</v>
      </c>
    </row>
    <row r="506" spans="1:26" x14ac:dyDescent="0.2">
      <c r="A506" t="s">
        <v>5244</v>
      </c>
      <c r="B506" t="s">
        <v>5245</v>
      </c>
      <c r="C506" t="s">
        <v>5063</v>
      </c>
      <c r="D506" s="5">
        <v>522</v>
      </c>
      <c r="E506" s="5">
        <v>550</v>
      </c>
      <c r="F506" s="1">
        <v>0.05</v>
      </c>
      <c r="G506">
        <v>4.4000000000000004</v>
      </c>
      <c r="H506" s="2">
        <v>12179</v>
      </c>
      <c r="I506" t="s">
        <v>5246</v>
      </c>
      <c r="J506" t="s">
        <v>5247</v>
      </c>
      <c r="K506" t="s">
        <v>5248</v>
      </c>
      <c r="L506" t="s">
        <v>5249</v>
      </c>
      <c r="M506" t="s">
        <v>5250</v>
      </c>
      <c r="N506" t="s">
        <v>5251</v>
      </c>
      <c r="O506" t="s">
        <v>5252</v>
      </c>
      <c r="P506" t="s">
        <v>5253</v>
      </c>
      <c r="Q506" t="str">
        <f>IF(Table2[[#This Row],[Discount_percentage]] &lt; 50%, "Low discount", "High discount")</f>
        <v>Low discount</v>
      </c>
      <c r="R506" s="5">
        <f>Table2[[#This Row],[Actual_price]]*Table2[[#This Row],[Review_count]]</f>
        <v>6698450</v>
      </c>
      <c r="S506" s="5" t="str">
        <f>IF(Table2[[#This Row],[Discounted_price]] &lt; 200, "&lt; ₹200", IF(AND(Table2[[#This Row],[Discounted_price]] &gt; 200, Table2[[#This Row],[Discounted_price]] &lt; 500), "₹200-₹500", "&gt; ₹500"))</f>
        <v>&gt; ₹500</v>
      </c>
      <c r="T506" t="s">
        <v>12834</v>
      </c>
      <c r="U506" t="s">
        <v>12859</v>
      </c>
      <c r="V5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506" s="4" t="str">
        <f>IF(Table2[[#This Row],[Rating]] &lt; 1, "0 - 1.0", IF(AND(Table2[[#This Row],[Rating]] &lt; 2,Table2[[#This Row],[Rating]] &gt; 1), "1.0 - 2.0", IF(AND(Table2[[#This Row],[Rating]] &lt; 3,Table2[[#This Row],[Rating]] &gt; 2), "2.0 - 3.0", IF(AND(Table2[[#This Row],[Rating]] &lt; 4, Table2[[#This Row],[Rating]]&gt; 3), "3.0 - 4.0", "4.0 - 5.0"))))</f>
        <v>4.0 - 5.0</v>
      </c>
      <c r="X5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06" s="4" t="str">
        <f>IF(Table2[[#This Row],[Review_count]] &lt; 1000, "Low reviews", "High reviews")</f>
        <v>High reviews</v>
      </c>
      <c r="Z506" s="4">
        <f>(Table2[[#This Row],[Rating]] * Table2[[#This Row],[Review_count]])</f>
        <v>53587.600000000006</v>
      </c>
    </row>
    <row r="507" spans="1:26" x14ac:dyDescent="0.2">
      <c r="A507" t="s">
        <v>3398</v>
      </c>
      <c r="B507" t="s">
        <v>3399</v>
      </c>
      <c r="C507" t="s">
        <v>3119</v>
      </c>
      <c r="D507" s="5">
        <v>529</v>
      </c>
      <c r="E507" s="5">
        <v>1499</v>
      </c>
      <c r="F507" s="1">
        <v>0.65</v>
      </c>
      <c r="G507">
        <v>4.0999999999999996</v>
      </c>
      <c r="H507" s="2">
        <v>8599</v>
      </c>
      <c r="I507" t="s">
        <v>3400</v>
      </c>
      <c r="J507" t="s">
        <v>3401</v>
      </c>
      <c r="K507" t="s">
        <v>3402</v>
      </c>
      <c r="L507" t="s">
        <v>3403</v>
      </c>
      <c r="M507" t="s">
        <v>3404</v>
      </c>
      <c r="N507" t="s">
        <v>3405</v>
      </c>
      <c r="O507" t="s">
        <v>3406</v>
      </c>
      <c r="P507" t="s">
        <v>3407</v>
      </c>
      <c r="Q507" t="str">
        <f>IF(Table2[[#This Row],[Discount_percentage]] &lt; 50%, "Low discount", "High discount")</f>
        <v>High discount</v>
      </c>
      <c r="R507" s="5">
        <f>Table2[[#This Row],[Actual_price]]*Table2[[#This Row],[Review_count]]</f>
        <v>12889901</v>
      </c>
      <c r="S507" s="5" t="str">
        <f>IF(Table2[[#This Row],[Discounted_price]] &lt; 200, "&lt; ₹200", IF(AND(Table2[[#This Row],[Discounted_price]] &gt; 200, Table2[[#This Row],[Discounted_price]] &lt; 500), "₹200-₹500", "&gt; ₹500"))</f>
        <v>&gt; ₹500</v>
      </c>
      <c r="T507" t="s">
        <v>12838</v>
      </c>
      <c r="U507" t="s">
        <v>12839</v>
      </c>
      <c r="V5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07" s="4" t="str">
        <f>IF(Table2[[#This Row],[Rating]] &lt; 1, "0 - 1.0", IF(AND(Table2[[#This Row],[Rating]] &lt; 2,Table2[[#This Row],[Rating]] &gt; 1), "1.0 - 2.0", IF(AND(Table2[[#This Row],[Rating]] &lt; 3,Table2[[#This Row],[Rating]] &gt; 2), "2.0 - 3.0", IF(AND(Table2[[#This Row],[Rating]] &lt; 4, Table2[[#This Row],[Rating]]&gt; 3), "3.0 - 4.0", "4.0 - 5.0"))))</f>
        <v>4.0 - 5.0</v>
      </c>
      <c r="X5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07" s="4" t="str">
        <f>IF(Table2[[#This Row],[Review_count]] &lt; 1000, "Low reviews", "High reviews")</f>
        <v>High reviews</v>
      </c>
      <c r="Z507" s="4">
        <f>(Table2[[#This Row],[Rating]] * Table2[[#This Row],[Review_count]])</f>
        <v>35255.899999999994</v>
      </c>
    </row>
    <row r="508" spans="1:26" x14ac:dyDescent="0.2">
      <c r="A508" t="s">
        <v>7739</v>
      </c>
      <c r="B508" t="s">
        <v>7740</v>
      </c>
      <c r="C508" t="s">
        <v>7741</v>
      </c>
      <c r="D508" s="5">
        <v>535</v>
      </c>
      <c r="E508" s="5">
        <v>535</v>
      </c>
      <c r="F508" s="1">
        <v>0</v>
      </c>
      <c r="G508">
        <v>4.4000000000000004</v>
      </c>
      <c r="H508" s="2">
        <v>4426</v>
      </c>
      <c r="I508" t="s">
        <v>7742</v>
      </c>
      <c r="J508" t="s">
        <v>7743</v>
      </c>
      <c r="K508" t="s">
        <v>7744</v>
      </c>
      <c r="L508" t="s">
        <v>7745</v>
      </c>
      <c r="M508" t="s">
        <v>7746</v>
      </c>
      <c r="N508" t="s">
        <v>7747</v>
      </c>
      <c r="O508" t="s">
        <v>7748</v>
      </c>
      <c r="P508" t="s">
        <v>7749</v>
      </c>
      <c r="Q508" t="str">
        <f>IF(Table2[[#This Row],[Discount_percentage]] &lt; 50%, "Low discount", "High discount")</f>
        <v>Low discount</v>
      </c>
      <c r="R508" s="5">
        <f>Table2[[#This Row],[Actual_price]]*Table2[[#This Row],[Review_count]]</f>
        <v>2367910</v>
      </c>
      <c r="S508" s="5" t="str">
        <f>IF(Table2[[#This Row],[Discounted_price]] &lt; 200, "&lt; ₹200", IF(AND(Table2[[#This Row],[Discounted_price]] &gt; 200, Table2[[#This Row],[Discounted_price]] &lt; 500), "₹200-₹500", "&gt; ₹500"))</f>
        <v>&gt; ₹500</v>
      </c>
      <c r="T508" t="s">
        <v>12834</v>
      </c>
      <c r="U508" t="s">
        <v>12859</v>
      </c>
      <c r="V5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508" s="4" t="str">
        <f>IF(Table2[[#This Row],[Rating]] &lt; 1, "0 - 1.0", IF(AND(Table2[[#This Row],[Rating]] &lt; 2,Table2[[#This Row],[Rating]] &gt; 1), "1.0 - 2.0", IF(AND(Table2[[#This Row],[Rating]] &lt; 3,Table2[[#This Row],[Rating]] &gt; 2), "2.0 - 3.0", IF(AND(Table2[[#This Row],[Rating]] &lt; 4, Table2[[#This Row],[Rating]]&gt; 3), "3.0 - 4.0", "4.0 - 5.0"))))</f>
        <v>4.0 - 5.0</v>
      </c>
      <c r="X5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08" s="4" t="str">
        <f>IF(Table2[[#This Row],[Review_count]] &lt; 1000, "Low reviews", "High reviews")</f>
        <v>High reviews</v>
      </c>
      <c r="Z508" s="4">
        <f>(Table2[[#This Row],[Rating]] * Table2[[#This Row],[Review_count]])</f>
        <v>19474.400000000001</v>
      </c>
    </row>
    <row r="509" spans="1:26" x14ac:dyDescent="0.2">
      <c r="A509" t="s">
        <v>3298</v>
      </c>
      <c r="B509" t="s">
        <v>3299</v>
      </c>
      <c r="C509" t="s">
        <v>3300</v>
      </c>
      <c r="D509" s="5">
        <v>539</v>
      </c>
      <c r="E509" s="5">
        <v>1599</v>
      </c>
      <c r="F509" s="1">
        <v>0.66</v>
      </c>
      <c r="G509">
        <v>3.8</v>
      </c>
      <c r="H509" s="2">
        <v>14648</v>
      </c>
      <c r="I509" t="s">
        <v>3301</v>
      </c>
      <c r="J509" t="s">
        <v>3302</v>
      </c>
      <c r="K509" t="s">
        <v>3303</v>
      </c>
      <c r="L509" t="s">
        <v>3304</v>
      </c>
      <c r="M509" t="s">
        <v>3305</v>
      </c>
      <c r="N509" t="s">
        <v>3306</v>
      </c>
      <c r="O509" t="s">
        <v>3307</v>
      </c>
      <c r="P509" t="s">
        <v>3308</v>
      </c>
      <c r="Q509" t="str">
        <f>IF(Table2[[#This Row],[Discount_percentage]] &lt; 50%, "Low discount", "High discount")</f>
        <v>High discount</v>
      </c>
      <c r="R509" s="5">
        <f>Table2[[#This Row],[Actual_price]]*Table2[[#This Row],[Review_count]]</f>
        <v>23422152</v>
      </c>
      <c r="S509" s="5" t="str">
        <f>IF(Table2[[#This Row],[Discounted_price]] &lt; 200, "&lt; ₹200", IF(AND(Table2[[#This Row],[Discounted_price]] &gt; 200, Table2[[#This Row],[Discounted_price]] &lt; 500), "₹200-₹500", "&gt; ₹500"))</f>
        <v>&gt; ₹500</v>
      </c>
      <c r="T509" t="s">
        <v>12838</v>
      </c>
      <c r="U509" t="s">
        <v>12839</v>
      </c>
      <c r="V5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09" s="4" t="str">
        <f>IF(Table2[[#This Row],[Rating]] &lt; 1, "0 - 1.0", IF(AND(Table2[[#This Row],[Rating]] &lt; 2,Table2[[#This Row],[Rating]] &gt; 1), "1.0 - 2.0", IF(AND(Table2[[#This Row],[Rating]] &lt; 3,Table2[[#This Row],[Rating]] &gt; 2), "2.0 - 3.0", IF(AND(Table2[[#This Row],[Rating]] &lt; 4, Table2[[#This Row],[Rating]]&gt; 3), "3.0 - 4.0", "4.0 - 5.0"))))</f>
        <v>3.0 - 4.0</v>
      </c>
      <c r="X5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09" s="4" t="str">
        <f>IF(Table2[[#This Row],[Review_count]] &lt; 1000, "Low reviews", "High reviews")</f>
        <v>High reviews</v>
      </c>
      <c r="Z509" s="4">
        <f>(Table2[[#This Row],[Rating]] * Table2[[#This Row],[Review_count]])</f>
        <v>55662.399999999994</v>
      </c>
    </row>
    <row r="510" spans="1:26" x14ac:dyDescent="0.2">
      <c r="A510" t="s">
        <v>8583</v>
      </c>
      <c r="B510" t="s">
        <v>8584</v>
      </c>
      <c r="C510" t="s">
        <v>8585</v>
      </c>
      <c r="D510" s="5">
        <v>539</v>
      </c>
      <c r="E510" s="5">
        <v>720</v>
      </c>
      <c r="F510" s="1">
        <v>0.25</v>
      </c>
      <c r="G510">
        <v>4.0999999999999996</v>
      </c>
      <c r="H510" s="2">
        <v>36017</v>
      </c>
      <c r="I510" t="s">
        <v>8586</v>
      </c>
      <c r="J510" t="s">
        <v>8587</v>
      </c>
      <c r="K510" t="s">
        <v>8588</v>
      </c>
      <c r="L510" t="s">
        <v>8589</v>
      </c>
      <c r="M510" t="s">
        <v>8590</v>
      </c>
      <c r="N510" t="s">
        <v>8591</v>
      </c>
      <c r="O510" t="s">
        <v>8592</v>
      </c>
      <c r="P510" t="s">
        <v>8593</v>
      </c>
      <c r="Q510" t="str">
        <f>IF(Table2[[#This Row],[Discount_percentage]] &lt; 50%, "Low discount", "High discount")</f>
        <v>Low discount</v>
      </c>
      <c r="R510" s="5">
        <f>Table2[[#This Row],[Actual_price]]*Table2[[#This Row],[Review_count]]</f>
        <v>25932240</v>
      </c>
      <c r="S510" s="5" t="str">
        <f>IF(Table2[[#This Row],[Discounted_price]] &lt; 200, "&lt; ₹200", IF(AND(Table2[[#This Row],[Discounted_price]] &gt; 200, Table2[[#This Row],[Discounted_price]] &lt; 500), "₹200-₹500", "&gt; ₹500"))</f>
        <v>&gt; ₹500</v>
      </c>
      <c r="T510" t="s">
        <v>12836</v>
      </c>
      <c r="U510" t="s">
        <v>12858</v>
      </c>
      <c r="V5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10" s="4" t="str">
        <f>IF(Table2[[#This Row],[Rating]] &lt; 1, "0 - 1.0", IF(AND(Table2[[#This Row],[Rating]] &lt; 2,Table2[[#This Row],[Rating]] &gt; 1), "1.0 - 2.0", IF(AND(Table2[[#This Row],[Rating]] &lt; 3,Table2[[#This Row],[Rating]] &gt; 2), "2.0 - 3.0", IF(AND(Table2[[#This Row],[Rating]] &lt; 4, Table2[[#This Row],[Rating]]&gt; 3), "3.0 - 4.0", "4.0 - 5.0"))))</f>
        <v>4.0 - 5.0</v>
      </c>
      <c r="X5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10" s="4" t="str">
        <f>IF(Table2[[#This Row],[Review_count]] &lt; 1000, "Low reviews", "High reviews")</f>
        <v>High reviews</v>
      </c>
      <c r="Z510" s="4">
        <f>(Table2[[#This Row],[Rating]] * Table2[[#This Row],[Review_count]])</f>
        <v>147669.69999999998</v>
      </c>
    </row>
    <row r="511" spans="1:26" x14ac:dyDescent="0.2">
      <c r="A511" t="s">
        <v>1715</v>
      </c>
      <c r="B511" t="s">
        <v>1716</v>
      </c>
      <c r="C511" t="s">
        <v>427</v>
      </c>
      <c r="D511" s="5">
        <v>547</v>
      </c>
      <c r="E511" s="5">
        <v>2999</v>
      </c>
      <c r="F511" s="1">
        <v>0.82</v>
      </c>
      <c r="G511">
        <v>4.3</v>
      </c>
      <c r="H511" s="2">
        <v>407</v>
      </c>
      <c r="I511" t="s">
        <v>1717</v>
      </c>
      <c r="J511" t="s">
        <v>1718</v>
      </c>
      <c r="K511" t="s">
        <v>1719</v>
      </c>
      <c r="L511" t="s">
        <v>1720</v>
      </c>
      <c r="M511" t="s">
        <v>1721</v>
      </c>
      <c r="N511" t="s">
        <v>1722</v>
      </c>
      <c r="O511" t="s">
        <v>1723</v>
      </c>
      <c r="P511" t="s">
        <v>1724</v>
      </c>
      <c r="Q511" t="str">
        <f>IF(Table2[[#This Row],[Discount_percentage]] &lt; 50%, "Low discount", "High discount")</f>
        <v>High discount</v>
      </c>
      <c r="R511" s="5">
        <f>Table2[[#This Row],[Actual_price]]*Table2[[#This Row],[Review_count]]</f>
        <v>1220593</v>
      </c>
      <c r="S511" s="5" t="str">
        <f>IF(Table2[[#This Row],[Discounted_price]] &lt; 200, "&lt; ₹200", IF(AND(Table2[[#This Row],[Discounted_price]] &gt; 200, Table2[[#This Row],[Discounted_price]] &lt; 500), "₹200-₹500", "&gt; ₹500"))</f>
        <v>&gt; ₹500</v>
      </c>
      <c r="T511" t="s">
        <v>12838</v>
      </c>
      <c r="U511" t="s">
        <v>12842</v>
      </c>
      <c r="V5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11" s="4" t="str">
        <f>IF(Table2[[#This Row],[Rating]] &lt; 1, "0 - 1.0", IF(AND(Table2[[#This Row],[Rating]] &lt; 2,Table2[[#This Row],[Rating]] &gt; 1), "1.0 - 2.0", IF(AND(Table2[[#This Row],[Rating]] &lt; 3,Table2[[#This Row],[Rating]] &gt; 2), "2.0 - 3.0", IF(AND(Table2[[#This Row],[Rating]] &lt; 4, Table2[[#This Row],[Rating]]&gt; 3), "3.0 - 4.0", "4.0 - 5.0"))))</f>
        <v>4.0 - 5.0</v>
      </c>
      <c r="X5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11" s="4" t="str">
        <f>IF(Table2[[#This Row],[Review_count]] &lt; 1000, "Low reviews", "High reviews")</f>
        <v>Low reviews</v>
      </c>
      <c r="Z511" s="4">
        <f>(Table2[[#This Row],[Rating]] * Table2[[#This Row],[Review_count]])</f>
        <v>1750.1</v>
      </c>
    </row>
    <row r="512" spans="1:26" x14ac:dyDescent="0.2">
      <c r="A512" t="s">
        <v>8553</v>
      </c>
      <c r="B512" t="s">
        <v>8554</v>
      </c>
      <c r="C512" t="s">
        <v>8503</v>
      </c>
      <c r="D512" s="5">
        <v>549</v>
      </c>
      <c r="E512" s="5">
        <v>1000</v>
      </c>
      <c r="F512" s="1">
        <v>0.45</v>
      </c>
      <c r="G512">
        <v>3.6</v>
      </c>
      <c r="H512" s="2">
        <v>1074</v>
      </c>
      <c r="I512" t="s">
        <v>8555</v>
      </c>
      <c r="J512" t="s">
        <v>8556</v>
      </c>
      <c r="K512" t="s">
        <v>8557</v>
      </c>
      <c r="L512" t="s">
        <v>8558</v>
      </c>
      <c r="M512" t="s">
        <v>8559</v>
      </c>
      <c r="N512" t="s">
        <v>8560</v>
      </c>
      <c r="O512" t="s">
        <v>8561</v>
      </c>
      <c r="P512" t="s">
        <v>8562</v>
      </c>
      <c r="Q512" t="str">
        <f>IF(Table2[[#This Row],[Discount_percentage]] &lt; 50%, "Low discount", "High discount")</f>
        <v>Low discount</v>
      </c>
      <c r="R512" s="5">
        <f>Table2[[#This Row],[Actual_price]]*Table2[[#This Row],[Review_count]]</f>
        <v>1074000</v>
      </c>
      <c r="S512" s="5" t="str">
        <f>IF(Table2[[#This Row],[Discounted_price]] &lt; 200, "&lt; ₹200", IF(AND(Table2[[#This Row],[Discounted_price]] &gt; 200, Table2[[#This Row],[Discounted_price]] &lt; 500), "₹200-₹500", "&gt; ₹500"))</f>
        <v>&gt; ₹500</v>
      </c>
      <c r="T512" t="s">
        <v>12836</v>
      </c>
      <c r="U512" t="s">
        <v>12837</v>
      </c>
      <c r="V5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12" s="4" t="str">
        <f>IF(Table2[[#This Row],[Rating]] &lt; 1, "0 - 1.0", IF(AND(Table2[[#This Row],[Rating]] &lt; 2,Table2[[#This Row],[Rating]] &gt; 1), "1.0 - 2.0", IF(AND(Table2[[#This Row],[Rating]] &lt; 3,Table2[[#This Row],[Rating]] &gt; 2), "2.0 - 3.0", IF(AND(Table2[[#This Row],[Rating]] &lt; 4, Table2[[#This Row],[Rating]]&gt; 3), "3.0 - 4.0", "4.0 - 5.0"))))</f>
        <v>3.0 - 4.0</v>
      </c>
      <c r="X5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12" s="4" t="str">
        <f>IF(Table2[[#This Row],[Review_count]] &lt; 1000, "Low reviews", "High reviews")</f>
        <v>High reviews</v>
      </c>
      <c r="Z512" s="4">
        <f>(Table2[[#This Row],[Rating]] * Table2[[#This Row],[Review_count]])</f>
        <v>3866.4</v>
      </c>
    </row>
    <row r="513" spans="1:26" x14ac:dyDescent="0.2">
      <c r="A513" t="s">
        <v>12051</v>
      </c>
      <c r="B513" t="s">
        <v>12052</v>
      </c>
      <c r="C513" t="s">
        <v>8429</v>
      </c>
      <c r="D513" s="5">
        <v>549</v>
      </c>
      <c r="E513" s="5">
        <v>999</v>
      </c>
      <c r="F513" s="1">
        <v>0.45</v>
      </c>
      <c r="G513">
        <v>4</v>
      </c>
      <c r="H513" s="2">
        <v>1313</v>
      </c>
      <c r="I513" t="s">
        <v>12053</v>
      </c>
      <c r="J513" t="s">
        <v>12054</v>
      </c>
      <c r="K513" t="s">
        <v>12055</v>
      </c>
      <c r="L513" t="s">
        <v>12056</v>
      </c>
      <c r="M513" t="s">
        <v>12057</v>
      </c>
      <c r="N513" t="s">
        <v>12058</v>
      </c>
      <c r="O513" t="s">
        <v>12059</v>
      </c>
      <c r="P513" t="s">
        <v>12060</v>
      </c>
      <c r="Q513" t="str">
        <f>IF(Table2[[#This Row],[Discount_percentage]] &lt; 50%, "Low discount", "High discount")</f>
        <v>Low discount</v>
      </c>
      <c r="R513" s="5">
        <f>Table2[[#This Row],[Actual_price]]*Table2[[#This Row],[Review_count]]</f>
        <v>1311687</v>
      </c>
      <c r="S513" s="5" t="str">
        <f>IF(Table2[[#This Row],[Discounted_price]] &lt; 200, "&lt; ₹200", IF(AND(Table2[[#This Row],[Discounted_price]] &gt; 200, Table2[[#This Row],[Discounted_price]] &lt; 500), "₹200-₹500", "&gt; ₹500"))</f>
        <v>&gt; ₹500</v>
      </c>
      <c r="T513" t="s">
        <v>12836</v>
      </c>
      <c r="U513" t="s">
        <v>12837</v>
      </c>
      <c r="V5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13" s="4" t="str">
        <f>IF(Table2[[#This Row],[Rating]] &lt; 1, "0 - 1.0", IF(AND(Table2[[#This Row],[Rating]] &lt; 2,Table2[[#This Row],[Rating]] &gt; 1), "1.0 - 2.0", IF(AND(Table2[[#This Row],[Rating]] &lt; 3,Table2[[#This Row],[Rating]] &gt; 2), "2.0 - 3.0", IF(AND(Table2[[#This Row],[Rating]] &lt; 4, Table2[[#This Row],[Rating]]&gt; 3), "3.0 - 4.0", "4.0 - 5.0"))))</f>
        <v>4.0 - 5.0</v>
      </c>
      <c r="X5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13" s="4" t="str">
        <f>IF(Table2[[#This Row],[Review_count]] &lt; 1000, "Low reviews", "High reviews")</f>
        <v>High reviews</v>
      </c>
      <c r="Z513" s="4">
        <f>(Table2[[#This Row],[Rating]] * Table2[[#This Row],[Review_count]])</f>
        <v>5252</v>
      </c>
    </row>
    <row r="514" spans="1:26" x14ac:dyDescent="0.2">
      <c r="A514" t="s">
        <v>7642</v>
      </c>
      <c r="B514" t="s">
        <v>7643</v>
      </c>
      <c r="C514" t="s">
        <v>7644</v>
      </c>
      <c r="D514" s="5">
        <v>549</v>
      </c>
      <c r="E514" s="5">
        <v>1999</v>
      </c>
      <c r="F514" s="1">
        <v>0.73</v>
      </c>
      <c r="G514">
        <v>4.3</v>
      </c>
      <c r="H514" s="2">
        <v>1367</v>
      </c>
      <c r="I514" t="s">
        <v>7645</v>
      </c>
      <c r="J514" t="s">
        <v>7646</v>
      </c>
      <c r="K514" t="s">
        <v>7647</v>
      </c>
      <c r="L514" t="s">
        <v>7648</v>
      </c>
      <c r="M514" t="s">
        <v>7649</v>
      </c>
      <c r="N514" t="s">
        <v>7650</v>
      </c>
      <c r="O514" t="s">
        <v>7651</v>
      </c>
      <c r="P514" t="s">
        <v>7652</v>
      </c>
      <c r="Q514" t="str">
        <f>IF(Table2[[#This Row],[Discount_percentage]] &lt; 50%, "Low discount", "High discount")</f>
        <v>High discount</v>
      </c>
      <c r="R514" s="5">
        <f>Table2[[#This Row],[Actual_price]]*Table2[[#This Row],[Review_count]]</f>
        <v>2732633</v>
      </c>
      <c r="S514" s="5" t="str">
        <f>IF(Table2[[#This Row],[Discounted_price]] &lt; 200, "&lt; ₹200", IF(AND(Table2[[#This Row],[Discounted_price]] &gt; 200, Table2[[#This Row],[Discounted_price]] &lt; 500), "₹200-₹500", "&gt; ₹500"))</f>
        <v>&gt; ₹500</v>
      </c>
      <c r="T514" t="s">
        <v>12832</v>
      </c>
      <c r="U514" t="s">
        <v>12857</v>
      </c>
      <c r="V5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14" s="4" t="str">
        <f>IF(Table2[[#This Row],[Rating]] &lt; 1, "0 - 1.0", IF(AND(Table2[[#This Row],[Rating]] &lt; 2,Table2[[#This Row],[Rating]] &gt; 1), "1.0 - 2.0", IF(AND(Table2[[#This Row],[Rating]] &lt; 3,Table2[[#This Row],[Rating]] &gt; 2), "2.0 - 3.0", IF(AND(Table2[[#This Row],[Rating]] &lt; 4, Table2[[#This Row],[Rating]]&gt; 3), "3.0 - 4.0", "4.0 - 5.0"))))</f>
        <v>4.0 - 5.0</v>
      </c>
      <c r="X5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14" s="4" t="str">
        <f>IF(Table2[[#This Row],[Review_count]] &lt; 1000, "Low reviews", "High reviews")</f>
        <v>High reviews</v>
      </c>
      <c r="Z514" s="4">
        <f>(Table2[[#This Row],[Rating]] * Table2[[#This Row],[Review_count]])</f>
        <v>5878.0999999999995</v>
      </c>
    </row>
    <row r="515" spans="1:26" x14ac:dyDescent="0.2">
      <c r="A515" t="s">
        <v>5585</v>
      </c>
      <c r="B515" t="s">
        <v>5586</v>
      </c>
      <c r="C515" t="s">
        <v>5587</v>
      </c>
      <c r="D515" s="5">
        <v>549</v>
      </c>
      <c r="E515" s="5">
        <v>549</v>
      </c>
      <c r="F515" s="1">
        <v>0</v>
      </c>
      <c r="G515">
        <v>4.5</v>
      </c>
      <c r="H515" s="2">
        <v>4875</v>
      </c>
      <c r="I515" t="s">
        <v>5588</v>
      </c>
      <c r="J515" t="s">
        <v>5589</v>
      </c>
      <c r="K515" t="s">
        <v>5590</v>
      </c>
      <c r="L515" t="s">
        <v>5591</v>
      </c>
      <c r="M515" t="s">
        <v>5592</v>
      </c>
      <c r="N515" t="s">
        <v>5593</v>
      </c>
      <c r="O515" t="s">
        <v>5594</v>
      </c>
      <c r="P515" t="s">
        <v>5595</v>
      </c>
      <c r="Q515" t="str">
        <f>IF(Table2[[#This Row],[Discount_percentage]] &lt; 50%, "Low discount", "High discount")</f>
        <v>Low discount</v>
      </c>
      <c r="R515" s="5">
        <f>Table2[[#This Row],[Actual_price]]*Table2[[#This Row],[Review_count]]</f>
        <v>2676375</v>
      </c>
      <c r="S515" s="5" t="str">
        <f>IF(Table2[[#This Row],[Discounted_price]] &lt; 200, "&lt; ₹200", IF(AND(Table2[[#This Row],[Discounted_price]] &gt; 200, Table2[[#This Row],[Discounted_price]] &lt; 500), "₹200-₹500", "&gt; ₹500"))</f>
        <v>&gt; ₹500</v>
      </c>
      <c r="T515" t="s">
        <v>12838</v>
      </c>
      <c r="U515" t="s">
        <v>12856</v>
      </c>
      <c r="V5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15" s="4" t="str">
        <f>IF(Table2[[#This Row],[Rating]] &lt; 1, "0 - 1.0", IF(AND(Table2[[#This Row],[Rating]] &lt; 2,Table2[[#This Row],[Rating]] &gt; 1), "1.0 - 2.0", IF(AND(Table2[[#This Row],[Rating]] &lt; 3,Table2[[#This Row],[Rating]] &gt; 2), "2.0 - 3.0", IF(AND(Table2[[#This Row],[Rating]] &lt; 4, Table2[[#This Row],[Rating]]&gt; 3), "3.0 - 4.0", "4.0 - 5.0"))))</f>
        <v>4.0 - 5.0</v>
      </c>
      <c r="X5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15" s="4" t="str">
        <f>IF(Table2[[#This Row],[Review_count]] &lt; 1000, "Low reviews", "High reviews")</f>
        <v>High reviews</v>
      </c>
      <c r="Z515" s="4">
        <f>(Table2[[#This Row],[Rating]] * Table2[[#This Row],[Review_count]])</f>
        <v>21937.5</v>
      </c>
    </row>
    <row r="516" spans="1:26" x14ac:dyDescent="0.2">
      <c r="A516" t="s">
        <v>7167</v>
      </c>
      <c r="B516" t="s">
        <v>7168</v>
      </c>
      <c r="C516" t="s">
        <v>6856</v>
      </c>
      <c r="D516" s="5">
        <v>549</v>
      </c>
      <c r="E516" s="5">
        <v>2499</v>
      </c>
      <c r="F516" s="1">
        <v>0.78</v>
      </c>
      <c r="G516">
        <v>4.3</v>
      </c>
      <c r="H516" s="2">
        <v>5556</v>
      </c>
      <c r="I516" t="s">
        <v>7169</v>
      </c>
      <c r="J516" t="s">
        <v>7170</v>
      </c>
      <c r="K516" t="s">
        <v>7171</v>
      </c>
      <c r="L516" t="s">
        <v>7172</v>
      </c>
      <c r="M516" t="s">
        <v>7173</v>
      </c>
      <c r="N516" t="s">
        <v>7174</v>
      </c>
      <c r="O516" t="s">
        <v>7175</v>
      </c>
      <c r="P516" t="s">
        <v>7176</v>
      </c>
      <c r="Q516" t="str">
        <f>IF(Table2[[#This Row],[Discount_percentage]] &lt; 50%, "Low discount", "High discount")</f>
        <v>High discount</v>
      </c>
      <c r="R516" s="5">
        <f>Table2[[#This Row],[Actual_price]]*Table2[[#This Row],[Review_count]]</f>
        <v>13884444</v>
      </c>
      <c r="S516" s="5" t="str">
        <f>IF(Table2[[#This Row],[Discounted_price]] &lt; 200, "&lt; ₹200", IF(AND(Table2[[#This Row],[Discounted_price]] &gt; 200, Table2[[#This Row],[Discounted_price]] &lt; 500), "₹200-₹500", "&gt; ₹500"))</f>
        <v>&gt; ₹500</v>
      </c>
      <c r="T516" t="s">
        <v>12832</v>
      </c>
      <c r="U516" t="s">
        <v>12833</v>
      </c>
      <c r="V5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16" s="4" t="str">
        <f>IF(Table2[[#This Row],[Rating]] &lt; 1, "0 - 1.0", IF(AND(Table2[[#This Row],[Rating]] &lt; 2,Table2[[#This Row],[Rating]] &gt; 1), "1.0 - 2.0", IF(AND(Table2[[#This Row],[Rating]] &lt; 3,Table2[[#This Row],[Rating]] &gt; 2), "2.0 - 3.0", IF(AND(Table2[[#This Row],[Rating]] &lt; 4, Table2[[#This Row],[Rating]]&gt; 3), "3.0 - 4.0", "4.0 - 5.0"))))</f>
        <v>4.0 - 5.0</v>
      </c>
      <c r="X5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16" s="4" t="str">
        <f>IF(Table2[[#This Row],[Review_count]] &lt; 1000, "Low reviews", "High reviews")</f>
        <v>High reviews</v>
      </c>
      <c r="Z516" s="4">
        <f>(Table2[[#This Row],[Rating]] * Table2[[#This Row],[Review_count]])</f>
        <v>23890.799999999999</v>
      </c>
    </row>
    <row r="517" spans="1:26" x14ac:dyDescent="0.2">
      <c r="A517" t="s">
        <v>6260</v>
      </c>
      <c r="B517" t="s">
        <v>6261</v>
      </c>
      <c r="C517" t="s">
        <v>4769</v>
      </c>
      <c r="D517" s="5">
        <v>549</v>
      </c>
      <c r="E517" s="5">
        <v>1999</v>
      </c>
      <c r="F517" s="1">
        <v>0.73</v>
      </c>
      <c r="G517">
        <v>3.6</v>
      </c>
      <c r="H517" s="2">
        <v>6422</v>
      </c>
      <c r="I517" t="s">
        <v>6262</v>
      </c>
      <c r="J517" t="s">
        <v>6263</v>
      </c>
      <c r="K517" t="s">
        <v>6264</v>
      </c>
      <c r="L517" t="s">
        <v>6265</v>
      </c>
      <c r="M517" t="s">
        <v>6266</v>
      </c>
      <c r="N517" t="s">
        <v>6267</v>
      </c>
      <c r="O517" t="s">
        <v>6268</v>
      </c>
      <c r="P517" t="s">
        <v>6269</v>
      </c>
      <c r="Q517" t="str">
        <f>IF(Table2[[#This Row],[Discount_percentage]] &lt; 50%, "Low discount", "High discount")</f>
        <v>High discount</v>
      </c>
      <c r="R517" s="5">
        <f>Table2[[#This Row],[Actual_price]]*Table2[[#This Row],[Review_count]]</f>
        <v>12837578</v>
      </c>
      <c r="S517" s="5" t="str">
        <f>IF(Table2[[#This Row],[Discounted_price]] &lt; 200, "&lt; ₹200", IF(AND(Table2[[#This Row],[Discounted_price]] &gt; 200, Table2[[#This Row],[Discounted_price]] &lt; 500), "₹200-₹500", "&gt; ₹500"))</f>
        <v>&gt; ₹500</v>
      </c>
      <c r="T517" t="s">
        <v>12832</v>
      </c>
      <c r="U517" t="s">
        <v>12833</v>
      </c>
      <c r="V5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17" s="4" t="str">
        <f>IF(Table2[[#This Row],[Rating]] &lt; 1, "0 - 1.0", IF(AND(Table2[[#This Row],[Rating]] &lt; 2,Table2[[#This Row],[Rating]] &gt; 1), "1.0 - 2.0", IF(AND(Table2[[#This Row],[Rating]] &lt; 3,Table2[[#This Row],[Rating]] &gt; 2), "2.0 - 3.0", IF(AND(Table2[[#This Row],[Rating]] &lt; 4, Table2[[#This Row],[Rating]]&gt; 3), "3.0 - 4.0", "4.0 - 5.0"))))</f>
        <v>3.0 - 4.0</v>
      </c>
      <c r="X5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17" s="4" t="str">
        <f>IF(Table2[[#This Row],[Review_count]] &lt; 1000, "Low reviews", "High reviews")</f>
        <v>High reviews</v>
      </c>
      <c r="Z517" s="4">
        <f>(Table2[[#This Row],[Rating]] * Table2[[#This Row],[Review_count]])</f>
        <v>23119.200000000001</v>
      </c>
    </row>
    <row r="518" spans="1:26" x14ac:dyDescent="0.2">
      <c r="A518" t="s">
        <v>6015</v>
      </c>
      <c r="B518" t="s">
        <v>6016</v>
      </c>
      <c r="C518" t="s">
        <v>6017</v>
      </c>
      <c r="D518" s="5">
        <v>549</v>
      </c>
      <c r="E518" s="5">
        <v>999</v>
      </c>
      <c r="F518" s="1">
        <v>0.45</v>
      </c>
      <c r="G518">
        <v>4.3</v>
      </c>
      <c r="H518" s="2">
        <v>7758</v>
      </c>
      <c r="I518" t="s">
        <v>6018</v>
      </c>
      <c r="J518" t="s">
        <v>6019</v>
      </c>
      <c r="K518" t="s">
        <v>6020</v>
      </c>
      <c r="L518" t="s">
        <v>6021</v>
      </c>
      <c r="M518" t="s">
        <v>6022</v>
      </c>
      <c r="N518" t="s">
        <v>6023</v>
      </c>
      <c r="O518" t="s">
        <v>6024</v>
      </c>
      <c r="P518" t="s">
        <v>6025</v>
      </c>
      <c r="Q518" t="str">
        <f>IF(Table2[[#This Row],[Discount_percentage]] &lt; 50%, "Low discount", "High discount")</f>
        <v>Low discount</v>
      </c>
      <c r="R518" s="5">
        <f>Table2[[#This Row],[Actual_price]]*Table2[[#This Row],[Review_count]]</f>
        <v>7750242</v>
      </c>
      <c r="S518" s="5" t="str">
        <f>IF(Table2[[#This Row],[Discounted_price]] &lt; 200, "&lt; ₹200", IF(AND(Table2[[#This Row],[Discounted_price]] &gt; 200, Table2[[#This Row],[Discounted_price]] &lt; 500), "₹200-₹500", "&gt; ₹500"))</f>
        <v>&gt; ₹500</v>
      </c>
      <c r="T518" t="s">
        <v>12832</v>
      </c>
      <c r="U518" t="s">
        <v>12855</v>
      </c>
      <c r="V5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18" s="4" t="str">
        <f>IF(Table2[[#This Row],[Rating]] &lt; 1, "0 - 1.0", IF(AND(Table2[[#This Row],[Rating]] &lt; 2,Table2[[#This Row],[Rating]] &gt; 1), "1.0 - 2.0", IF(AND(Table2[[#This Row],[Rating]] &lt; 3,Table2[[#This Row],[Rating]] &gt; 2), "2.0 - 3.0", IF(AND(Table2[[#This Row],[Rating]] &lt; 4, Table2[[#This Row],[Rating]]&gt; 3), "3.0 - 4.0", "4.0 - 5.0"))))</f>
        <v>4.0 - 5.0</v>
      </c>
      <c r="X5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18" s="4" t="str">
        <f>IF(Table2[[#This Row],[Review_count]] &lt; 1000, "Low reviews", "High reviews")</f>
        <v>High reviews</v>
      </c>
      <c r="Z518" s="4">
        <f>(Table2[[#This Row],[Rating]] * Table2[[#This Row],[Review_count]])</f>
        <v>33359.4</v>
      </c>
    </row>
    <row r="519" spans="1:26" x14ac:dyDescent="0.2">
      <c r="A519" t="s">
        <v>6854</v>
      </c>
      <c r="B519" t="s">
        <v>6855</v>
      </c>
      <c r="C519" t="s">
        <v>6856</v>
      </c>
      <c r="D519" s="5">
        <v>549</v>
      </c>
      <c r="E519" s="5">
        <v>1499</v>
      </c>
      <c r="F519" s="1">
        <v>0.63</v>
      </c>
      <c r="G519">
        <v>4.3</v>
      </c>
      <c r="H519" s="2">
        <v>11006</v>
      </c>
      <c r="I519" t="s">
        <v>6857</v>
      </c>
      <c r="J519" t="s">
        <v>6858</v>
      </c>
      <c r="K519" t="s">
        <v>6859</v>
      </c>
      <c r="L519" t="s">
        <v>6860</v>
      </c>
      <c r="M519" t="s">
        <v>6861</v>
      </c>
      <c r="N519" t="s">
        <v>6862</v>
      </c>
      <c r="O519" t="s">
        <v>6863</v>
      </c>
      <c r="P519" t="s">
        <v>6864</v>
      </c>
      <c r="Q519" t="str">
        <f>IF(Table2[[#This Row],[Discount_percentage]] &lt; 50%, "Low discount", "High discount")</f>
        <v>High discount</v>
      </c>
      <c r="R519" s="5">
        <f>Table2[[#This Row],[Actual_price]]*Table2[[#This Row],[Review_count]]</f>
        <v>16497994</v>
      </c>
      <c r="S519" s="5" t="str">
        <f>IF(Table2[[#This Row],[Discounted_price]] &lt; 200, "&lt; ₹200", IF(AND(Table2[[#This Row],[Discounted_price]] &gt; 200, Table2[[#This Row],[Discounted_price]] &lt; 500), "₹200-₹500", "&gt; ₹500"))</f>
        <v>&gt; ₹500</v>
      </c>
      <c r="T519" t="s">
        <v>12832</v>
      </c>
      <c r="U519" t="s">
        <v>12833</v>
      </c>
      <c r="V5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19" s="4" t="str">
        <f>IF(Table2[[#This Row],[Rating]] &lt; 1, "0 - 1.0", IF(AND(Table2[[#This Row],[Rating]] &lt; 2,Table2[[#This Row],[Rating]] &gt; 1), "1.0 - 2.0", IF(AND(Table2[[#This Row],[Rating]] &lt; 3,Table2[[#This Row],[Rating]] &gt; 2), "2.0 - 3.0", IF(AND(Table2[[#This Row],[Rating]] &lt; 4, Table2[[#This Row],[Rating]]&gt; 3), "3.0 - 4.0", "4.0 - 5.0"))))</f>
        <v>4.0 - 5.0</v>
      </c>
      <c r="X5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19" s="4" t="str">
        <f>IF(Table2[[#This Row],[Review_count]] &lt; 1000, "Low reviews", "High reviews")</f>
        <v>High reviews</v>
      </c>
      <c r="Z519" s="4">
        <f>(Table2[[#This Row],[Rating]] * Table2[[#This Row],[Review_count]])</f>
        <v>47325.799999999996</v>
      </c>
    </row>
    <row r="520" spans="1:26" x14ac:dyDescent="0.2">
      <c r="A520" t="s">
        <v>8811</v>
      </c>
      <c r="B520" t="s">
        <v>8812</v>
      </c>
      <c r="C520" t="s">
        <v>8440</v>
      </c>
      <c r="D520" s="5">
        <v>549</v>
      </c>
      <c r="E520" s="5">
        <v>1090</v>
      </c>
      <c r="F520" s="1">
        <v>0.5</v>
      </c>
      <c r="G520">
        <v>4.2</v>
      </c>
      <c r="H520" s="2">
        <v>13029</v>
      </c>
      <c r="I520" t="s">
        <v>8813</v>
      </c>
      <c r="J520" t="s">
        <v>8814</v>
      </c>
      <c r="K520" t="s">
        <v>8815</v>
      </c>
      <c r="L520" t="s">
        <v>8816</v>
      </c>
      <c r="M520" t="s">
        <v>8817</v>
      </c>
      <c r="N520" t="s">
        <v>8818</v>
      </c>
      <c r="O520" t="s">
        <v>8819</v>
      </c>
      <c r="P520" t="s">
        <v>8820</v>
      </c>
      <c r="Q520" t="str">
        <f>IF(Table2[[#This Row],[Discount_percentage]] &lt; 50%, "Low discount", "High discount")</f>
        <v>High discount</v>
      </c>
      <c r="R520" s="5">
        <f>Table2[[#This Row],[Actual_price]]*Table2[[#This Row],[Review_count]]</f>
        <v>14201610</v>
      </c>
      <c r="S520" s="5" t="str">
        <f>IF(Table2[[#This Row],[Discounted_price]] &lt; 200, "&lt; ₹200", IF(AND(Table2[[#This Row],[Discounted_price]] &gt; 200, Table2[[#This Row],[Discounted_price]] &lt; 500), "₹200-₹500", "&gt; ₹500"))</f>
        <v>&gt; ₹500</v>
      </c>
      <c r="T520" t="s">
        <v>12836</v>
      </c>
      <c r="U520" t="s">
        <v>12837</v>
      </c>
      <c r="V5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20" s="4" t="str">
        <f>IF(Table2[[#This Row],[Rating]] &lt; 1, "0 - 1.0", IF(AND(Table2[[#This Row],[Rating]] &lt; 2,Table2[[#This Row],[Rating]] &gt; 1), "1.0 - 2.0", IF(AND(Table2[[#This Row],[Rating]] &lt; 3,Table2[[#This Row],[Rating]] &gt; 2), "2.0 - 3.0", IF(AND(Table2[[#This Row],[Rating]] &lt; 4, Table2[[#This Row],[Rating]]&gt; 3), "3.0 - 4.0", "4.0 - 5.0"))))</f>
        <v>4.0 - 5.0</v>
      </c>
      <c r="X5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20" s="4" t="str">
        <f>IF(Table2[[#This Row],[Review_count]] &lt; 1000, "Low reviews", "High reviews")</f>
        <v>High reviews</v>
      </c>
      <c r="Z520" s="4">
        <f>(Table2[[#This Row],[Rating]] * Table2[[#This Row],[Review_count]])</f>
        <v>54721.8</v>
      </c>
    </row>
    <row r="521" spans="1:26" x14ac:dyDescent="0.2">
      <c r="A521" t="s">
        <v>4880</v>
      </c>
      <c r="B521" t="s">
        <v>4881</v>
      </c>
      <c r="C521" t="s">
        <v>4882</v>
      </c>
      <c r="D521" s="5">
        <v>549</v>
      </c>
      <c r="E521" s="5">
        <v>1799</v>
      </c>
      <c r="F521" s="1">
        <v>0.69</v>
      </c>
      <c r="G521">
        <v>4.3</v>
      </c>
      <c r="H521" s="2">
        <v>28829</v>
      </c>
      <c r="I521" t="s">
        <v>4883</v>
      </c>
      <c r="J521" t="s">
        <v>4884</v>
      </c>
      <c r="K521" t="s">
        <v>4885</v>
      </c>
      <c r="L521" t="s">
        <v>4886</v>
      </c>
      <c r="M521" t="s">
        <v>4887</v>
      </c>
      <c r="N521" t="s">
        <v>4888</v>
      </c>
      <c r="O521" t="s">
        <v>4889</v>
      </c>
      <c r="P521" t="s">
        <v>4890</v>
      </c>
      <c r="Q521" t="str">
        <f>IF(Table2[[#This Row],[Discount_percentage]] &lt; 50%, "Low discount", "High discount")</f>
        <v>High discount</v>
      </c>
      <c r="R521" s="5">
        <f>Table2[[#This Row],[Actual_price]]*Table2[[#This Row],[Review_count]]</f>
        <v>51863371</v>
      </c>
      <c r="S521" s="5" t="str">
        <f>IF(Table2[[#This Row],[Discounted_price]] &lt; 200, "&lt; ₹200", IF(AND(Table2[[#This Row],[Discounted_price]] &gt; 200, Table2[[#This Row],[Discounted_price]] &lt; 500), "₹200-₹500", "&gt; ₹500"))</f>
        <v>&gt; ₹500</v>
      </c>
      <c r="T521" t="s">
        <v>12832</v>
      </c>
      <c r="U521" t="s">
        <v>12833</v>
      </c>
      <c r="V5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21" s="4" t="str">
        <f>IF(Table2[[#This Row],[Rating]] &lt; 1, "0 - 1.0", IF(AND(Table2[[#This Row],[Rating]] &lt; 2,Table2[[#This Row],[Rating]] &gt; 1), "1.0 - 2.0", IF(AND(Table2[[#This Row],[Rating]] &lt; 3,Table2[[#This Row],[Rating]] &gt; 2), "2.0 - 3.0", IF(AND(Table2[[#This Row],[Rating]] &lt; 4, Table2[[#This Row],[Rating]]&gt; 3), "3.0 - 4.0", "4.0 - 5.0"))))</f>
        <v>4.0 - 5.0</v>
      </c>
      <c r="X5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21" s="4" t="str">
        <f>IF(Table2[[#This Row],[Review_count]] &lt; 1000, "Low reviews", "High reviews")</f>
        <v>High reviews</v>
      </c>
      <c r="Z521" s="4">
        <f>(Table2[[#This Row],[Rating]] * Table2[[#This Row],[Review_count]])</f>
        <v>123964.7</v>
      </c>
    </row>
    <row r="522" spans="1:26" x14ac:dyDescent="0.2">
      <c r="A522" t="s">
        <v>2147</v>
      </c>
      <c r="B522" t="s">
        <v>2148</v>
      </c>
      <c r="C522" t="s">
        <v>2</v>
      </c>
      <c r="D522" s="5">
        <v>549</v>
      </c>
      <c r="E522" s="5">
        <v>995</v>
      </c>
      <c r="F522" s="1">
        <v>0.45</v>
      </c>
      <c r="G522">
        <v>4.2</v>
      </c>
      <c r="H522" s="2">
        <v>29746</v>
      </c>
      <c r="I522" t="s">
        <v>2149</v>
      </c>
      <c r="J522" t="s">
        <v>564</v>
      </c>
      <c r="K522" t="s">
        <v>565</v>
      </c>
      <c r="L522" t="s">
        <v>566</v>
      </c>
      <c r="M522" t="s">
        <v>567</v>
      </c>
      <c r="N522" t="s">
        <v>568</v>
      </c>
      <c r="O522" t="s">
        <v>2150</v>
      </c>
      <c r="P522" t="s">
        <v>2151</v>
      </c>
      <c r="Q522" t="str">
        <f>IF(Table2[[#This Row],[Discount_percentage]] &lt; 50%, "Low discount", "High discount")</f>
        <v>Low discount</v>
      </c>
      <c r="R522" s="5">
        <f>Table2[[#This Row],[Actual_price]]*Table2[[#This Row],[Review_count]]</f>
        <v>29597270</v>
      </c>
      <c r="S522" s="5" t="str">
        <f>IF(Table2[[#This Row],[Discounted_price]] &lt; 200, "&lt; ₹200", IF(AND(Table2[[#This Row],[Discounted_price]] &gt; 200, Table2[[#This Row],[Discounted_price]] &lt; 500), "₹200-₹500", "&gt; ₹500"))</f>
        <v>&gt; ₹500</v>
      </c>
      <c r="T522" t="s">
        <v>12832</v>
      </c>
      <c r="U522" t="s">
        <v>12833</v>
      </c>
      <c r="V5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22" s="4" t="str">
        <f>IF(Table2[[#This Row],[Rating]] &lt; 1, "0 - 1.0", IF(AND(Table2[[#This Row],[Rating]] &lt; 2,Table2[[#This Row],[Rating]] &gt; 1), "1.0 - 2.0", IF(AND(Table2[[#This Row],[Rating]] &lt; 3,Table2[[#This Row],[Rating]] &gt; 2), "2.0 - 3.0", IF(AND(Table2[[#This Row],[Rating]] &lt; 4, Table2[[#This Row],[Rating]]&gt; 3), "3.0 - 4.0", "4.0 - 5.0"))))</f>
        <v>4.0 - 5.0</v>
      </c>
      <c r="X5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22" s="4" t="str">
        <f>IF(Table2[[#This Row],[Review_count]] &lt; 1000, "Low reviews", "High reviews")</f>
        <v>High reviews</v>
      </c>
      <c r="Z522" s="4">
        <f>(Table2[[#This Row],[Rating]] * Table2[[#This Row],[Review_count]])</f>
        <v>124933.20000000001</v>
      </c>
    </row>
    <row r="523" spans="1:26" x14ac:dyDescent="0.2">
      <c r="A523" t="s">
        <v>5667</v>
      </c>
      <c r="B523" t="s">
        <v>5668</v>
      </c>
      <c r="C523" t="s">
        <v>5358</v>
      </c>
      <c r="D523" s="5">
        <v>549</v>
      </c>
      <c r="E523" s="5">
        <v>999</v>
      </c>
      <c r="F523" s="1">
        <v>0.45</v>
      </c>
      <c r="G523">
        <v>3.9</v>
      </c>
      <c r="H523" s="2">
        <v>64705</v>
      </c>
      <c r="I523" t="s">
        <v>5669</v>
      </c>
      <c r="J523" t="s">
        <v>5670</v>
      </c>
      <c r="K523" t="s">
        <v>5671</v>
      </c>
      <c r="L523" t="s">
        <v>5672</v>
      </c>
      <c r="M523" t="s">
        <v>5673</v>
      </c>
      <c r="N523" t="s">
        <v>5674</v>
      </c>
      <c r="O523" t="s">
        <v>5675</v>
      </c>
      <c r="P523" t="s">
        <v>5676</v>
      </c>
      <c r="Q523" t="str">
        <f>IF(Table2[[#This Row],[Discount_percentage]] &lt; 50%, "Low discount", "High discount")</f>
        <v>Low discount</v>
      </c>
      <c r="R523" s="5">
        <f>Table2[[#This Row],[Actual_price]]*Table2[[#This Row],[Review_count]]</f>
        <v>64640295</v>
      </c>
      <c r="S523" s="5" t="str">
        <f>IF(Table2[[#This Row],[Discounted_price]] &lt; 200, "&lt; ₹200", IF(AND(Table2[[#This Row],[Discounted_price]] &gt; 200, Table2[[#This Row],[Discounted_price]] &lt; 500), "₹200-₹500", "&gt; ₹500"))</f>
        <v>&gt; ₹500</v>
      </c>
      <c r="T523" t="s">
        <v>12838</v>
      </c>
      <c r="U523" t="s">
        <v>12851</v>
      </c>
      <c r="V5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23" s="4" t="str">
        <f>IF(Table2[[#This Row],[Rating]] &lt; 1, "0 - 1.0", IF(AND(Table2[[#This Row],[Rating]] &lt; 2,Table2[[#This Row],[Rating]] &gt; 1), "1.0 - 2.0", IF(AND(Table2[[#This Row],[Rating]] &lt; 3,Table2[[#This Row],[Rating]] &gt; 2), "2.0 - 3.0", IF(AND(Table2[[#This Row],[Rating]] &lt; 4, Table2[[#This Row],[Rating]]&gt; 3), "3.0 - 4.0", "4.0 - 5.0"))))</f>
        <v>3.0 - 4.0</v>
      </c>
      <c r="X5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23" s="4" t="str">
        <f>IF(Table2[[#This Row],[Review_count]] &lt; 1000, "Low reviews", "High reviews")</f>
        <v>High reviews</v>
      </c>
      <c r="Z523" s="4">
        <f>(Table2[[#This Row],[Rating]] * Table2[[#This Row],[Review_count]])</f>
        <v>252349.5</v>
      </c>
    </row>
    <row r="524" spans="1:26" x14ac:dyDescent="0.2">
      <c r="A524" t="s">
        <v>11286</v>
      </c>
      <c r="B524" t="s">
        <v>11287</v>
      </c>
      <c r="C524" t="s">
        <v>8440</v>
      </c>
      <c r="D524" s="5">
        <v>559</v>
      </c>
      <c r="E524" s="5">
        <v>1010</v>
      </c>
      <c r="F524" s="1">
        <v>0.45</v>
      </c>
      <c r="G524">
        <v>4.0999999999999996</v>
      </c>
      <c r="H524" s="2">
        <v>17325</v>
      </c>
      <c r="I524" t="s">
        <v>11288</v>
      </c>
      <c r="J524" t="s">
        <v>11289</v>
      </c>
      <c r="K524" t="s">
        <v>11290</v>
      </c>
      <c r="L524" t="s">
        <v>11291</v>
      </c>
      <c r="M524" t="s">
        <v>11292</v>
      </c>
      <c r="N524" t="s">
        <v>11293</v>
      </c>
      <c r="O524" t="s">
        <v>11294</v>
      </c>
      <c r="P524" t="s">
        <v>11295</v>
      </c>
      <c r="Q524" t="str">
        <f>IF(Table2[[#This Row],[Discount_percentage]] &lt; 50%, "Low discount", "High discount")</f>
        <v>Low discount</v>
      </c>
      <c r="R524" s="5">
        <f>Table2[[#This Row],[Actual_price]]*Table2[[#This Row],[Review_count]]</f>
        <v>17498250</v>
      </c>
      <c r="S524" s="5" t="str">
        <f>IF(Table2[[#This Row],[Discounted_price]] &lt; 200, "&lt; ₹200", IF(AND(Table2[[#This Row],[Discounted_price]] &gt; 200, Table2[[#This Row],[Discounted_price]] &lt; 500), "₹200-₹500", "&gt; ₹500"))</f>
        <v>&gt; ₹500</v>
      </c>
      <c r="T524" t="s">
        <v>12836</v>
      </c>
      <c r="U524" t="s">
        <v>12837</v>
      </c>
      <c r="V5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24" s="4" t="str">
        <f>IF(Table2[[#This Row],[Rating]] &lt; 1, "0 - 1.0", IF(AND(Table2[[#This Row],[Rating]] &lt; 2,Table2[[#This Row],[Rating]] &gt; 1), "1.0 - 2.0", IF(AND(Table2[[#This Row],[Rating]] &lt; 3,Table2[[#This Row],[Rating]] &gt; 2), "2.0 - 3.0", IF(AND(Table2[[#This Row],[Rating]] &lt; 4, Table2[[#This Row],[Rating]]&gt; 3), "3.0 - 4.0", "4.0 - 5.0"))))</f>
        <v>4.0 - 5.0</v>
      </c>
      <c r="X5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24" s="4" t="str">
        <f>IF(Table2[[#This Row],[Review_count]] &lt; 1000, "Low reviews", "High reviews")</f>
        <v>High reviews</v>
      </c>
      <c r="Z524" s="4">
        <f>(Table2[[#This Row],[Rating]] * Table2[[#This Row],[Review_count]])</f>
        <v>71032.5</v>
      </c>
    </row>
    <row r="525" spans="1:26" x14ac:dyDescent="0.2">
      <c r="A525" t="s">
        <v>6333</v>
      </c>
      <c r="B525" t="s">
        <v>6334</v>
      </c>
      <c r="C525" t="s">
        <v>6079</v>
      </c>
      <c r="D525" s="5">
        <v>561</v>
      </c>
      <c r="E525" s="5">
        <v>720</v>
      </c>
      <c r="F525" s="1">
        <v>0.22</v>
      </c>
      <c r="G525">
        <v>4.4000000000000004</v>
      </c>
      <c r="H525" s="2">
        <v>3182</v>
      </c>
      <c r="I525" t="s">
        <v>6335</v>
      </c>
      <c r="J525" t="s">
        <v>6336</v>
      </c>
      <c r="K525" t="s">
        <v>6337</v>
      </c>
      <c r="L525" t="s">
        <v>6338</v>
      </c>
      <c r="M525" t="s">
        <v>6339</v>
      </c>
      <c r="N525" t="s">
        <v>6340</v>
      </c>
      <c r="O525" t="s">
        <v>6341</v>
      </c>
      <c r="P525" t="s">
        <v>6342</v>
      </c>
      <c r="Q525" t="str">
        <f>IF(Table2[[#This Row],[Discount_percentage]] &lt; 50%, "Low discount", "High discount")</f>
        <v>Low discount</v>
      </c>
      <c r="R525" s="5">
        <f>Table2[[#This Row],[Actual_price]]*Table2[[#This Row],[Review_count]]</f>
        <v>2291040</v>
      </c>
      <c r="S525" s="5" t="str">
        <f>IF(Table2[[#This Row],[Discounted_price]] &lt; 200, "&lt; ₹200", IF(AND(Table2[[#This Row],[Discounted_price]] &gt; 200, Table2[[#This Row],[Discounted_price]] &lt; 500), "₹200-₹500", "&gt; ₹500"))</f>
        <v>&gt; ₹500</v>
      </c>
      <c r="T525" t="s">
        <v>12834</v>
      </c>
      <c r="U525" t="s">
        <v>12835</v>
      </c>
      <c r="V5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525" s="4" t="str">
        <f>IF(Table2[[#This Row],[Rating]] &lt; 1, "0 - 1.0", IF(AND(Table2[[#This Row],[Rating]] &lt; 2,Table2[[#This Row],[Rating]] &gt; 1), "1.0 - 2.0", IF(AND(Table2[[#This Row],[Rating]] &lt; 3,Table2[[#This Row],[Rating]] &gt; 2), "2.0 - 3.0", IF(AND(Table2[[#This Row],[Rating]] &lt; 4, Table2[[#This Row],[Rating]]&gt; 3), "3.0 - 4.0", "4.0 - 5.0"))))</f>
        <v>4.0 - 5.0</v>
      </c>
      <c r="X5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25" s="4" t="str">
        <f>IF(Table2[[#This Row],[Review_count]] &lt; 1000, "Low reviews", "High reviews")</f>
        <v>High reviews</v>
      </c>
      <c r="Z525" s="4">
        <f>(Table2[[#This Row],[Rating]] * Table2[[#This Row],[Review_count]])</f>
        <v>14000.800000000001</v>
      </c>
    </row>
    <row r="526" spans="1:26" x14ac:dyDescent="0.2">
      <c r="A526" t="s">
        <v>5151</v>
      </c>
      <c r="B526" t="s">
        <v>5152</v>
      </c>
      <c r="C526" t="s">
        <v>4738</v>
      </c>
      <c r="D526" s="5">
        <v>569</v>
      </c>
      <c r="E526" s="5">
        <v>1299</v>
      </c>
      <c r="F526" s="1">
        <v>0.56000000000000005</v>
      </c>
      <c r="G526">
        <v>4.4000000000000004</v>
      </c>
      <c r="H526" s="2">
        <v>9275</v>
      </c>
      <c r="I526" t="s">
        <v>5153</v>
      </c>
      <c r="J526" t="s">
        <v>5154</v>
      </c>
      <c r="K526" t="s">
        <v>5155</v>
      </c>
      <c r="L526" t="s">
        <v>5156</v>
      </c>
      <c r="M526" t="s">
        <v>5157</v>
      </c>
      <c r="N526" t="s">
        <v>5158</v>
      </c>
      <c r="O526" t="s">
        <v>5159</v>
      </c>
      <c r="P526" t="s">
        <v>5160</v>
      </c>
      <c r="Q526" t="str">
        <f>IF(Table2[[#This Row],[Discount_percentage]] &lt; 50%, "Low discount", "High discount")</f>
        <v>High discount</v>
      </c>
      <c r="R526" s="5">
        <f>Table2[[#This Row],[Actual_price]]*Table2[[#This Row],[Review_count]]</f>
        <v>12048225</v>
      </c>
      <c r="S526" s="5" t="str">
        <f>IF(Table2[[#This Row],[Discounted_price]] &lt; 200, "&lt; ₹200", IF(AND(Table2[[#This Row],[Discounted_price]] &gt; 200, Table2[[#This Row],[Discounted_price]] &lt; 500), "₹200-₹500", "&gt; ₹500"))</f>
        <v>&gt; ₹500</v>
      </c>
      <c r="T526" t="s">
        <v>12832</v>
      </c>
      <c r="U526" t="s">
        <v>12833</v>
      </c>
      <c r="V5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26" s="4" t="str">
        <f>IF(Table2[[#This Row],[Rating]] &lt; 1, "0 - 1.0", IF(AND(Table2[[#This Row],[Rating]] &lt; 2,Table2[[#This Row],[Rating]] &gt; 1), "1.0 - 2.0", IF(AND(Table2[[#This Row],[Rating]] &lt; 3,Table2[[#This Row],[Rating]] &gt; 2), "2.0 - 3.0", IF(AND(Table2[[#This Row],[Rating]] &lt; 4, Table2[[#This Row],[Rating]]&gt; 3), "3.0 - 4.0", "4.0 - 5.0"))))</f>
        <v>4.0 - 5.0</v>
      </c>
      <c r="X5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26" s="4" t="str">
        <f>IF(Table2[[#This Row],[Review_count]] &lt; 1000, "Low reviews", "High reviews")</f>
        <v>High reviews</v>
      </c>
      <c r="Z526" s="4">
        <f>(Table2[[#This Row],[Rating]] * Table2[[#This Row],[Review_count]])</f>
        <v>40810</v>
      </c>
    </row>
    <row r="527" spans="1:26" x14ac:dyDescent="0.2">
      <c r="A527" t="s">
        <v>2981</v>
      </c>
      <c r="B527" t="s">
        <v>2982</v>
      </c>
      <c r="C527" t="s">
        <v>2983</v>
      </c>
      <c r="D527" s="5">
        <v>569</v>
      </c>
      <c r="E527" s="5">
        <v>1000</v>
      </c>
      <c r="F527" s="1">
        <v>0.43</v>
      </c>
      <c r="G527">
        <v>4.4000000000000004</v>
      </c>
      <c r="H527" s="2">
        <v>67259</v>
      </c>
      <c r="I527" t="s">
        <v>2984</v>
      </c>
      <c r="J527" t="s">
        <v>2985</v>
      </c>
      <c r="K527" t="s">
        <v>2986</v>
      </c>
      <c r="L527" t="s">
        <v>2987</v>
      </c>
      <c r="M527" t="s">
        <v>2988</v>
      </c>
      <c r="N527" t="s">
        <v>2989</v>
      </c>
      <c r="O527" t="s">
        <v>2990</v>
      </c>
      <c r="P527" t="s">
        <v>2991</v>
      </c>
      <c r="Q527" t="str">
        <f>IF(Table2[[#This Row],[Discount_percentage]] &lt; 50%, "Low discount", "High discount")</f>
        <v>Low discount</v>
      </c>
      <c r="R527" s="5">
        <f>Table2[[#This Row],[Actual_price]]*Table2[[#This Row],[Review_count]]</f>
        <v>67259000</v>
      </c>
      <c r="S527" s="5" t="str">
        <f>IF(Table2[[#This Row],[Discounted_price]] &lt; 200, "&lt; ₹200", IF(AND(Table2[[#This Row],[Discounted_price]] &gt; 200, Table2[[#This Row],[Discounted_price]] &lt; 500), "₹200-₹500", "&gt; ₹500"))</f>
        <v>&gt; ₹500</v>
      </c>
      <c r="T527" t="s">
        <v>12838</v>
      </c>
      <c r="U527" t="s">
        <v>12843</v>
      </c>
      <c r="V5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27" s="4" t="str">
        <f>IF(Table2[[#This Row],[Rating]] &lt; 1, "0 - 1.0", IF(AND(Table2[[#This Row],[Rating]] &lt; 2,Table2[[#This Row],[Rating]] &gt; 1), "1.0 - 2.0", IF(AND(Table2[[#This Row],[Rating]] &lt; 3,Table2[[#This Row],[Rating]] &gt; 2), "2.0 - 3.0", IF(AND(Table2[[#This Row],[Rating]] &lt; 4, Table2[[#This Row],[Rating]]&gt; 3), "3.0 - 4.0", "4.0 - 5.0"))))</f>
        <v>4.0 - 5.0</v>
      </c>
      <c r="X5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27" s="4" t="str">
        <f>IF(Table2[[#This Row],[Review_count]] &lt; 1000, "Low reviews", "High reviews")</f>
        <v>High reviews</v>
      </c>
      <c r="Z527" s="4">
        <f>(Table2[[#This Row],[Rating]] * Table2[[#This Row],[Review_count]])</f>
        <v>295939.60000000003</v>
      </c>
    </row>
    <row r="528" spans="1:26" x14ac:dyDescent="0.2">
      <c r="A528" t="s">
        <v>5984</v>
      </c>
      <c r="B528" t="s">
        <v>5985</v>
      </c>
      <c r="C528" t="s">
        <v>5909</v>
      </c>
      <c r="D528" s="5">
        <v>570</v>
      </c>
      <c r="E528" s="5">
        <v>999</v>
      </c>
      <c r="F528" s="1">
        <v>0.43</v>
      </c>
      <c r="G528">
        <v>4.2</v>
      </c>
      <c r="H528" s="2">
        <v>3201</v>
      </c>
      <c r="I528" t="s">
        <v>5986</v>
      </c>
      <c r="J528" t="s">
        <v>5987</v>
      </c>
      <c r="K528" t="s">
        <v>5988</v>
      </c>
      <c r="L528" t="s">
        <v>5989</v>
      </c>
      <c r="M528" t="s">
        <v>5990</v>
      </c>
      <c r="N528" t="s">
        <v>12792</v>
      </c>
      <c r="O528" t="s">
        <v>5991</v>
      </c>
      <c r="P528" t="s">
        <v>5992</v>
      </c>
      <c r="Q528" t="str">
        <f>IF(Table2[[#This Row],[Discount_percentage]] &lt; 50%, "Low discount", "High discount")</f>
        <v>Low discount</v>
      </c>
      <c r="R528" s="5">
        <f>Table2[[#This Row],[Actual_price]]*Table2[[#This Row],[Review_count]]</f>
        <v>3197799</v>
      </c>
      <c r="S528" s="5" t="str">
        <f>IF(Table2[[#This Row],[Discounted_price]] &lt; 200, "&lt; ₹200", IF(AND(Table2[[#This Row],[Discounted_price]] &gt; 200, Table2[[#This Row],[Discounted_price]] &lt; 500), "₹200-₹500", "&gt; ₹500"))</f>
        <v>&gt; ₹500</v>
      </c>
      <c r="T528" t="s">
        <v>12832</v>
      </c>
      <c r="U528" t="s">
        <v>12833</v>
      </c>
      <c r="V5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28" s="4" t="str">
        <f>IF(Table2[[#This Row],[Rating]] &lt; 1, "0 - 1.0", IF(AND(Table2[[#This Row],[Rating]] &lt; 2,Table2[[#This Row],[Rating]] &gt; 1), "1.0 - 2.0", IF(AND(Table2[[#This Row],[Rating]] &lt; 3,Table2[[#This Row],[Rating]] &gt; 2), "2.0 - 3.0", IF(AND(Table2[[#This Row],[Rating]] &lt; 4, Table2[[#This Row],[Rating]]&gt; 3), "3.0 - 4.0", "4.0 - 5.0"))))</f>
        <v>4.0 - 5.0</v>
      </c>
      <c r="X5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28" s="4" t="str">
        <f>IF(Table2[[#This Row],[Review_count]] &lt; 1000, "Low reviews", "High reviews")</f>
        <v>High reviews</v>
      </c>
      <c r="Z528" s="4">
        <f>(Table2[[#This Row],[Rating]] * Table2[[#This Row],[Review_count]])</f>
        <v>13444.2</v>
      </c>
    </row>
    <row r="529" spans="1:26" x14ac:dyDescent="0.2">
      <c r="A529" t="s">
        <v>5657</v>
      </c>
      <c r="B529" t="s">
        <v>5658</v>
      </c>
      <c r="C529" t="s">
        <v>3064</v>
      </c>
      <c r="D529" s="5">
        <v>571</v>
      </c>
      <c r="E529" s="5">
        <v>999</v>
      </c>
      <c r="F529" s="1">
        <v>0.43</v>
      </c>
      <c r="G529">
        <v>4.3</v>
      </c>
      <c r="H529" s="2">
        <v>38221</v>
      </c>
      <c r="I529" t="s">
        <v>5659</v>
      </c>
      <c r="J529" t="s">
        <v>5660</v>
      </c>
      <c r="K529" t="s">
        <v>5661</v>
      </c>
      <c r="L529" t="s">
        <v>5662</v>
      </c>
      <c r="M529" t="s">
        <v>5663</v>
      </c>
      <c r="N529" t="s">
        <v>5664</v>
      </c>
      <c r="O529" t="s">
        <v>5665</v>
      </c>
      <c r="P529" t="s">
        <v>5666</v>
      </c>
      <c r="Q529" t="str">
        <f>IF(Table2[[#This Row],[Discount_percentage]] &lt; 50%, "Low discount", "High discount")</f>
        <v>Low discount</v>
      </c>
      <c r="R529" s="5">
        <f>Table2[[#This Row],[Actual_price]]*Table2[[#This Row],[Review_count]]</f>
        <v>38182779</v>
      </c>
      <c r="S529" s="5" t="str">
        <f>IF(Table2[[#This Row],[Discounted_price]] &lt; 200, "&lt; ₹200", IF(AND(Table2[[#This Row],[Discounted_price]] &gt; 200, Table2[[#This Row],[Discounted_price]] &lt; 500), "₹200-₹500", "&gt; ₹500"))</f>
        <v>&gt; ₹500</v>
      </c>
      <c r="T529" t="s">
        <v>12838</v>
      </c>
      <c r="U529" t="s">
        <v>12839</v>
      </c>
      <c r="V5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29" s="4" t="str">
        <f>IF(Table2[[#This Row],[Rating]] &lt; 1, "0 - 1.0", IF(AND(Table2[[#This Row],[Rating]] &lt; 2,Table2[[#This Row],[Rating]] &gt; 1), "1.0 - 2.0", IF(AND(Table2[[#This Row],[Rating]] &lt; 3,Table2[[#This Row],[Rating]] &gt; 2), "2.0 - 3.0", IF(AND(Table2[[#This Row],[Rating]] &lt; 4, Table2[[#This Row],[Rating]]&gt; 3), "3.0 - 4.0", "4.0 - 5.0"))))</f>
        <v>4.0 - 5.0</v>
      </c>
      <c r="X5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29" s="4" t="str">
        <f>IF(Table2[[#This Row],[Review_count]] &lt; 1000, "Low reviews", "High reviews")</f>
        <v>High reviews</v>
      </c>
      <c r="Z529" s="4">
        <f>(Table2[[#This Row],[Rating]] * Table2[[#This Row],[Review_count]])</f>
        <v>164350.29999999999</v>
      </c>
    </row>
    <row r="530" spans="1:26" x14ac:dyDescent="0.2">
      <c r="A530" t="s">
        <v>6918</v>
      </c>
      <c r="B530" t="s">
        <v>6919</v>
      </c>
      <c r="C530" t="s">
        <v>5183</v>
      </c>
      <c r="D530" s="5">
        <v>575</v>
      </c>
      <c r="E530" s="5">
        <v>2799</v>
      </c>
      <c r="F530" s="1">
        <v>0.79</v>
      </c>
      <c r="G530">
        <v>4.2</v>
      </c>
      <c r="H530" s="2">
        <v>8537</v>
      </c>
      <c r="I530" t="s">
        <v>6920</v>
      </c>
      <c r="J530" t="s">
        <v>6921</v>
      </c>
      <c r="K530" t="s">
        <v>6922</v>
      </c>
      <c r="L530" t="s">
        <v>6923</v>
      </c>
      <c r="M530" t="s">
        <v>6924</v>
      </c>
      <c r="N530" t="s">
        <v>12796</v>
      </c>
      <c r="O530" t="s">
        <v>6925</v>
      </c>
      <c r="P530" t="s">
        <v>6926</v>
      </c>
      <c r="Q530" t="str">
        <f>IF(Table2[[#This Row],[Discount_percentage]] &lt; 50%, "Low discount", "High discount")</f>
        <v>High discount</v>
      </c>
      <c r="R530" s="5">
        <f>Table2[[#This Row],[Actual_price]]*Table2[[#This Row],[Review_count]]</f>
        <v>23895063</v>
      </c>
      <c r="S530" s="5" t="str">
        <f>IF(Table2[[#This Row],[Discounted_price]] &lt; 200, "&lt; ₹200", IF(AND(Table2[[#This Row],[Discounted_price]] &gt; 200, Table2[[#This Row],[Discounted_price]] &lt; 500), "₹200-₹500", "&gt; ₹500"))</f>
        <v>&gt; ₹500</v>
      </c>
      <c r="T530" t="s">
        <v>12832</v>
      </c>
      <c r="U530" t="s">
        <v>12833</v>
      </c>
      <c r="V5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30" s="4" t="str">
        <f>IF(Table2[[#This Row],[Rating]] &lt; 1, "0 - 1.0", IF(AND(Table2[[#This Row],[Rating]] &lt; 2,Table2[[#This Row],[Rating]] &gt; 1), "1.0 - 2.0", IF(AND(Table2[[#This Row],[Rating]] &lt; 3,Table2[[#This Row],[Rating]] &gt; 2), "2.0 - 3.0", IF(AND(Table2[[#This Row],[Rating]] &lt; 4, Table2[[#This Row],[Rating]]&gt; 3), "3.0 - 4.0", "4.0 - 5.0"))))</f>
        <v>4.0 - 5.0</v>
      </c>
      <c r="X5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30" s="4" t="str">
        <f>IF(Table2[[#This Row],[Review_count]] &lt; 1000, "Low reviews", "High reviews")</f>
        <v>High reviews</v>
      </c>
      <c r="Z530" s="4">
        <f>(Table2[[#This Row],[Rating]] * Table2[[#This Row],[Review_count]])</f>
        <v>35855.4</v>
      </c>
    </row>
    <row r="531" spans="1:26" x14ac:dyDescent="0.2">
      <c r="A531" t="s">
        <v>8037</v>
      </c>
      <c r="B531" t="s">
        <v>8038</v>
      </c>
      <c r="C531" t="s">
        <v>4738</v>
      </c>
      <c r="D531" s="5">
        <v>579</v>
      </c>
      <c r="E531" s="5">
        <v>1090</v>
      </c>
      <c r="F531" s="1">
        <v>0.47</v>
      </c>
      <c r="G531">
        <v>4.4000000000000004</v>
      </c>
      <c r="H531" s="2">
        <v>3482</v>
      </c>
      <c r="I531" t="s">
        <v>8039</v>
      </c>
      <c r="J531" t="s">
        <v>8040</v>
      </c>
      <c r="K531" t="s">
        <v>8041</v>
      </c>
      <c r="L531" t="s">
        <v>8042</v>
      </c>
      <c r="M531" t="s">
        <v>8043</v>
      </c>
      <c r="N531" t="s">
        <v>8044</v>
      </c>
      <c r="O531" t="s">
        <v>8045</v>
      </c>
      <c r="P531" t="s">
        <v>8046</v>
      </c>
      <c r="Q531" t="str">
        <f>IF(Table2[[#This Row],[Discount_percentage]] &lt; 50%, "Low discount", "High discount")</f>
        <v>Low discount</v>
      </c>
      <c r="R531" s="5">
        <f>Table2[[#This Row],[Actual_price]]*Table2[[#This Row],[Review_count]]</f>
        <v>3795380</v>
      </c>
      <c r="S531" s="5" t="str">
        <f>IF(Table2[[#This Row],[Discounted_price]] &lt; 200, "&lt; ₹200", IF(AND(Table2[[#This Row],[Discounted_price]] &gt; 200, Table2[[#This Row],[Discounted_price]] &lt; 500), "₹200-₹500", "&gt; ₹500"))</f>
        <v>&gt; ₹500</v>
      </c>
      <c r="T531" t="s">
        <v>12832</v>
      </c>
      <c r="U531" t="s">
        <v>12833</v>
      </c>
      <c r="V5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31" s="4" t="str">
        <f>IF(Table2[[#This Row],[Rating]] &lt; 1, "0 - 1.0", IF(AND(Table2[[#This Row],[Rating]] &lt; 2,Table2[[#This Row],[Rating]] &gt; 1), "1.0 - 2.0", IF(AND(Table2[[#This Row],[Rating]] &lt; 3,Table2[[#This Row],[Rating]] &gt; 2), "2.0 - 3.0", IF(AND(Table2[[#This Row],[Rating]] &lt; 4, Table2[[#This Row],[Rating]]&gt; 3), "3.0 - 4.0", "4.0 - 5.0"))))</f>
        <v>4.0 - 5.0</v>
      </c>
      <c r="X5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31" s="4" t="str">
        <f>IF(Table2[[#This Row],[Review_count]] &lt; 1000, "Low reviews", "High reviews")</f>
        <v>High reviews</v>
      </c>
      <c r="Z531" s="4">
        <f>(Table2[[#This Row],[Rating]] * Table2[[#This Row],[Review_count]])</f>
        <v>15320.800000000001</v>
      </c>
    </row>
    <row r="532" spans="1:26" x14ac:dyDescent="0.2">
      <c r="A532" t="s">
        <v>5708</v>
      </c>
      <c r="B532" t="s">
        <v>5709</v>
      </c>
      <c r="C532" t="s">
        <v>4727</v>
      </c>
      <c r="D532" s="5">
        <v>579</v>
      </c>
      <c r="E532" s="5">
        <v>1400</v>
      </c>
      <c r="F532" s="1">
        <v>0.59</v>
      </c>
      <c r="G532">
        <v>4.3</v>
      </c>
      <c r="H532" s="2">
        <v>189104</v>
      </c>
      <c r="I532" t="s">
        <v>5710</v>
      </c>
      <c r="J532" t="s">
        <v>5711</v>
      </c>
      <c r="K532" t="s">
        <v>5712</v>
      </c>
      <c r="L532" t="s">
        <v>5713</v>
      </c>
      <c r="M532" t="s">
        <v>5714</v>
      </c>
      <c r="N532" t="s">
        <v>5715</v>
      </c>
      <c r="O532" t="s">
        <v>5716</v>
      </c>
      <c r="P532" t="s">
        <v>5717</v>
      </c>
      <c r="Q532" t="str">
        <f>IF(Table2[[#This Row],[Discount_percentage]] &lt; 50%, "Low discount", "High discount")</f>
        <v>High discount</v>
      </c>
      <c r="R532" s="5">
        <f>Table2[[#This Row],[Actual_price]]*Table2[[#This Row],[Review_count]]</f>
        <v>264745600</v>
      </c>
      <c r="S532" s="5" t="str">
        <f>IF(Table2[[#This Row],[Discounted_price]] &lt; 200, "&lt; ₹200", IF(AND(Table2[[#This Row],[Discounted_price]] &gt; 200, Table2[[#This Row],[Discounted_price]] &lt; 500), "₹200-₹500", "&gt; ₹500"))</f>
        <v>&gt; ₹500</v>
      </c>
      <c r="T532" t="s">
        <v>12832</v>
      </c>
      <c r="U532" t="s">
        <v>12855</v>
      </c>
      <c r="V5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32" s="4" t="str">
        <f>IF(Table2[[#This Row],[Rating]] &lt; 1, "0 - 1.0", IF(AND(Table2[[#This Row],[Rating]] &lt; 2,Table2[[#This Row],[Rating]] &gt; 1), "1.0 - 2.0", IF(AND(Table2[[#This Row],[Rating]] &lt; 3,Table2[[#This Row],[Rating]] &gt; 2), "2.0 - 3.0", IF(AND(Table2[[#This Row],[Rating]] &lt; 4, Table2[[#This Row],[Rating]]&gt; 3), "3.0 - 4.0", "4.0 - 5.0"))))</f>
        <v>4.0 - 5.0</v>
      </c>
      <c r="X5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32" s="4" t="str">
        <f>IF(Table2[[#This Row],[Review_count]] &lt; 1000, "Low reviews", "High reviews")</f>
        <v>High reviews</v>
      </c>
      <c r="Z532" s="4">
        <f>(Table2[[#This Row],[Rating]] * Table2[[#This Row],[Review_count]])</f>
        <v>813147.2</v>
      </c>
    </row>
    <row r="533" spans="1:26" x14ac:dyDescent="0.2">
      <c r="A533" t="s">
        <v>11456</v>
      </c>
      <c r="B533" t="s">
        <v>11457</v>
      </c>
      <c r="C533" t="s">
        <v>11458</v>
      </c>
      <c r="D533" s="5">
        <v>587</v>
      </c>
      <c r="E533" s="5">
        <v>1295</v>
      </c>
      <c r="F533" s="1">
        <v>0.55000000000000004</v>
      </c>
      <c r="G533">
        <v>4.0999999999999996</v>
      </c>
      <c r="H533" s="2">
        <v>557</v>
      </c>
      <c r="I533" t="s">
        <v>11459</v>
      </c>
      <c r="J533" t="s">
        <v>11460</v>
      </c>
      <c r="K533" t="s">
        <v>11461</v>
      </c>
      <c r="L533" t="s">
        <v>11462</v>
      </c>
      <c r="M533" t="s">
        <v>11463</v>
      </c>
      <c r="N533" t="s">
        <v>11464</v>
      </c>
      <c r="O533" t="s">
        <v>11465</v>
      </c>
      <c r="P533" t="s">
        <v>11466</v>
      </c>
      <c r="Q533" t="str">
        <f>IF(Table2[[#This Row],[Discount_percentage]] &lt; 50%, "Low discount", "High discount")</f>
        <v>High discount</v>
      </c>
      <c r="R533" s="5">
        <f>Table2[[#This Row],[Actual_price]]*Table2[[#This Row],[Review_count]]</f>
        <v>721315</v>
      </c>
      <c r="S533" s="5" t="str">
        <f>IF(Table2[[#This Row],[Discounted_price]] &lt; 200, "&lt; ₹200", IF(AND(Table2[[#This Row],[Discounted_price]] &gt; 200, Table2[[#This Row],[Discounted_price]] &lt; 500), "₹200-₹500", "&gt; ₹500"))</f>
        <v>&gt; ₹500</v>
      </c>
      <c r="T533" t="s">
        <v>12836</v>
      </c>
      <c r="U533" t="s">
        <v>12837</v>
      </c>
      <c r="V5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33" s="4" t="str">
        <f>IF(Table2[[#This Row],[Rating]] &lt; 1, "0 - 1.0", IF(AND(Table2[[#This Row],[Rating]] &lt; 2,Table2[[#This Row],[Rating]] &gt; 1), "1.0 - 2.0", IF(AND(Table2[[#This Row],[Rating]] &lt; 3,Table2[[#This Row],[Rating]] &gt; 2), "2.0 - 3.0", IF(AND(Table2[[#This Row],[Rating]] &lt; 4, Table2[[#This Row],[Rating]]&gt; 3), "3.0 - 4.0", "4.0 - 5.0"))))</f>
        <v>4.0 - 5.0</v>
      </c>
      <c r="X5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33" s="4" t="str">
        <f>IF(Table2[[#This Row],[Review_count]] &lt; 1000, "Low reviews", "High reviews")</f>
        <v>Low reviews</v>
      </c>
      <c r="Z533" s="4">
        <f>(Table2[[#This Row],[Rating]] * Table2[[#This Row],[Review_count]])</f>
        <v>2283.6999999999998</v>
      </c>
    </row>
    <row r="534" spans="1:26" x14ac:dyDescent="0.2">
      <c r="A534" t="s">
        <v>7366</v>
      </c>
      <c r="B534" t="s">
        <v>7367</v>
      </c>
      <c r="C534" t="s">
        <v>5111</v>
      </c>
      <c r="D534" s="5">
        <v>596</v>
      </c>
      <c r="E534" s="5">
        <v>723</v>
      </c>
      <c r="F534" s="1">
        <v>0.18</v>
      </c>
      <c r="G534">
        <v>4.4000000000000004</v>
      </c>
      <c r="H534" s="2">
        <v>3219</v>
      </c>
      <c r="I534" t="s">
        <v>7368</v>
      </c>
      <c r="J534" t="s">
        <v>7369</v>
      </c>
      <c r="K534" t="s">
        <v>7370</v>
      </c>
      <c r="L534" t="s">
        <v>7371</v>
      </c>
      <c r="M534" t="s">
        <v>7372</v>
      </c>
      <c r="N534" t="s">
        <v>7373</v>
      </c>
      <c r="O534" t="s">
        <v>7374</v>
      </c>
      <c r="P534" t="s">
        <v>7375</v>
      </c>
      <c r="Q534" t="str">
        <f>IF(Table2[[#This Row],[Discount_percentage]] &lt; 50%, "Low discount", "High discount")</f>
        <v>Low discount</v>
      </c>
      <c r="R534" s="5">
        <f>Table2[[#This Row],[Actual_price]]*Table2[[#This Row],[Review_count]]</f>
        <v>2327337</v>
      </c>
      <c r="S534" s="5" t="str">
        <f>IF(Table2[[#This Row],[Discounted_price]] &lt; 200, "&lt; ₹200", IF(AND(Table2[[#This Row],[Discounted_price]] &gt; 200, Table2[[#This Row],[Discounted_price]] &lt; 500), "₹200-₹500", "&gt; ₹500"))</f>
        <v>&gt; ₹500</v>
      </c>
      <c r="T534" t="s">
        <v>12832</v>
      </c>
      <c r="U534" t="s">
        <v>12857</v>
      </c>
      <c r="V5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34" s="4" t="str">
        <f>IF(Table2[[#This Row],[Rating]] &lt; 1, "0 - 1.0", IF(AND(Table2[[#This Row],[Rating]] &lt; 2,Table2[[#This Row],[Rating]] &gt; 1), "1.0 - 2.0", IF(AND(Table2[[#This Row],[Rating]] &lt; 3,Table2[[#This Row],[Rating]] &gt; 2), "2.0 - 3.0", IF(AND(Table2[[#This Row],[Rating]] &lt; 4, Table2[[#This Row],[Rating]]&gt; 3), "3.0 - 4.0", "4.0 - 5.0"))))</f>
        <v>4.0 - 5.0</v>
      </c>
      <c r="X5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34" s="4" t="str">
        <f>IF(Table2[[#This Row],[Review_count]] &lt; 1000, "Low reviews", "High reviews")</f>
        <v>High reviews</v>
      </c>
      <c r="Z534" s="4">
        <f>(Table2[[#This Row],[Rating]] * Table2[[#This Row],[Review_count]])</f>
        <v>14163.6</v>
      </c>
    </row>
    <row r="535" spans="1:26" x14ac:dyDescent="0.2">
      <c r="A535" t="s">
        <v>1975</v>
      </c>
      <c r="B535" t="s">
        <v>1976</v>
      </c>
      <c r="C535" t="s">
        <v>104</v>
      </c>
      <c r="D535" s="5">
        <v>598</v>
      </c>
      <c r="E535" s="5">
        <v>4999</v>
      </c>
      <c r="F535" s="1">
        <v>0.88</v>
      </c>
      <c r="G535">
        <v>4.2</v>
      </c>
      <c r="H535" s="2">
        <v>910</v>
      </c>
      <c r="I535" t="s">
        <v>1977</v>
      </c>
      <c r="J535" t="s">
        <v>1978</v>
      </c>
      <c r="K535" t="s">
        <v>1979</v>
      </c>
      <c r="L535" t="s">
        <v>1980</v>
      </c>
      <c r="M535" t="s">
        <v>1981</v>
      </c>
      <c r="N535" t="s">
        <v>1982</v>
      </c>
      <c r="O535" t="s">
        <v>1983</v>
      </c>
      <c r="P535" t="s">
        <v>1984</v>
      </c>
      <c r="Q535" t="str">
        <f>IF(Table2[[#This Row],[Discount_percentage]] &lt; 50%, "Low discount", "High discount")</f>
        <v>High discount</v>
      </c>
      <c r="R535" s="5">
        <f>Table2[[#This Row],[Actual_price]]*Table2[[#This Row],[Review_count]]</f>
        <v>4549090</v>
      </c>
      <c r="S535" s="5" t="str">
        <f>IF(Table2[[#This Row],[Discounted_price]] &lt; 200, "&lt; ₹200", IF(AND(Table2[[#This Row],[Discounted_price]] &gt; 200, Table2[[#This Row],[Discounted_price]] &lt; 500), "₹200-₹500", "&gt; ₹500"))</f>
        <v>&gt; ₹500</v>
      </c>
      <c r="T535" t="s">
        <v>12838</v>
      </c>
      <c r="U535" t="s">
        <v>12842</v>
      </c>
      <c r="V5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35" s="4" t="str">
        <f>IF(Table2[[#This Row],[Rating]] &lt; 1, "0 - 1.0", IF(AND(Table2[[#This Row],[Rating]] &lt; 2,Table2[[#This Row],[Rating]] &gt; 1), "1.0 - 2.0", IF(AND(Table2[[#This Row],[Rating]] &lt; 3,Table2[[#This Row],[Rating]] &gt; 2), "2.0 - 3.0", IF(AND(Table2[[#This Row],[Rating]] &lt; 4, Table2[[#This Row],[Rating]]&gt; 3), "3.0 - 4.0", "4.0 - 5.0"))))</f>
        <v>4.0 - 5.0</v>
      </c>
      <c r="X5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35" s="4" t="str">
        <f>IF(Table2[[#This Row],[Review_count]] &lt; 1000, "Low reviews", "High reviews")</f>
        <v>Low reviews</v>
      </c>
      <c r="Z535" s="4">
        <f>(Table2[[#This Row],[Rating]] * Table2[[#This Row],[Review_count]])</f>
        <v>3822</v>
      </c>
    </row>
    <row r="536" spans="1:26" x14ac:dyDescent="0.2">
      <c r="A536" t="s">
        <v>8006</v>
      </c>
      <c r="B536" t="s">
        <v>8007</v>
      </c>
      <c r="C536" t="s">
        <v>8008</v>
      </c>
      <c r="D536" s="5">
        <v>598</v>
      </c>
      <c r="E536" s="5">
        <v>1150</v>
      </c>
      <c r="F536" s="1">
        <v>0.48</v>
      </c>
      <c r="G536">
        <v>4.0999999999999996</v>
      </c>
      <c r="H536" s="2">
        <v>2535</v>
      </c>
      <c r="I536" t="s">
        <v>8009</v>
      </c>
      <c r="J536" t="s">
        <v>8010</v>
      </c>
      <c r="K536" t="s">
        <v>8011</v>
      </c>
      <c r="L536" t="s">
        <v>8012</v>
      </c>
      <c r="M536" t="s">
        <v>8013</v>
      </c>
      <c r="N536" t="s">
        <v>8014</v>
      </c>
      <c r="O536" t="s">
        <v>8015</v>
      </c>
      <c r="P536" t="s">
        <v>8016</v>
      </c>
      <c r="Q536" t="str">
        <f>IF(Table2[[#This Row],[Discount_percentage]] &lt; 50%, "Low discount", "High discount")</f>
        <v>Low discount</v>
      </c>
      <c r="R536" s="5">
        <f>Table2[[#This Row],[Actual_price]]*Table2[[#This Row],[Review_count]]</f>
        <v>2915250</v>
      </c>
      <c r="S536" s="5" t="str">
        <f>IF(Table2[[#This Row],[Discounted_price]] &lt; 200, "&lt; ₹200", IF(AND(Table2[[#This Row],[Discounted_price]] &gt; 200, Table2[[#This Row],[Discounted_price]] &lt; 500), "₹200-₹500", "&gt; ₹500"))</f>
        <v>&gt; ₹500</v>
      </c>
      <c r="T536" t="s">
        <v>12832</v>
      </c>
      <c r="U536" t="s">
        <v>12857</v>
      </c>
      <c r="V5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36" s="4" t="str">
        <f>IF(Table2[[#This Row],[Rating]] &lt; 1, "0 - 1.0", IF(AND(Table2[[#This Row],[Rating]] &lt; 2,Table2[[#This Row],[Rating]] &gt; 1), "1.0 - 2.0", IF(AND(Table2[[#This Row],[Rating]] &lt; 3,Table2[[#This Row],[Rating]] &gt; 2), "2.0 - 3.0", IF(AND(Table2[[#This Row],[Rating]] &lt; 4, Table2[[#This Row],[Rating]]&gt; 3), "3.0 - 4.0", "4.0 - 5.0"))))</f>
        <v>4.0 - 5.0</v>
      </c>
      <c r="X5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36" s="4" t="str">
        <f>IF(Table2[[#This Row],[Review_count]] &lt; 1000, "Low reviews", "High reviews")</f>
        <v>High reviews</v>
      </c>
      <c r="Z536" s="4">
        <f>(Table2[[#This Row],[Rating]] * Table2[[#This Row],[Review_count]])</f>
        <v>10393.5</v>
      </c>
    </row>
    <row r="537" spans="1:26" x14ac:dyDescent="0.2">
      <c r="A537" t="s">
        <v>2531</v>
      </c>
      <c r="B537" t="s">
        <v>2532</v>
      </c>
      <c r="C537" t="s">
        <v>104</v>
      </c>
      <c r="D537" s="5">
        <v>599</v>
      </c>
      <c r="E537" s="5">
        <v>1999</v>
      </c>
      <c r="F537" s="1">
        <v>0.7</v>
      </c>
      <c r="G537">
        <v>4.2</v>
      </c>
      <c r="H537" s="2">
        <v>47</v>
      </c>
      <c r="I537" t="s">
        <v>2533</v>
      </c>
      <c r="J537" t="s">
        <v>2534</v>
      </c>
      <c r="K537" t="s">
        <v>2535</v>
      </c>
      <c r="L537" t="s">
        <v>2536</v>
      </c>
      <c r="M537" t="s">
        <v>2537</v>
      </c>
      <c r="N537" t="s">
        <v>2538</v>
      </c>
      <c r="O537" t="s">
        <v>2539</v>
      </c>
      <c r="P537" t="s">
        <v>2540</v>
      </c>
      <c r="Q537" t="str">
        <f>IF(Table2[[#This Row],[Discount_percentage]] &lt; 50%, "Low discount", "High discount")</f>
        <v>High discount</v>
      </c>
      <c r="R537" s="5">
        <f>Table2[[#This Row],[Actual_price]]*Table2[[#This Row],[Review_count]]</f>
        <v>93953</v>
      </c>
      <c r="S537" s="5" t="str">
        <f>IF(Table2[[#This Row],[Discounted_price]] &lt; 200, "&lt; ₹200", IF(AND(Table2[[#This Row],[Discounted_price]] &gt; 200, Table2[[#This Row],[Discounted_price]] &lt; 500), "₹200-₹500", "&gt; ₹500"))</f>
        <v>&gt; ₹500</v>
      </c>
      <c r="T537" t="s">
        <v>12838</v>
      </c>
      <c r="U537" t="s">
        <v>12842</v>
      </c>
      <c r="V5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37" s="4" t="str">
        <f>IF(Table2[[#This Row],[Rating]] &lt; 1, "0 - 1.0", IF(AND(Table2[[#This Row],[Rating]] &lt; 2,Table2[[#This Row],[Rating]] &gt; 1), "1.0 - 2.0", IF(AND(Table2[[#This Row],[Rating]] &lt; 3,Table2[[#This Row],[Rating]] &gt; 2), "2.0 - 3.0", IF(AND(Table2[[#This Row],[Rating]] &lt; 4, Table2[[#This Row],[Rating]]&gt; 3), "3.0 - 4.0", "4.0 - 5.0"))))</f>
        <v>4.0 - 5.0</v>
      </c>
      <c r="X5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37" s="4" t="str">
        <f>IF(Table2[[#This Row],[Review_count]] &lt; 1000, "Low reviews", "High reviews")</f>
        <v>Low reviews</v>
      </c>
      <c r="Z537" s="4">
        <f>(Table2[[#This Row],[Rating]] * Table2[[#This Row],[Review_count]])</f>
        <v>197.4</v>
      </c>
    </row>
    <row r="538" spans="1:26" x14ac:dyDescent="0.2">
      <c r="A538" t="s">
        <v>301</v>
      </c>
      <c r="B538" t="s">
        <v>302</v>
      </c>
      <c r="C538" t="s">
        <v>2</v>
      </c>
      <c r="D538" s="5">
        <v>599</v>
      </c>
      <c r="E538" s="5">
        <v>599</v>
      </c>
      <c r="F538" s="1">
        <v>0</v>
      </c>
      <c r="G538">
        <v>4.3</v>
      </c>
      <c r="H538" s="2">
        <v>355</v>
      </c>
      <c r="I538" t="s">
        <v>303</v>
      </c>
      <c r="J538" t="s">
        <v>304</v>
      </c>
      <c r="K538" t="s">
        <v>305</v>
      </c>
      <c r="L538" t="s">
        <v>306</v>
      </c>
      <c r="M538" t="s">
        <v>307</v>
      </c>
      <c r="N538" t="s">
        <v>308</v>
      </c>
      <c r="O538" t="s">
        <v>309</v>
      </c>
      <c r="P538" t="s">
        <v>310</v>
      </c>
      <c r="Q538" t="str">
        <f>IF(Table2[[#This Row],[Discount_percentage]] &lt; 50%, "Low discount", "High discount")</f>
        <v>Low discount</v>
      </c>
      <c r="R538" s="5">
        <f>Table2[[#This Row],[Actual_price]]*Table2[[#This Row],[Review_count]]</f>
        <v>212645</v>
      </c>
      <c r="S538" s="5" t="str">
        <f>IF(Table2[[#This Row],[Discounted_price]] &lt; 200, "&lt; ₹200", IF(AND(Table2[[#This Row],[Discounted_price]] &gt; 200, Table2[[#This Row],[Discounted_price]] &lt; 500), "₹200-₹500", "&gt; ₹500"))</f>
        <v>&gt; ₹500</v>
      </c>
      <c r="T538" t="s">
        <v>12832</v>
      </c>
      <c r="U538" t="s">
        <v>12833</v>
      </c>
      <c r="V5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38" s="4" t="str">
        <f>IF(Table2[[#This Row],[Rating]] &lt; 1, "0 - 1.0", IF(AND(Table2[[#This Row],[Rating]] &lt; 2,Table2[[#This Row],[Rating]] &gt; 1), "1.0 - 2.0", IF(AND(Table2[[#This Row],[Rating]] &lt; 3,Table2[[#This Row],[Rating]] &gt; 2), "2.0 - 3.0", IF(AND(Table2[[#This Row],[Rating]] &lt; 4, Table2[[#This Row],[Rating]]&gt; 3), "3.0 - 4.0", "4.0 - 5.0"))))</f>
        <v>4.0 - 5.0</v>
      </c>
      <c r="X5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38" s="4" t="str">
        <f>IF(Table2[[#This Row],[Review_count]] &lt; 1000, "Low reviews", "High reviews")</f>
        <v>Low reviews</v>
      </c>
      <c r="Z538" s="4">
        <f>(Table2[[#This Row],[Rating]] * Table2[[#This Row],[Review_count]])</f>
        <v>1526.5</v>
      </c>
    </row>
    <row r="539" spans="1:26" x14ac:dyDescent="0.2">
      <c r="A539" t="s">
        <v>2050</v>
      </c>
      <c r="B539" t="s">
        <v>2051</v>
      </c>
      <c r="C539" t="s">
        <v>2</v>
      </c>
      <c r="D539" s="5">
        <v>599</v>
      </c>
      <c r="E539" s="5">
        <v>849</v>
      </c>
      <c r="F539" s="1">
        <v>0.28999999999999998</v>
      </c>
      <c r="G539">
        <v>4.5</v>
      </c>
      <c r="H539" s="2">
        <v>474</v>
      </c>
      <c r="I539" t="s">
        <v>1429</v>
      </c>
      <c r="J539" t="s">
        <v>2052</v>
      </c>
      <c r="K539" t="s">
        <v>2053</v>
      </c>
      <c r="L539" t="s">
        <v>2054</v>
      </c>
      <c r="M539" t="s">
        <v>2055</v>
      </c>
      <c r="N539" t="s">
        <v>2056</v>
      </c>
      <c r="O539" t="s">
        <v>2057</v>
      </c>
      <c r="P539" t="s">
        <v>2058</v>
      </c>
      <c r="Q539" t="str">
        <f>IF(Table2[[#This Row],[Discount_percentage]] &lt; 50%, "Low discount", "High discount")</f>
        <v>Low discount</v>
      </c>
      <c r="R539" s="5">
        <f>Table2[[#This Row],[Actual_price]]*Table2[[#This Row],[Review_count]]</f>
        <v>402426</v>
      </c>
      <c r="S539" s="5" t="str">
        <f>IF(Table2[[#This Row],[Discounted_price]] &lt; 200, "&lt; ₹200", IF(AND(Table2[[#This Row],[Discounted_price]] &gt; 200, Table2[[#This Row],[Discounted_price]] &lt; 500), "₹200-₹500", "&gt; ₹500"))</f>
        <v>&gt; ₹500</v>
      </c>
      <c r="T539" t="s">
        <v>12832</v>
      </c>
      <c r="U539" t="s">
        <v>12833</v>
      </c>
      <c r="V5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39" s="4" t="str">
        <f>IF(Table2[[#This Row],[Rating]] &lt; 1, "0 - 1.0", IF(AND(Table2[[#This Row],[Rating]] &lt; 2,Table2[[#This Row],[Rating]] &gt; 1), "1.0 - 2.0", IF(AND(Table2[[#This Row],[Rating]] &lt; 3,Table2[[#This Row],[Rating]] &gt; 2), "2.0 - 3.0", IF(AND(Table2[[#This Row],[Rating]] &lt; 4, Table2[[#This Row],[Rating]]&gt; 3), "3.0 - 4.0", "4.0 - 5.0"))))</f>
        <v>4.0 - 5.0</v>
      </c>
      <c r="X5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39" s="4" t="str">
        <f>IF(Table2[[#This Row],[Review_count]] &lt; 1000, "Low reviews", "High reviews")</f>
        <v>Low reviews</v>
      </c>
      <c r="Z539" s="4">
        <f>(Table2[[#This Row],[Rating]] * Table2[[#This Row],[Review_count]])</f>
        <v>2133</v>
      </c>
    </row>
    <row r="540" spans="1:26" x14ac:dyDescent="0.2">
      <c r="A540" t="s">
        <v>1427</v>
      </c>
      <c r="B540" t="s">
        <v>1428</v>
      </c>
      <c r="C540" t="s">
        <v>2</v>
      </c>
      <c r="D540" s="5">
        <v>599</v>
      </c>
      <c r="E540" s="5">
        <v>849</v>
      </c>
      <c r="F540" s="1">
        <v>0.28999999999999998</v>
      </c>
      <c r="G540">
        <v>4.5</v>
      </c>
      <c r="H540" s="2">
        <v>577</v>
      </c>
      <c r="I540" t="s">
        <v>1429</v>
      </c>
      <c r="J540" t="s">
        <v>1430</v>
      </c>
      <c r="K540" t="s">
        <v>1431</v>
      </c>
      <c r="L540" t="s">
        <v>1432</v>
      </c>
      <c r="M540" t="s">
        <v>1433</v>
      </c>
      <c r="N540" t="s">
        <v>1434</v>
      </c>
      <c r="O540" t="s">
        <v>1435</v>
      </c>
      <c r="P540" t="s">
        <v>1436</v>
      </c>
      <c r="Q540" t="str">
        <f>IF(Table2[[#This Row],[Discount_percentage]] &lt; 50%, "Low discount", "High discount")</f>
        <v>Low discount</v>
      </c>
      <c r="R540" s="5">
        <f>Table2[[#This Row],[Actual_price]]*Table2[[#This Row],[Review_count]]</f>
        <v>489873</v>
      </c>
      <c r="S540" s="5" t="str">
        <f>IF(Table2[[#This Row],[Discounted_price]] &lt; 200, "&lt; ₹200", IF(AND(Table2[[#This Row],[Discounted_price]] &gt; 200, Table2[[#This Row],[Discounted_price]] &lt; 500), "₹200-₹500", "&gt; ₹500"))</f>
        <v>&gt; ₹500</v>
      </c>
      <c r="T540" t="s">
        <v>12832</v>
      </c>
      <c r="U540" t="s">
        <v>12833</v>
      </c>
      <c r="V5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40" s="4" t="str">
        <f>IF(Table2[[#This Row],[Rating]] &lt; 1, "0 - 1.0", IF(AND(Table2[[#This Row],[Rating]] &lt; 2,Table2[[#This Row],[Rating]] &gt; 1), "1.0 - 2.0", IF(AND(Table2[[#This Row],[Rating]] &lt; 3,Table2[[#This Row],[Rating]] &gt; 2), "2.0 - 3.0", IF(AND(Table2[[#This Row],[Rating]] &lt; 4, Table2[[#This Row],[Rating]]&gt; 3), "3.0 - 4.0", "4.0 - 5.0"))))</f>
        <v>4.0 - 5.0</v>
      </c>
      <c r="X5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40" s="4" t="str">
        <f>IF(Table2[[#This Row],[Review_count]] &lt; 1000, "Low reviews", "High reviews")</f>
        <v>Low reviews</v>
      </c>
      <c r="Z540" s="4">
        <f>(Table2[[#This Row],[Rating]] * Table2[[#This Row],[Review_count]])</f>
        <v>2596.5</v>
      </c>
    </row>
    <row r="541" spans="1:26" x14ac:dyDescent="0.2">
      <c r="A541" t="s">
        <v>9895</v>
      </c>
      <c r="B541" t="s">
        <v>9896</v>
      </c>
      <c r="C541" t="s">
        <v>8326</v>
      </c>
      <c r="D541" s="5">
        <v>599</v>
      </c>
      <c r="E541" s="5">
        <v>2799</v>
      </c>
      <c r="F541" s="1">
        <v>0.79</v>
      </c>
      <c r="G541">
        <v>3.9</v>
      </c>
      <c r="H541" s="2">
        <v>578</v>
      </c>
      <c r="I541" t="s">
        <v>9897</v>
      </c>
      <c r="J541" t="s">
        <v>9898</v>
      </c>
      <c r="K541" t="s">
        <v>9899</v>
      </c>
      <c r="L541" t="s">
        <v>9900</v>
      </c>
      <c r="M541" t="s">
        <v>9901</v>
      </c>
      <c r="N541" t="s">
        <v>9902</v>
      </c>
      <c r="O541" t="s">
        <v>9903</v>
      </c>
      <c r="P541" t="s">
        <v>9904</v>
      </c>
      <c r="Q541" t="str">
        <f>IF(Table2[[#This Row],[Discount_percentage]] &lt; 50%, "Low discount", "High discount")</f>
        <v>High discount</v>
      </c>
      <c r="R541" s="5">
        <f>Table2[[#This Row],[Actual_price]]*Table2[[#This Row],[Review_count]]</f>
        <v>1617822</v>
      </c>
      <c r="S541" s="5" t="str">
        <f>IF(Table2[[#This Row],[Discounted_price]] &lt; 200, "&lt; ₹200", IF(AND(Table2[[#This Row],[Discounted_price]] &gt; 200, Table2[[#This Row],[Discounted_price]] &lt; 500), "₹200-₹500", "&gt; ₹500"))</f>
        <v>&gt; ₹500</v>
      </c>
      <c r="T541" t="s">
        <v>12836</v>
      </c>
      <c r="U541" t="s">
        <v>12837</v>
      </c>
      <c r="V5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41" s="4" t="str">
        <f>IF(Table2[[#This Row],[Rating]] &lt; 1, "0 - 1.0", IF(AND(Table2[[#This Row],[Rating]] &lt; 2,Table2[[#This Row],[Rating]] &gt; 1), "1.0 - 2.0", IF(AND(Table2[[#This Row],[Rating]] &lt; 3,Table2[[#This Row],[Rating]] &gt; 2), "2.0 - 3.0", IF(AND(Table2[[#This Row],[Rating]] &lt; 4, Table2[[#This Row],[Rating]]&gt; 3), "3.0 - 4.0", "4.0 - 5.0"))))</f>
        <v>3.0 - 4.0</v>
      </c>
      <c r="X5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41" s="4" t="str">
        <f>IF(Table2[[#This Row],[Review_count]] &lt; 1000, "Low reviews", "High reviews")</f>
        <v>Low reviews</v>
      </c>
      <c r="Z541" s="4">
        <f>(Table2[[#This Row],[Rating]] * Table2[[#This Row],[Review_count]])</f>
        <v>2254.1999999999998</v>
      </c>
    </row>
    <row r="542" spans="1:26" x14ac:dyDescent="0.2">
      <c r="A542" t="s">
        <v>11799</v>
      </c>
      <c r="B542" t="s">
        <v>11800</v>
      </c>
      <c r="C542" t="s">
        <v>11801</v>
      </c>
      <c r="D542" s="5">
        <v>599</v>
      </c>
      <c r="E542" s="5">
        <v>1299</v>
      </c>
      <c r="F542" s="1">
        <v>0.54</v>
      </c>
      <c r="G542">
        <v>4.2</v>
      </c>
      <c r="H542" s="2">
        <v>590</v>
      </c>
      <c r="I542" t="s">
        <v>11802</v>
      </c>
      <c r="J542" t="s">
        <v>11803</v>
      </c>
      <c r="K542" t="s">
        <v>11804</v>
      </c>
      <c r="L542" t="s">
        <v>11805</v>
      </c>
      <c r="M542" t="s">
        <v>11806</v>
      </c>
      <c r="N542" t="s">
        <v>11807</v>
      </c>
      <c r="O542" t="s">
        <v>11808</v>
      </c>
      <c r="P542" t="s">
        <v>11809</v>
      </c>
      <c r="Q542" t="str">
        <f>IF(Table2[[#This Row],[Discount_percentage]] &lt; 50%, "Low discount", "High discount")</f>
        <v>High discount</v>
      </c>
      <c r="R542" s="5">
        <f>Table2[[#This Row],[Actual_price]]*Table2[[#This Row],[Review_count]]</f>
        <v>766410</v>
      </c>
      <c r="S542" s="5" t="str">
        <f>IF(Table2[[#This Row],[Discounted_price]] &lt; 200, "&lt; ₹200", IF(AND(Table2[[#This Row],[Discounted_price]] &gt; 200, Table2[[#This Row],[Discounted_price]] &lt; 500), "₹200-₹500", "&gt; ₹500"))</f>
        <v>&gt; ₹500</v>
      </c>
      <c r="T542" t="s">
        <v>12836</v>
      </c>
      <c r="U542" t="s">
        <v>12837</v>
      </c>
      <c r="V5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42" s="4" t="str">
        <f>IF(Table2[[#This Row],[Rating]] &lt; 1, "0 - 1.0", IF(AND(Table2[[#This Row],[Rating]] &lt; 2,Table2[[#This Row],[Rating]] &gt; 1), "1.0 - 2.0", IF(AND(Table2[[#This Row],[Rating]] &lt; 3,Table2[[#This Row],[Rating]] &gt; 2), "2.0 - 3.0", IF(AND(Table2[[#This Row],[Rating]] &lt; 4, Table2[[#This Row],[Rating]]&gt; 3), "3.0 - 4.0", "4.0 - 5.0"))))</f>
        <v>4.0 - 5.0</v>
      </c>
      <c r="X5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42" s="4" t="str">
        <f>IF(Table2[[#This Row],[Review_count]] &lt; 1000, "Low reviews", "High reviews")</f>
        <v>Low reviews</v>
      </c>
      <c r="Z542" s="4">
        <f>(Table2[[#This Row],[Rating]] * Table2[[#This Row],[Review_count]])</f>
        <v>2478</v>
      </c>
    </row>
    <row r="543" spans="1:26" x14ac:dyDescent="0.2">
      <c r="A543" t="s">
        <v>5877</v>
      </c>
      <c r="B543" t="s">
        <v>5878</v>
      </c>
      <c r="C543" t="s">
        <v>4769</v>
      </c>
      <c r="D543" s="5">
        <v>599</v>
      </c>
      <c r="E543" s="5">
        <v>3999</v>
      </c>
      <c r="F543" s="1">
        <v>0.85</v>
      </c>
      <c r="G543">
        <v>3.9</v>
      </c>
      <c r="H543" s="2">
        <v>1087</v>
      </c>
      <c r="I543" t="s">
        <v>5879</v>
      </c>
      <c r="J543" t="s">
        <v>5880</v>
      </c>
      <c r="K543" t="s">
        <v>5881</v>
      </c>
      <c r="L543" t="s">
        <v>5882</v>
      </c>
      <c r="M543" t="s">
        <v>5883</v>
      </c>
      <c r="N543" t="s">
        <v>5884</v>
      </c>
      <c r="O543" t="s">
        <v>5885</v>
      </c>
      <c r="P543" t="s">
        <v>5886</v>
      </c>
      <c r="Q543" t="str">
        <f>IF(Table2[[#This Row],[Discount_percentage]] &lt; 50%, "Low discount", "High discount")</f>
        <v>High discount</v>
      </c>
      <c r="R543" s="5">
        <f>Table2[[#This Row],[Actual_price]]*Table2[[#This Row],[Review_count]]</f>
        <v>4346913</v>
      </c>
      <c r="S543" s="5" t="str">
        <f>IF(Table2[[#This Row],[Discounted_price]] &lt; 200, "&lt; ₹200", IF(AND(Table2[[#This Row],[Discounted_price]] &gt; 200, Table2[[#This Row],[Discounted_price]] &lt; 500), "₹200-₹500", "&gt; ₹500"))</f>
        <v>&gt; ₹500</v>
      </c>
      <c r="T543" t="s">
        <v>12832</v>
      </c>
      <c r="U543" t="s">
        <v>12833</v>
      </c>
      <c r="V5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43" s="4" t="str">
        <f>IF(Table2[[#This Row],[Rating]] &lt; 1, "0 - 1.0", IF(AND(Table2[[#This Row],[Rating]] &lt; 2,Table2[[#This Row],[Rating]] &gt; 1), "1.0 - 2.0", IF(AND(Table2[[#This Row],[Rating]] &lt; 3,Table2[[#This Row],[Rating]] &gt; 2), "2.0 - 3.0", IF(AND(Table2[[#This Row],[Rating]] &lt; 4, Table2[[#This Row],[Rating]]&gt; 3), "3.0 - 4.0", "4.0 - 5.0"))))</f>
        <v>3.0 - 4.0</v>
      </c>
      <c r="X5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43" s="4" t="str">
        <f>IF(Table2[[#This Row],[Review_count]] &lt; 1000, "Low reviews", "High reviews")</f>
        <v>High reviews</v>
      </c>
      <c r="Z543" s="4">
        <f>(Table2[[#This Row],[Rating]] * Table2[[#This Row],[Review_count]])</f>
        <v>4239.3</v>
      </c>
    </row>
    <row r="544" spans="1:26" x14ac:dyDescent="0.2">
      <c r="A544" t="s">
        <v>7996</v>
      </c>
      <c r="B544" t="s">
        <v>7997</v>
      </c>
      <c r="C544" t="s">
        <v>5183</v>
      </c>
      <c r="D544" s="5">
        <v>599</v>
      </c>
      <c r="E544" s="5">
        <v>700</v>
      </c>
      <c r="F544" s="1">
        <v>0.14000000000000001</v>
      </c>
      <c r="G544">
        <v>4.3</v>
      </c>
      <c r="H544" s="2">
        <v>2301</v>
      </c>
      <c r="I544" t="s">
        <v>7998</v>
      </c>
      <c r="J544" t="s">
        <v>7999</v>
      </c>
      <c r="K544" t="s">
        <v>8000</v>
      </c>
      <c r="L544" t="s">
        <v>8001</v>
      </c>
      <c r="M544" t="s">
        <v>8002</v>
      </c>
      <c r="N544" t="s">
        <v>8003</v>
      </c>
      <c r="O544" t="s">
        <v>8004</v>
      </c>
      <c r="P544" t="s">
        <v>8005</v>
      </c>
      <c r="Q544" t="str">
        <f>IF(Table2[[#This Row],[Discount_percentage]] &lt; 50%, "Low discount", "High discount")</f>
        <v>Low discount</v>
      </c>
      <c r="R544" s="5">
        <f>Table2[[#This Row],[Actual_price]]*Table2[[#This Row],[Review_count]]</f>
        <v>1610700</v>
      </c>
      <c r="S544" s="5" t="str">
        <f>IF(Table2[[#This Row],[Discounted_price]] &lt; 200, "&lt; ₹200", IF(AND(Table2[[#This Row],[Discounted_price]] &gt; 200, Table2[[#This Row],[Discounted_price]] &lt; 500), "₹200-₹500", "&gt; ₹500"))</f>
        <v>&gt; ₹500</v>
      </c>
      <c r="T544" t="s">
        <v>12832</v>
      </c>
      <c r="U544" t="s">
        <v>12833</v>
      </c>
      <c r="V5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44" s="4" t="str">
        <f>IF(Table2[[#This Row],[Rating]] &lt; 1, "0 - 1.0", IF(AND(Table2[[#This Row],[Rating]] &lt; 2,Table2[[#This Row],[Rating]] &gt; 1), "1.0 - 2.0", IF(AND(Table2[[#This Row],[Rating]] &lt; 3,Table2[[#This Row],[Rating]] &gt; 2), "2.0 - 3.0", IF(AND(Table2[[#This Row],[Rating]] &lt; 4, Table2[[#This Row],[Rating]]&gt; 3), "3.0 - 4.0", "4.0 - 5.0"))))</f>
        <v>4.0 - 5.0</v>
      </c>
      <c r="X5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44" s="4" t="str">
        <f>IF(Table2[[#This Row],[Review_count]] &lt; 1000, "Low reviews", "High reviews")</f>
        <v>High reviews</v>
      </c>
      <c r="Z544" s="4">
        <f>(Table2[[#This Row],[Rating]] * Table2[[#This Row],[Review_count]])</f>
        <v>9894.2999999999993</v>
      </c>
    </row>
    <row r="545" spans="1:26" x14ac:dyDescent="0.2">
      <c r="A545" t="s">
        <v>5470</v>
      </c>
      <c r="B545" t="s">
        <v>5471</v>
      </c>
      <c r="C545" t="s">
        <v>4738</v>
      </c>
      <c r="D545" s="5">
        <v>599</v>
      </c>
      <c r="E545" s="5">
        <v>899</v>
      </c>
      <c r="F545" s="1">
        <v>0.33</v>
      </c>
      <c r="G545">
        <v>4</v>
      </c>
      <c r="H545" s="2">
        <v>4018</v>
      </c>
      <c r="I545" t="s">
        <v>5472</v>
      </c>
      <c r="J545" t="s">
        <v>5473</v>
      </c>
      <c r="K545" t="s">
        <v>5474</v>
      </c>
      <c r="L545" t="s">
        <v>5475</v>
      </c>
      <c r="M545" t="s">
        <v>5476</v>
      </c>
      <c r="N545" t="s">
        <v>5477</v>
      </c>
      <c r="O545" t="s">
        <v>5478</v>
      </c>
      <c r="P545" t="s">
        <v>5479</v>
      </c>
      <c r="Q545" t="str">
        <f>IF(Table2[[#This Row],[Discount_percentage]] &lt; 50%, "Low discount", "High discount")</f>
        <v>Low discount</v>
      </c>
      <c r="R545" s="5">
        <f>Table2[[#This Row],[Actual_price]]*Table2[[#This Row],[Review_count]]</f>
        <v>3612182</v>
      </c>
      <c r="S545" s="5" t="str">
        <f>IF(Table2[[#This Row],[Discounted_price]] &lt; 200, "&lt; ₹200", IF(AND(Table2[[#This Row],[Discounted_price]] &gt; 200, Table2[[#This Row],[Discounted_price]] &lt; 500), "₹200-₹500", "&gt; ₹500"))</f>
        <v>&gt; ₹500</v>
      </c>
      <c r="T545" t="s">
        <v>12832</v>
      </c>
      <c r="U545" t="s">
        <v>12833</v>
      </c>
      <c r="V5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45" s="4" t="str">
        <f>IF(Table2[[#This Row],[Rating]] &lt; 1, "0 - 1.0", IF(AND(Table2[[#This Row],[Rating]] &lt; 2,Table2[[#This Row],[Rating]] &gt; 1), "1.0 - 2.0", IF(AND(Table2[[#This Row],[Rating]] &lt; 3,Table2[[#This Row],[Rating]] &gt; 2), "2.0 - 3.0", IF(AND(Table2[[#This Row],[Rating]] &lt; 4, Table2[[#This Row],[Rating]]&gt; 3), "3.0 - 4.0", "4.0 - 5.0"))))</f>
        <v>4.0 - 5.0</v>
      </c>
      <c r="X5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45" s="4" t="str">
        <f>IF(Table2[[#This Row],[Review_count]] &lt; 1000, "Low reviews", "High reviews")</f>
        <v>High reviews</v>
      </c>
      <c r="Z545" s="4">
        <f>(Table2[[#This Row],[Rating]] * Table2[[#This Row],[Review_count]])</f>
        <v>16072</v>
      </c>
    </row>
    <row r="546" spans="1:26" x14ac:dyDescent="0.2">
      <c r="A546" t="s">
        <v>6353</v>
      </c>
      <c r="B546" t="s">
        <v>6354</v>
      </c>
      <c r="C546" t="s">
        <v>4790</v>
      </c>
      <c r="D546" s="5">
        <v>599</v>
      </c>
      <c r="E546" s="5">
        <v>1999</v>
      </c>
      <c r="F546" s="1">
        <v>0.7</v>
      </c>
      <c r="G546">
        <v>4.4000000000000004</v>
      </c>
      <c r="H546" s="2">
        <v>4736</v>
      </c>
      <c r="I546" t="s">
        <v>6355</v>
      </c>
      <c r="J546" t="s">
        <v>6356</v>
      </c>
      <c r="K546" t="s">
        <v>6357</v>
      </c>
      <c r="L546" t="s">
        <v>6358</v>
      </c>
      <c r="M546" t="s">
        <v>6359</v>
      </c>
      <c r="N546" t="s">
        <v>6360</v>
      </c>
      <c r="O546" t="s">
        <v>6361</v>
      </c>
      <c r="P546" t="s">
        <v>6362</v>
      </c>
      <c r="Q546" t="str">
        <f>IF(Table2[[#This Row],[Discount_percentage]] &lt; 50%, "Low discount", "High discount")</f>
        <v>High discount</v>
      </c>
      <c r="R546" s="5">
        <f>Table2[[#This Row],[Actual_price]]*Table2[[#This Row],[Review_count]]</f>
        <v>9467264</v>
      </c>
      <c r="S546" s="5" t="str">
        <f>IF(Table2[[#This Row],[Discounted_price]] &lt; 200, "&lt; ₹200", IF(AND(Table2[[#This Row],[Discounted_price]] &gt; 200, Table2[[#This Row],[Discounted_price]] &lt; 500), "₹200-₹500", "&gt; ₹500"))</f>
        <v>&gt; ₹500</v>
      </c>
      <c r="T546" t="s">
        <v>12832</v>
      </c>
      <c r="U546" t="s">
        <v>12833</v>
      </c>
      <c r="V5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46" s="4" t="str">
        <f>IF(Table2[[#This Row],[Rating]] &lt; 1, "0 - 1.0", IF(AND(Table2[[#This Row],[Rating]] &lt; 2,Table2[[#This Row],[Rating]] &gt; 1), "1.0 - 2.0", IF(AND(Table2[[#This Row],[Rating]] &lt; 3,Table2[[#This Row],[Rating]] &gt; 2), "2.0 - 3.0", IF(AND(Table2[[#This Row],[Rating]] &lt; 4, Table2[[#This Row],[Rating]]&gt; 3), "3.0 - 4.0", "4.0 - 5.0"))))</f>
        <v>4.0 - 5.0</v>
      </c>
      <c r="X5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46" s="4" t="str">
        <f>IF(Table2[[#This Row],[Review_count]] &lt; 1000, "Low reviews", "High reviews")</f>
        <v>High reviews</v>
      </c>
      <c r="Z546" s="4">
        <f>(Table2[[#This Row],[Rating]] * Table2[[#This Row],[Review_count]])</f>
        <v>20838.400000000001</v>
      </c>
    </row>
    <row r="547" spans="1:26" x14ac:dyDescent="0.2">
      <c r="A547" t="s">
        <v>7138</v>
      </c>
      <c r="B547" t="s">
        <v>7139</v>
      </c>
      <c r="C547" t="s">
        <v>6404</v>
      </c>
      <c r="D547" s="5">
        <v>599</v>
      </c>
      <c r="E547" s="5">
        <v>999</v>
      </c>
      <c r="F547" s="1">
        <v>0.4</v>
      </c>
      <c r="G547">
        <v>4</v>
      </c>
      <c r="H547" s="2">
        <v>7601</v>
      </c>
      <c r="I547" t="s">
        <v>7140</v>
      </c>
      <c r="J547" t="s">
        <v>7141</v>
      </c>
      <c r="K547" t="s">
        <v>7142</v>
      </c>
      <c r="L547" t="s">
        <v>7143</v>
      </c>
      <c r="M547" t="s">
        <v>7144</v>
      </c>
      <c r="N547" t="s">
        <v>7145</v>
      </c>
      <c r="O547" t="s">
        <v>7146</v>
      </c>
      <c r="P547" t="s">
        <v>7147</v>
      </c>
      <c r="Q547" t="str">
        <f>IF(Table2[[#This Row],[Discount_percentage]] &lt; 50%, "Low discount", "High discount")</f>
        <v>Low discount</v>
      </c>
      <c r="R547" s="5">
        <f>Table2[[#This Row],[Actual_price]]*Table2[[#This Row],[Review_count]]</f>
        <v>7593399</v>
      </c>
      <c r="S547" s="5" t="str">
        <f>IF(Table2[[#This Row],[Discounted_price]] &lt; 200, "&lt; ₹200", IF(AND(Table2[[#This Row],[Discounted_price]] &gt; 200, Table2[[#This Row],[Discounted_price]] &lt; 500), "₹200-₹500", "&gt; ₹500"))</f>
        <v>&gt; ₹500</v>
      </c>
      <c r="T547" t="s">
        <v>12832</v>
      </c>
      <c r="U547" t="s">
        <v>12833</v>
      </c>
      <c r="V5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47" s="4" t="str">
        <f>IF(Table2[[#This Row],[Rating]] &lt; 1, "0 - 1.0", IF(AND(Table2[[#This Row],[Rating]] &lt; 2,Table2[[#This Row],[Rating]] &gt; 1), "1.0 - 2.0", IF(AND(Table2[[#This Row],[Rating]] &lt; 3,Table2[[#This Row],[Rating]] &gt; 2), "2.0 - 3.0", IF(AND(Table2[[#This Row],[Rating]] &lt; 4, Table2[[#This Row],[Rating]]&gt; 3), "3.0 - 4.0", "4.0 - 5.0"))))</f>
        <v>4.0 - 5.0</v>
      </c>
      <c r="X5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47" s="4" t="str">
        <f>IF(Table2[[#This Row],[Review_count]] &lt; 1000, "Low reviews", "High reviews")</f>
        <v>High reviews</v>
      </c>
      <c r="Z547" s="4">
        <f>(Table2[[#This Row],[Rating]] * Table2[[#This Row],[Review_count]])</f>
        <v>30404</v>
      </c>
    </row>
    <row r="548" spans="1:26" x14ac:dyDescent="0.2">
      <c r="A548" t="s">
        <v>4640</v>
      </c>
      <c r="B548" t="s">
        <v>4641</v>
      </c>
      <c r="C548" t="s">
        <v>3382</v>
      </c>
      <c r="D548" s="5">
        <v>599</v>
      </c>
      <c r="E548" s="5">
        <v>1399</v>
      </c>
      <c r="F548" s="1">
        <v>0.56999999999999995</v>
      </c>
      <c r="G548">
        <v>4.0999999999999996</v>
      </c>
      <c r="H548" s="2">
        <v>14560</v>
      </c>
      <c r="I548" t="s">
        <v>4642</v>
      </c>
      <c r="J548" t="s">
        <v>4643</v>
      </c>
      <c r="K548" t="s">
        <v>4644</v>
      </c>
      <c r="L548" t="s">
        <v>4645</v>
      </c>
      <c r="M548" t="s">
        <v>4646</v>
      </c>
      <c r="N548" t="s">
        <v>4647</v>
      </c>
      <c r="O548" t="s">
        <v>4648</v>
      </c>
      <c r="P548" t="s">
        <v>4649</v>
      </c>
      <c r="Q548" t="str">
        <f>IF(Table2[[#This Row],[Discount_percentage]] &lt; 50%, "Low discount", "High discount")</f>
        <v>High discount</v>
      </c>
      <c r="R548" s="5">
        <f>Table2[[#This Row],[Actual_price]]*Table2[[#This Row],[Review_count]]</f>
        <v>20369440</v>
      </c>
      <c r="S548" s="5" t="str">
        <f>IF(Table2[[#This Row],[Discounted_price]] &lt; 200, "&lt; ₹200", IF(AND(Table2[[#This Row],[Discounted_price]] &gt; 200, Table2[[#This Row],[Discounted_price]] &lt; 500), "₹200-₹500", "&gt; ₹500"))</f>
        <v>&gt; ₹500</v>
      </c>
      <c r="T548" t="s">
        <v>12838</v>
      </c>
      <c r="U548" t="s">
        <v>12839</v>
      </c>
      <c r="V5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48" s="4" t="str">
        <f>IF(Table2[[#This Row],[Rating]] &lt; 1, "0 - 1.0", IF(AND(Table2[[#This Row],[Rating]] &lt; 2,Table2[[#This Row],[Rating]] &gt; 1), "1.0 - 2.0", IF(AND(Table2[[#This Row],[Rating]] &lt; 3,Table2[[#This Row],[Rating]] &gt; 2), "2.0 - 3.0", IF(AND(Table2[[#This Row],[Rating]] &lt; 4, Table2[[#This Row],[Rating]]&gt; 3), "3.0 - 4.0", "4.0 - 5.0"))))</f>
        <v>4.0 - 5.0</v>
      </c>
      <c r="X5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48" s="4" t="str">
        <f>IF(Table2[[#This Row],[Review_count]] &lt; 1000, "Low reviews", "High reviews")</f>
        <v>High reviews</v>
      </c>
      <c r="Z548" s="4">
        <f>(Table2[[#This Row],[Rating]] * Table2[[#This Row],[Review_count]])</f>
        <v>59695.999999999993</v>
      </c>
    </row>
    <row r="549" spans="1:26" x14ac:dyDescent="0.2">
      <c r="A549" t="s">
        <v>5933</v>
      </c>
      <c r="B549" t="s">
        <v>5934</v>
      </c>
      <c r="C549" t="s">
        <v>5183</v>
      </c>
      <c r="D549" s="5">
        <v>599</v>
      </c>
      <c r="E549" s="5">
        <v>799</v>
      </c>
      <c r="F549" s="1">
        <v>0.25</v>
      </c>
      <c r="G549">
        <v>4.3</v>
      </c>
      <c r="H549" s="2">
        <v>15790</v>
      </c>
      <c r="I549" t="s">
        <v>5935</v>
      </c>
      <c r="J549" t="s">
        <v>5936</v>
      </c>
      <c r="K549" t="s">
        <v>5937</v>
      </c>
      <c r="L549" t="s">
        <v>5938</v>
      </c>
      <c r="M549" t="s">
        <v>5939</v>
      </c>
      <c r="N549" t="s">
        <v>5940</v>
      </c>
      <c r="O549" t="s">
        <v>5941</v>
      </c>
      <c r="P549" t="s">
        <v>5942</v>
      </c>
      <c r="Q549" t="str">
        <f>IF(Table2[[#This Row],[Discount_percentage]] &lt; 50%, "Low discount", "High discount")</f>
        <v>Low discount</v>
      </c>
      <c r="R549" s="5">
        <f>Table2[[#This Row],[Actual_price]]*Table2[[#This Row],[Review_count]]</f>
        <v>12616210</v>
      </c>
      <c r="S549" s="5" t="str">
        <f>IF(Table2[[#This Row],[Discounted_price]] &lt; 200, "&lt; ₹200", IF(AND(Table2[[#This Row],[Discounted_price]] &gt; 200, Table2[[#This Row],[Discounted_price]] &lt; 500), "₹200-₹500", "&gt; ₹500"))</f>
        <v>&gt; ₹500</v>
      </c>
      <c r="T549" t="s">
        <v>12832</v>
      </c>
      <c r="U549" t="s">
        <v>12833</v>
      </c>
      <c r="V5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49" s="4" t="str">
        <f>IF(Table2[[#This Row],[Rating]] &lt; 1, "0 - 1.0", IF(AND(Table2[[#This Row],[Rating]] &lt; 2,Table2[[#This Row],[Rating]] &gt; 1), "1.0 - 2.0", IF(AND(Table2[[#This Row],[Rating]] &lt; 3,Table2[[#This Row],[Rating]] &gt; 2), "2.0 - 3.0", IF(AND(Table2[[#This Row],[Rating]] &lt; 4, Table2[[#This Row],[Rating]]&gt; 3), "3.0 - 4.0", "4.0 - 5.0"))))</f>
        <v>4.0 - 5.0</v>
      </c>
      <c r="X5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49" s="4" t="str">
        <f>IF(Table2[[#This Row],[Review_count]] &lt; 1000, "Low reviews", "High reviews")</f>
        <v>High reviews</v>
      </c>
      <c r="Z549" s="4">
        <f>(Table2[[#This Row],[Rating]] * Table2[[#This Row],[Review_count]])</f>
        <v>67897</v>
      </c>
    </row>
    <row r="550" spans="1:26" x14ac:dyDescent="0.2">
      <c r="A550" t="s">
        <v>8901</v>
      </c>
      <c r="B550" t="s">
        <v>8902</v>
      </c>
      <c r="C550" t="s">
        <v>8440</v>
      </c>
      <c r="D550" s="5">
        <v>599</v>
      </c>
      <c r="E550" s="5">
        <v>990</v>
      </c>
      <c r="F550" s="1">
        <v>0.39</v>
      </c>
      <c r="G550">
        <v>3.9</v>
      </c>
      <c r="H550" s="2">
        <v>16166</v>
      </c>
      <c r="I550" t="s">
        <v>8903</v>
      </c>
      <c r="J550" t="s">
        <v>8904</v>
      </c>
      <c r="K550" t="s">
        <v>8905</v>
      </c>
      <c r="L550" t="s">
        <v>8906</v>
      </c>
      <c r="M550" t="s">
        <v>8907</v>
      </c>
      <c r="N550" t="s">
        <v>8908</v>
      </c>
      <c r="O550" t="s">
        <v>8909</v>
      </c>
      <c r="P550" t="s">
        <v>8910</v>
      </c>
      <c r="Q550" t="str">
        <f>IF(Table2[[#This Row],[Discount_percentage]] &lt; 50%, "Low discount", "High discount")</f>
        <v>Low discount</v>
      </c>
      <c r="R550" s="5">
        <f>Table2[[#This Row],[Actual_price]]*Table2[[#This Row],[Review_count]]</f>
        <v>16004340</v>
      </c>
      <c r="S550" s="5" t="str">
        <f>IF(Table2[[#This Row],[Discounted_price]] &lt; 200, "&lt; ₹200", IF(AND(Table2[[#This Row],[Discounted_price]] &gt; 200, Table2[[#This Row],[Discounted_price]] &lt; 500), "₹200-₹500", "&gt; ₹500"))</f>
        <v>&gt; ₹500</v>
      </c>
      <c r="T550" t="s">
        <v>12836</v>
      </c>
      <c r="U550" t="s">
        <v>12837</v>
      </c>
      <c r="V5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50" s="4" t="str">
        <f>IF(Table2[[#This Row],[Rating]] &lt; 1, "0 - 1.0", IF(AND(Table2[[#This Row],[Rating]] &lt; 2,Table2[[#This Row],[Rating]] &gt; 1), "1.0 - 2.0", IF(AND(Table2[[#This Row],[Rating]] &lt; 3,Table2[[#This Row],[Rating]] &gt; 2), "2.0 - 3.0", IF(AND(Table2[[#This Row],[Rating]] &lt; 4, Table2[[#This Row],[Rating]]&gt; 3), "3.0 - 4.0", "4.0 - 5.0"))))</f>
        <v>3.0 - 4.0</v>
      </c>
      <c r="X5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50" s="4" t="str">
        <f>IF(Table2[[#This Row],[Review_count]] &lt; 1000, "Low reviews", "High reviews")</f>
        <v>High reviews</v>
      </c>
      <c r="Z550" s="4">
        <f>(Table2[[#This Row],[Rating]] * Table2[[#This Row],[Review_count]])</f>
        <v>63047.4</v>
      </c>
    </row>
    <row r="551" spans="1:26" x14ac:dyDescent="0.2">
      <c r="A551" t="s">
        <v>4020</v>
      </c>
      <c r="B551" t="s">
        <v>4021</v>
      </c>
      <c r="C551" t="s">
        <v>3108</v>
      </c>
      <c r="D551" s="5">
        <v>599</v>
      </c>
      <c r="E551" s="5">
        <v>999</v>
      </c>
      <c r="F551" s="1">
        <v>0.4</v>
      </c>
      <c r="G551">
        <v>4</v>
      </c>
      <c r="H551" s="2">
        <v>18654</v>
      </c>
      <c r="I551" t="s">
        <v>4022</v>
      </c>
      <c r="J551" t="s">
        <v>4023</v>
      </c>
      <c r="K551" t="s">
        <v>4024</v>
      </c>
      <c r="L551" t="s">
        <v>4025</v>
      </c>
      <c r="M551" t="s">
        <v>4026</v>
      </c>
      <c r="N551" t="s">
        <v>4027</v>
      </c>
      <c r="O551" t="s">
        <v>4028</v>
      </c>
      <c r="P551" t="s">
        <v>4029</v>
      </c>
      <c r="Q551" t="str">
        <f>IF(Table2[[#This Row],[Discount_percentage]] &lt; 50%, "Low discount", "High discount")</f>
        <v>Low discount</v>
      </c>
      <c r="R551" s="5">
        <f>Table2[[#This Row],[Actual_price]]*Table2[[#This Row],[Review_count]]</f>
        <v>18635346</v>
      </c>
      <c r="S551" s="5" t="str">
        <f>IF(Table2[[#This Row],[Discounted_price]] &lt; 200, "&lt; ₹200", IF(AND(Table2[[#This Row],[Discounted_price]] &gt; 200, Table2[[#This Row],[Discounted_price]] &lt; 500), "₹200-₹500", "&gt; ₹500"))</f>
        <v>&gt; ₹500</v>
      </c>
      <c r="T551" t="s">
        <v>12838</v>
      </c>
      <c r="U551" t="s">
        <v>12839</v>
      </c>
      <c r="V5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51" s="4" t="str">
        <f>IF(Table2[[#This Row],[Rating]] &lt; 1, "0 - 1.0", IF(AND(Table2[[#This Row],[Rating]] &lt; 2,Table2[[#This Row],[Rating]] &gt; 1), "1.0 - 2.0", IF(AND(Table2[[#This Row],[Rating]] &lt; 3,Table2[[#This Row],[Rating]] &gt; 2), "2.0 - 3.0", IF(AND(Table2[[#This Row],[Rating]] &lt; 4, Table2[[#This Row],[Rating]]&gt; 3), "3.0 - 4.0", "4.0 - 5.0"))))</f>
        <v>4.0 - 5.0</v>
      </c>
      <c r="X5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51" s="4" t="str">
        <f>IF(Table2[[#This Row],[Review_count]] &lt; 1000, "Low reviews", "High reviews")</f>
        <v>High reviews</v>
      </c>
      <c r="Z551" s="4">
        <f>(Table2[[#This Row],[Rating]] * Table2[[#This Row],[Review_count]])</f>
        <v>74616</v>
      </c>
    </row>
    <row r="552" spans="1:26" x14ac:dyDescent="0.2">
      <c r="A552" t="s">
        <v>8533</v>
      </c>
      <c r="B552" t="s">
        <v>8534</v>
      </c>
      <c r="C552" t="s">
        <v>8440</v>
      </c>
      <c r="D552" s="5">
        <v>599</v>
      </c>
      <c r="E552" s="5">
        <v>785</v>
      </c>
      <c r="F552" s="1">
        <v>0.24</v>
      </c>
      <c r="G552">
        <v>4.2</v>
      </c>
      <c r="H552" s="2">
        <v>24247</v>
      </c>
      <c r="I552" t="s">
        <v>8535</v>
      </c>
      <c r="J552" t="s">
        <v>8536</v>
      </c>
      <c r="K552" t="s">
        <v>8537</v>
      </c>
      <c r="L552" t="s">
        <v>8538</v>
      </c>
      <c r="M552" t="s">
        <v>8539</v>
      </c>
      <c r="N552" t="s">
        <v>8540</v>
      </c>
      <c r="O552" t="s">
        <v>8541</v>
      </c>
      <c r="P552" t="s">
        <v>8542</v>
      </c>
      <c r="Q552" t="str">
        <f>IF(Table2[[#This Row],[Discount_percentage]] &lt; 50%, "Low discount", "High discount")</f>
        <v>Low discount</v>
      </c>
      <c r="R552" s="5">
        <f>Table2[[#This Row],[Actual_price]]*Table2[[#This Row],[Review_count]]</f>
        <v>19033895</v>
      </c>
      <c r="S552" s="5" t="str">
        <f>IF(Table2[[#This Row],[Discounted_price]] &lt; 200, "&lt; ₹200", IF(AND(Table2[[#This Row],[Discounted_price]] &gt; 200, Table2[[#This Row],[Discounted_price]] &lt; 500), "₹200-₹500", "&gt; ₹500"))</f>
        <v>&gt; ₹500</v>
      </c>
      <c r="T552" t="s">
        <v>12836</v>
      </c>
      <c r="U552" t="s">
        <v>12837</v>
      </c>
      <c r="V5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52" s="4" t="str">
        <f>IF(Table2[[#This Row],[Rating]] &lt; 1, "0 - 1.0", IF(AND(Table2[[#This Row],[Rating]] &lt; 2,Table2[[#This Row],[Rating]] &gt; 1), "1.0 - 2.0", IF(AND(Table2[[#This Row],[Rating]] &lt; 3,Table2[[#This Row],[Rating]] &gt; 2), "2.0 - 3.0", IF(AND(Table2[[#This Row],[Rating]] &lt; 4, Table2[[#This Row],[Rating]]&gt; 3), "3.0 - 4.0", "4.0 - 5.0"))))</f>
        <v>4.0 - 5.0</v>
      </c>
      <c r="X5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52" s="4" t="str">
        <f>IF(Table2[[#This Row],[Review_count]] &lt; 1000, "Low reviews", "High reviews")</f>
        <v>High reviews</v>
      </c>
      <c r="Z552" s="4">
        <f>(Table2[[#This Row],[Rating]] * Table2[[#This Row],[Review_count]])</f>
        <v>101837.40000000001</v>
      </c>
    </row>
    <row r="553" spans="1:26" x14ac:dyDescent="0.2">
      <c r="A553" t="s">
        <v>6669</v>
      </c>
      <c r="B553" t="s">
        <v>6670</v>
      </c>
      <c r="C553" t="s">
        <v>4769</v>
      </c>
      <c r="D553" s="5">
        <v>599</v>
      </c>
      <c r="E553" s="5">
        <v>599</v>
      </c>
      <c r="F553" s="1">
        <v>0</v>
      </c>
      <c r="G553">
        <v>4</v>
      </c>
      <c r="H553" s="2">
        <v>26423</v>
      </c>
      <c r="I553" t="s">
        <v>6671</v>
      </c>
      <c r="J553" t="s">
        <v>6672</v>
      </c>
      <c r="K553" t="s">
        <v>6673</v>
      </c>
      <c r="L553" t="s">
        <v>6674</v>
      </c>
      <c r="M553" t="s">
        <v>6675</v>
      </c>
      <c r="N553" t="s">
        <v>6676</v>
      </c>
      <c r="O553" t="s">
        <v>6677</v>
      </c>
      <c r="P553" t="s">
        <v>6678</v>
      </c>
      <c r="Q553" t="str">
        <f>IF(Table2[[#This Row],[Discount_percentage]] &lt; 50%, "Low discount", "High discount")</f>
        <v>Low discount</v>
      </c>
      <c r="R553" s="5">
        <f>Table2[[#This Row],[Actual_price]]*Table2[[#This Row],[Review_count]]</f>
        <v>15827377</v>
      </c>
      <c r="S553" s="5" t="str">
        <f>IF(Table2[[#This Row],[Discounted_price]] &lt; 200, "&lt; ₹200", IF(AND(Table2[[#This Row],[Discounted_price]] &gt; 200, Table2[[#This Row],[Discounted_price]] &lt; 500), "₹200-₹500", "&gt; ₹500"))</f>
        <v>&gt; ₹500</v>
      </c>
      <c r="T553" t="s">
        <v>12832</v>
      </c>
      <c r="U553" t="s">
        <v>12833</v>
      </c>
      <c r="V5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53" s="4" t="str">
        <f>IF(Table2[[#This Row],[Rating]] &lt; 1, "0 - 1.0", IF(AND(Table2[[#This Row],[Rating]] &lt; 2,Table2[[#This Row],[Rating]] &gt; 1), "1.0 - 2.0", IF(AND(Table2[[#This Row],[Rating]] &lt; 3,Table2[[#This Row],[Rating]] &gt; 2), "2.0 - 3.0", IF(AND(Table2[[#This Row],[Rating]] &lt; 4, Table2[[#This Row],[Rating]]&gt; 3), "3.0 - 4.0", "4.0 - 5.0"))))</f>
        <v>4.0 - 5.0</v>
      </c>
      <c r="X5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53" s="4" t="str">
        <f>IF(Table2[[#This Row],[Review_count]] &lt; 1000, "Low reviews", "High reviews")</f>
        <v>High reviews</v>
      </c>
      <c r="Z553" s="4">
        <f>(Table2[[#This Row],[Rating]] * Table2[[#This Row],[Review_count]])</f>
        <v>105692</v>
      </c>
    </row>
    <row r="554" spans="1:26" x14ac:dyDescent="0.2">
      <c r="A554" t="s">
        <v>3042</v>
      </c>
      <c r="B554" t="s">
        <v>3043</v>
      </c>
      <c r="C554" t="s">
        <v>3025</v>
      </c>
      <c r="D554" s="5">
        <v>599</v>
      </c>
      <c r="E554" s="5">
        <v>2499</v>
      </c>
      <c r="F554" s="1">
        <v>0.76</v>
      </c>
      <c r="G554">
        <v>3.9</v>
      </c>
      <c r="H554" s="2">
        <v>58162</v>
      </c>
      <c r="I554" t="s">
        <v>3044</v>
      </c>
      <c r="J554" t="s">
        <v>3045</v>
      </c>
      <c r="K554" t="s">
        <v>3046</v>
      </c>
      <c r="L554" t="s">
        <v>3047</v>
      </c>
      <c r="M554" t="s">
        <v>3048</v>
      </c>
      <c r="N554" t="s">
        <v>3049</v>
      </c>
      <c r="O554" t="s">
        <v>3050</v>
      </c>
      <c r="P554" t="s">
        <v>3051</v>
      </c>
      <c r="Q554" t="str">
        <f>IF(Table2[[#This Row],[Discount_percentage]] &lt; 50%, "Low discount", "High discount")</f>
        <v>High discount</v>
      </c>
      <c r="R554" s="5">
        <f>Table2[[#This Row],[Actual_price]]*Table2[[#This Row],[Review_count]]</f>
        <v>145346838</v>
      </c>
      <c r="S554" s="5" t="str">
        <f>IF(Table2[[#This Row],[Discounted_price]] &lt; 200, "&lt; ₹200", IF(AND(Table2[[#This Row],[Discounted_price]] &gt; 200, Table2[[#This Row],[Discounted_price]] &lt; 500), "₹200-₹500", "&gt; ₹500"))</f>
        <v>&gt; ₹500</v>
      </c>
      <c r="T554" t="s">
        <v>12838</v>
      </c>
      <c r="U554" t="s">
        <v>12844</v>
      </c>
      <c r="V5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54" s="4" t="str">
        <f>IF(Table2[[#This Row],[Rating]] &lt; 1, "0 - 1.0", IF(AND(Table2[[#This Row],[Rating]] &lt; 2,Table2[[#This Row],[Rating]] &gt; 1), "1.0 - 2.0", IF(AND(Table2[[#This Row],[Rating]] &lt; 3,Table2[[#This Row],[Rating]] &gt; 2), "2.0 - 3.0", IF(AND(Table2[[#This Row],[Rating]] &lt; 4, Table2[[#This Row],[Rating]]&gt; 3), "3.0 - 4.0", "4.0 - 5.0"))))</f>
        <v>3.0 - 4.0</v>
      </c>
      <c r="X5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54" s="4" t="str">
        <f>IF(Table2[[#This Row],[Review_count]] &lt; 1000, "Low reviews", "High reviews")</f>
        <v>High reviews</v>
      </c>
      <c r="Z554" s="4">
        <f>(Table2[[#This Row],[Rating]] * Table2[[#This Row],[Review_count]])</f>
        <v>226831.8</v>
      </c>
    </row>
    <row r="555" spans="1:26" x14ac:dyDescent="0.2">
      <c r="A555" t="s">
        <v>5419</v>
      </c>
      <c r="B555" t="s">
        <v>5420</v>
      </c>
      <c r="C555" t="s">
        <v>4332</v>
      </c>
      <c r="D555" s="5">
        <v>599</v>
      </c>
      <c r="E555" s="5">
        <v>1399</v>
      </c>
      <c r="F555" s="1">
        <v>0.56999999999999995</v>
      </c>
      <c r="G555">
        <v>3.8</v>
      </c>
      <c r="H555" s="2">
        <v>60026</v>
      </c>
      <c r="I555" t="s">
        <v>5421</v>
      </c>
      <c r="J555" t="s">
        <v>5422</v>
      </c>
      <c r="K555" t="s">
        <v>5423</v>
      </c>
      <c r="L555" t="s">
        <v>5424</v>
      </c>
      <c r="M555" t="s">
        <v>5425</v>
      </c>
      <c r="N555" t="s">
        <v>5426</v>
      </c>
      <c r="O555" t="s">
        <v>5427</v>
      </c>
      <c r="P555" t="s">
        <v>5428</v>
      </c>
      <c r="Q555" t="str">
        <f>IF(Table2[[#This Row],[Discount_percentage]] &lt; 50%, "Low discount", "High discount")</f>
        <v>High discount</v>
      </c>
      <c r="R555" s="5">
        <f>Table2[[#This Row],[Actual_price]]*Table2[[#This Row],[Review_count]]</f>
        <v>83976374</v>
      </c>
      <c r="S555" s="5" t="str">
        <f>IF(Table2[[#This Row],[Discounted_price]] &lt; 200, "&lt; ₹200", IF(AND(Table2[[#This Row],[Discounted_price]] &gt; 200, Table2[[#This Row],[Discounted_price]] &lt; 500), "₹200-₹500", "&gt; ₹500"))</f>
        <v>&gt; ₹500</v>
      </c>
      <c r="T555" t="s">
        <v>12838</v>
      </c>
      <c r="U555" t="s">
        <v>12844</v>
      </c>
      <c r="V5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55" s="4" t="str">
        <f>IF(Table2[[#This Row],[Rating]] &lt; 1, "0 - 1.0", IF(AND(Table2[[#This Row],[Rating]] &lt; 2,Table2[[#This Row],[Rating]] &gt; 1), "1.0 - 2.0", IF(AND(Table2[[#This Row],[Rating]] &lt; 3,Table2[[#This Row],[Rating]] &gt; 2), "2.0 - 3.0", IF(AND(Table2[[#This Row],[Rating]] &lt; 4, Table2[[#This Row],[Rating]]&gt; 3), "3.0 - 4.0", "4.0 - 5.0"))))</f>
        <v>3.0 - 4.0</v>
      </c>
      <c r="X5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55" s="4" t="str">
        <f>IF(Table2[[#This Row],[Review_count]] &lt; 1000, "Low reviews", "High reviews")</f>
        <v>High reviews</v>
      </c>
      <c r="Z555" s="4">
        <f>(Table2[[#This Row],[Rating]] * Table2[[#This Row],[Review_count]])</f>
        <v>228098.8</v>
      </c>
    </row>
    <row r="556" spans="1:26" x14ac:dyDescent="0.2">
      <c r="A556" t="s">
        <v>4736</v>
      </c>
      <c r="B556" t="s">
        <v>4737</v>
      </c>
      <c r="C556" t="s">
        <v>4738</v>
      </c>
      <c r="D556" s="5">
        <v>599</v>
      </c>
      <c r="E556" s="5">
        <v>895</v>
      </c>
      <c r="F556" s="1">
        <v>0.33</v>
      </c>
      <c r="G556">
        <v>4.4000000000000004</v>
      </c>
      <c r="H556" s="2">
        <v>61314</v>
      </c>
      <c r="I556" t="s">
        <v>4739</v>
      </c>
      <c r="J556" t="s">
        <v>4740</v>
      </c>
      <c r="K556" t="s">
        <v>4741</v>
      </c>
      <c r="L556" t="s">
        <v>4742</v>
      </c>
      <c r="M556" t="s">
        <v>4743</v>
      </c>
      <c r="N556" t="s">
        <v>4744</v>
      </c>
      <c r="O556" t="s">
        <v>4745</v>
      </c>
      <c r="P556" t="s">
        <v>4746</v>
      </c>
      <c r="Q556" t="str">
        <f>IF(Table2[[#This Row],[Discount_percentage]] &lt; 50%, "Low discount", "High discount")</f>
        <v>Low discount</v>
      </c>
      <c r="R556" s="5">
        <f>Table2[[#This Row],[Actual_price]]*Table2[[#This Row],[Review_count]]</f>
        <v>54876030</v>
      </c>
      <c r="S556" s="5" t="str">
        <f>IF(Table2[[#This Row],[Discounted_price]] &lt; 200, "&lt; ₹200", IF(AND(Table2[[#This Row],[Discounted_price]] &gt; 200, Table2[[#This Row],[Discounted_price]] &lt; 500), "₹200-₹500", "&gt; ₹500"))</f>
        <v>&gt; ₹500</v>
      </c>
      <c r="T556" t="s">
        <v>12832</v>
      </c>
      <c r="U556" t="s">
        <v>12833</v>
      </c>
      <c r="V5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56" s="4" t="str">
        <f>IF(Table2[[#This Row],[Rating]] &lt; 1, "0 - 1.0", IF(AND(Table2[[#This Row],[Rating]] &lt; 2,Table2[[#This Row],[Rating]] &gt; 1), "1.0 - 2.0", IF(AND(Table2[[#This Row],[Rating]] &lt; 3,Table2[[#This Row],[Rating]] &gt; 2), "2.0 - 3.0", IF(AND(Table2[[#This Row],[Rating]] &lt; 4, Table2[[#This Row],[Rating]]&gt; 3), "3.0 - 4.0", "4.0 - 5.0"))))</f>
        <v>4.0 - 5.0</v>
      </c>
      <c r="X5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56" s="4" t="str">
        <f>IF(Table2[[#This Row],[Review_count]] &lt; 1000, "Low reviews", "High reviews")</f>
        <v>High reviews</v>
      </c>
      <c r="Z556" s="4">
        <f>(Table2[[#This Row],[Rating]] * Table2[[#This Row],[Review_count]])</f>
        <v>269781.60000000003</v>
      </c>
    </row>
    <row r="557" spans="1:26" x14ac:dyDescent="0.2">
      <c r="A557" t="s">
        <v>3525</v>
      </c>
      <c r="B557" t="s">
        <v>3526</v>
      </c>
      <c r="C557" t="s">
        <v>3025</v>
      </c>
      <c r="D557" s="5">
        <v>599</v>
      </c>
      <c r="E557" s="5">
        <v>1800</v>
      </c>
      <c r="F557" s="1">
        <v>0.67</v>
      </c>
      <c r="G557">
        <v>3.5</v>
      </c>
      <c r="H557" s="2">
        <v>83996</v>
      </c>
      <c r="I557" t="s">
        <v>3527</v>
      </c>
      <c r="J557" t="s">
        <v>3528</v>
      </c>
      <c r="K557" t="s">
        <v>3529</v>
      </c>
      <c r="L557" t="s">
        <v>3530</v>
      </c>
      <c r="M557" t="s">
        <v>3531</v>
      </c>
      <c r="N557" t="s">
        <v>3532</v>
      </c>
      <c r="O557" t="s">
        <v>3533</v>
      </c>
      <c r="P557" t="s">
        <v>3534</v>
      </c>
      <c r="Q557" t="str">
        <f>IF(Table2[[#This Row],[Discount_percentage]] &lt; 50%, "Low discount", "High discount")</f>
        <v>High discount</v>
      </c>
      <c r="R557" s="5">
        <f>Table2[[#This Row],[Actual_price]]*Table2[[#This Row],[Review_count]]</f>
        <v>151192800</v>
      </c>
      <c r="S557" s="5" t="str">
        <f>IF(Table2[[#This Row],[Discounted_price]] &lt; 200, "&lt; ₹200", IF(AND(Table2[[#This Row],[Discounted_price]] &gt; 200, Table2[[#This Row],[Discounted_price]] &lt; 500), "₹200-₹500", "&gt; ₹500"))</f>
        <v>&gt; ₹500</v>
      </c>
      <c r="T557" t="s">
        <v>12838</v>
      </c>
      <c r="U557" t="s">
        <v>12844</v>
      </c>
      <c r="V5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57" s="4" t="str">
        <f>IF(Table2[[#This Row],[Rating]] &lt; 1, "0 - 1.0", IF(AND(Table2[[#This Row],[Rating]] &lt; 2,Table2[[#This Row],[Rating]] &gt; 1), "1.0 - 2.0", IF(AND(Table2[[#This Row],[Rating]] &lt; 3,Table2[[#This Row],[Rating]] &gt; 2), "2.0 - 3.0", IF(AND(Table2[[#This Row],[Rating]] &lt; 4, Table2[[#This Row],[Rating]]&gt; 3), "3.0 - 4.0", "4.0 - 5.0"))))</f>
        <v>3.0 - 4.0</v>
      </c>
      <c r="X5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57" s="4" t="str">
        <f>IF(Table2[[#This Row],[Review_count]] &lt; 1000, "Low reviews", "High reviews")</f>
        <v>High reviews</v>
      </c>
      <c r="Z557" s="4">
        <f>(Table2[[#This Row],[Rating]] * Table2[[#This Row],[Review_count]])</f>
        <v>293986</v>
      </c>
    </row>
    <row r="558" spans="1:26" x14ac:dyDescent="0.2">
      <c r="A558" t="s">
        <v>5501</v>
      </c>
      <c r="B558" t="s">
        <v>5502</v>
      </c>
      <c r="C558" t="s">
        <v>5503</v>
      </c>
      <c r="D558" s="5">
        <v>599</v>
      </c>
      <c r="E558" s="5">
        <v>899</v>
      </c>
      <c r="F558" s="1">
        <v>0.33</v>
      </c>
      <c r="G558">
        <v>4.3</v>
      </c>
      <c r="H558" s="2">
        <v>95116</v>
      </c>
      <c r="I558" t="s">
        <v>5504</v>
      </c>
      <c r="J558" t="s">
        <v>5505</v>
      </c>
      <c r="K558" t="s">
        <v>5506</v>
      </c>
      <c r="L558" t="s">
        <v>5507</v>
      </c>
      <c r="M558" t="s">
        <v>5508</v>
      </c>
      <c r="N558" t="s">
        <v>5509</v>
      </c>
      <c r="O558" t="s">
        <v>5510</v>
      </c>
      <c r="P558" t="s">
        <v>5511</v>
      </c>
      <c r="Q558" t="str">
        <f>IF(Table2[[#This Row],[Discount_percentage]] &lt; 50%, "Low discount", "High discount")</f>
        <v>Low discount</v>
      </c>
      <c r="R558" s="5">
        <f>Table2[[#This Row],[Actual_price]]*Table2[[#This Row],[Review_count]]</f>
        <v>85509284</v>
      </c>
      <c r="S558" s="5" t="str">
        <f>IF(Table2[[#This Row],[Discounted_price]] &lt; 200, "&lt; ₹200", IF(AND(Table2[[#This Row],[Discounted_price]] &gt; 200, Table2[[#This Row],[Discounted_price]] &lt; 500), "₹200-₹500", "&gt; ₹500"))</f>
        <v>&gt; ₹500</v>
      </c>
      <c r="T558" t="s">
        <v>12832</v>
      </c>
      <c r="U558" t="s">
        <v>12849</v>
      </c>
      <c r="V5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58" s="4" t="str">
        <f>IF(Table2[[#This Row],[Rating]] &lt; 1, "0 - 1.0", IF(AND(Table2[[#This Row],[Rating]] &lt; 2,Table2[[#This Row],[Rating]] &gt; 1), "1.0 - 2.0", IF(AND(Table2[[#This Row],[Rating]] &lt; 3,Table2[[#This Row],[Rating]] &gt; 2), "2.0 - 3.0", IF(AND(Table2[[#This Row],[Rating]] &lt; 4, Table2[[#This Row],[Rating]]&gt; 3), "3.0 - 4.0", "4.0 - 5.0"))))</f>
        <v>4.0 - 5.0</v>
      </c>
      <c r="X5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58" s="4" t="str">
        <f>IF(Table2[[#This Row],[Review_count]] &lt; 1000, "Low reviews", "High reviews")</f>
        <v>High reviews</v>
      </c>
      <c r="Z558" s="4">
        <f>(Table2[[#This Row],[Rating]] * Table2[[#This Row],[Review_count]])</f>
        <v>408998.8</v>
      </c>
    </row>
    <row r="559" spans="1:26" x14ac:dyDescent="0.2">
      <c r="A559" t="s">
        <v>3535</v>
      </c>
      <c r="B559" t="s">
        <v>3536</v>
      </c>
      <c r="C559" t="s">
        <v>2983</v>
      </c>
      <c r="D559" s="5">
        <v>599</v>
      </c>
      <c r="E559" s="5">
        <v>1899</v>
      </c>
      <c r="F559" s="1">
        <v>0.68</v>
      </c>
      <c r="G559">
        <v>4.3</v>
      </c>
      <c r="H559" s="2">
        <v>140036</v>
      </c>
      <c r="I559" t="s">
        <v>3392</v>
      </c>
      <c r="J559" t="s">
        <v>3393</v>
      </c>
      <c r="K559" t="s">
        <v>3394</v>
      </c>
      <c r="L559" t="s">
        <v>3395</v>
      </c>
      <c r="M559" t="s">
        <v>3396</v>
      </c>
      <c r="N559" t="s">
        <v>3397</v>
      </c>
      <c r="O559" t="s">
        <v>3537</v>
      </c>
      <c r="P559" t="s">
        <v>3538</v>
      </c>
      <c r="Q559" t="str">
        <f>IF(Table2[[#This Row],[Discount_percentage]] &lt; 50%, "Low discount", "High discount")</f>
        <v>High discount</v>
      </c>
      <c r="R559" s="5">
        <f>Table2[[#This Row],[Actual_price]]*Table2[[#This Row],[Review_count]]</f>
        <v>265928364</v>
      </c>
      <c r="S559" s="5" t="str">
        <f>IF(Table2[[#This Row],[Discounted_price]] &lt; 200, "&lt; ₹200", IF(AND(Table2[[#This Row],[Discounted_price]] &gt; 200, Table2[[#This Row],[Discounted_price]] &lt; 500), "₹200-₹500", "&gt; ₹500"))</f>
        <v>&gt; ₹500</v>
      </c>
      <c r="T559" t="s">
        <v>12838</v>
      </c>
      <c r="U559" t="s">
        <v>12843</v>
      </c>
      <c r="V5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59" s="4" t="str">
        <f>IF(Table2[[#This Row],[Rating]] &lt; 1, "0 - 1.0", IF(AND(Table2[[#This Row],[Rating]] &lt; 2,Table2[[#This Row],[Rating]] &gt; 1), "1.0 - 2.0", IF(AND(Table2[[#This Row],[Rating]] &lt; 3,Table2[[#This Row],[Rating]] &gt; 2), "2.0 - 3.0", IF(AND(Table2[[#This Row],[Rating]] &lt; 4, Table2[[#This Row],[Rating]]&gt; 3), "3.0 - 4.0", "4.0 - 5.0"))))</f>
        <v>4.0 - 5.0</v>
      </c>
      <c r="X5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59" s="4" t="str">
        <f>IF(Table2[[#This Row],[Review_count]] &lt; 1000, "Low reviews", "High reviews")</f>
        <v>High reviews</v>
      </c>
      <c r="Z559" s="4">
        <f>(Table2[[#This Row],[Rating]] * Table2[[#This Row],[Review_count]])</f>
        <v>602154.79999999993</v>
      </c>
    </row>
    <row r="560" spans="1:26" x14ac:dyDescent="0.2">
      <c r="A560" t="s">
        <v>3653</v>
      </c>
      <c r="B560" t="s">
        <v>3654</v>
      </c>
      <c r="C560" t="s">
        <v>3025</v>
      </c>
      <c r="D560" s="5">
        <v>599</v>
      </c>
      <c r="E560" s="5">
        <v>1490</v>
      </c>
      <c r="F560" s="1">
        <v>0.6</v>
      </c>
      <c r="G560">
        <v>4.0999999999999996</v>
      </c>
      <c r="H560" s="2">
        <v>161679</v>
      </c>
      <c r="I560" t="s">
        <v>3655</v>
      </c>
      <c r="J560" t="s">
        <v>3656</v>
      </c>
      <c r="K560" t="s">
        <v>3657</v>
      </c>
      <c r="L560" t="s">
        <v>3658</v>
      </c>
      <c r="M560" t="s">
        <v>3659</v>
      </c>
      <c r="N560" t="s">
        <v>3660</v>
      </c>
      <c r="O560" t="s">
        <v>3661</v>
      </c>
      <c r="P560" t="s">
        <v>3662</v>
      </c>
      <c r="Q560" t="str">
        <f>IF(Table2[[#This Row],[Discount_percentage]] &lt; 50%, "Low discount", "High discount")</f>
        <v>High discount</v>
      </c>
      <c r="R560" s="5">
        <f>Table2[[#This Row],[Actual_price]]*Table2[[#This Row],[Review_count]]</f>
        <v>240901710</v>
      </c>
      <c r="S560" s="5" t="str">
        <f>IF(Table2[[#This Row],[Discounted_price]] &lt; 200, "&lt; ₹200", IF(AND(Table2[[#This Row],[Discounted_price]] &gt; 200, Table2[[#This Row],[Discounted_price]] &lt; 500), "₹200-₹500", "&gt; ₹500"))</f>
        <v>&gt; ₹500</v>
      </c>
      <c r="T560" t="s">
        <v>12838</v>
      </c>
      <c r="U560" t="s">
        <v>12844</v>
      </c>
      <c r="V5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60" s="4" t="str">
        <f>IF(Table2[[#This Row],[Rating]] &lt; 1, "0 - 1.0", IF(AND(Table2[[#This Row],[Rating]] &lt; 2,Table2[[#This Row],[Rating]] &gt; 1), "1.0 - 2.0", IF(AND(Table2[[#This Row],[Rating]] &lt; 3,Table2[[#This Row],[Rating]] &gt; 2), "2.0 - 3.0", IF(AND(Table2[[#This Row],[Rating]] &lt; 4, Table2[[#This Row],[Rating]]&gt; 3), "3.0 - 4.0", "4.0 - 5.0"))))</f>
        <v>4.0 - 5.0</v>
      </c>
      <c r="X5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60" s="4" t="str">
        <f>IF(Table2[[#This Row],[Review_count]] &lt; 1000, "Low reviews", "High reviews")</f>
        <v>High reviews</v>
      </c>
      <c r="Z560" s="4">
        <f>(Table2[[#This Row],[Rating]] * Table2[[#This Row],[Review_count]])</f>
        <v>662883.89999999991</v>
      </c>
    </row>
    <row r="561" spans="1:26" x14ac:dyDescent="0.2">
      <c r="A561" t="s">
        <v>3023</v>
      </c>
      <c r="B561" t="s">
        <v>3024</v>
      </c>
      <c r="C561" t="s">
        <v>3025</v>
      </c>
      <c r="D561" s="5">
        <v>599</v>
      </c>
      <c r="E561" s="5">
        <v>999</v>
      </c>
      <c r="F561" s="1">
        <v>0.4</v>
      </c>
      <c r="G561">
        <v>4.0999999999999996</v>
      </c>
      <c r="H561" s="2">
        <v>192587</v>
      </c>
      <c r="I561" t="s">
        <v>3026</v>
      </c>
      <c r="J561" t="s">
        <v>3027</v>
      </c>
      <c r="K561" t="s">
        <v>3028</v>
      </c>
      <c r="L561" t="s">
        <v>3029</v>
      </c>
      <c r="M561" t="s">
        <v>3030</v>
      </c>
      <c r="N561" t="s">
        <v>3031</v>
      </c>
      <c r="O561" t="s">
        <v>4809</v>
      </c>
      <c r="P561" t="s">
        <v>4810</v>
      </c>
      <c r="Q561" t="str">
        <f>IF(Table2[[#This Row],[Discount_percentage]] &lt; 50%, "Low discount", "High discount")</f>
        <v>Low discount</v>
      </c>
      <c r="R561" s="5">
        <f>Table2[[#This Row],[Actual_price]]*Table2[[#This Row],[Review_count]]</f>
        <v>192394413</v>
      </c>
      <c r="S561" s="5" t="str">
        <f>IF(Table2[[#This Row],[Discounted_price]] &lt; 200, "&lt; ₹200", IF(AND(Table2[[#This Row],[Discounted_price]] &gt; 200, Table2[[#This Row],[Discounted_price]] &lt; 500), "₹200-₹500", "&gt; ₹500"))</f>
        <v>&gt; ₹500</v>
      </c>
      <c r="T561" t="s">
        <v>12838</v>
      </c>
      <c r="U561" t="s">
        <v>12844</v>
      </c>
      <c r="V5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61" s="4" t="str">
        <f>IF(Table2[[#This Row],[Rating]] &lt; 1, "0 - 1.0", IF(AND(Table2[[#This Row],[Rating]] &lt; 2,Table2[[#This Row],[Rating]] &gt; 1), "1.0 - 2.0", IF(AND(Table2[[#This Row],[Rating]] &lt; 3,Table2[[#This Row],[Rating]] &gt; 2), "2.0 - 3.0", IF(AND(Table2[[#This Row],[Rating]] &lt; 4, Table2[[#This Row],[Rating]]&gt; 3), "3.0 - 4.0", "4.0 - 5.0"))))</f>
        <v>4.0 - 5.0</v>
      </c>
      <c r="X5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61" s="4" t="str">
        <f>IF(Table2[[#This Row],[Review_count]] &lt; 1000, "Low reviews", "High reviews")</f>
        <v>High reviews</v>
      </c>
      <c r="Z561" s="4">
        <f>(Table2[[#This Row],[Rating]] * Table2[[#This Row],[Review_count]])</f>
        <v>789606.7</v>
      </c>
    </row>
    <row r="562" spans="1:26" x14ac:dyDescent="0.2">
      <c r="A562" t="s">
        <v>3922</v>
      </c>
      <c r="B562" t="s">
        <v>3923</v>
      </c>
      <c r="C562" t="s">
        <v>3025</v>
      </c>
      <c r="D562" s="5">
        <v>599</v>
      </c>
      <c r="E562" s="5">
        <v>1299</v>
      </c>
      <c r="F562" s="1">
        <v>0.54</v>
      </c>
      <c r="G562">
        <v>4.0999999999999996</v>
      </c>
      <c r="H562" s="2">
        <v>192589</v>
      </c>
      <c r="I562" t="s">
        <v>3924</v>
      </c>
      <c r="J562" t="s">
        <v>3027</v>
      </c>
      <c r="K562" t="s">
        <v>3028</v>
      </c>
      <c r="L562" t="s">
        <v>3029</v>
      </c>
      <c r="M562" t="s">
        <v>3030</v>
      </c>
      <c r="N562" t="s">
        <v>3031</v>
      </c>
      <c r="O562" t="s">
        <v>3925</v>
      </c>
      <c r="P562" t="s">
        <v>3926</v>
      </c>
      <c r="Q562" t="str">
        <f>IF(Table2[[#This Row],[Discount_percentage]] &lt; 50%, "Low discount", "High discount")</f>
        <v>High discount</v>
      </c>
      <c r="R562" s="5">
        <f>Table2[[#This Row],[Actual_price]]*Table2[[#This Row],[Review_count]]</f>
        <v>250173111</v>
      </c>
      <c r="S562" s="5" t="str">
        <f>IF(Table2[[#This Row],[Discounted_price]] &lt; 200, "&lt; ₹200", IF(AND(Table2[[#This Row],[Discounted_price]] &gt; 200, Table2[[#This Row],[Discounted_price]] &lt; 500), "₹200-₹500", "&gt; ₹500"))</f>
        <v>&gt; ₹500</v>
      </c>
      <c r="T562" t="s">
        <v>12838</v>
      </c>
      <c r="U562" t="s">
        <v>12844</v>
      </c>
      <c r="V5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62" s="4" t="str">
        <f>IF(Table2[[#This Row],[Rating]] &lt; 1, "0 - 1.0", IF(AND(Table2[[#This Row],[Rating]] &lt; 2,Table2[[#This Row],[Rating]] &gt; 1), "1.0 - 2.0", IF(AND(Table2[[#This Row],[Rating]] &lt; 3,Table2[[#This Row],[Rating]] &gt; 2), "2.0 - 3.0", IF(AND(Table2[[#This Row],[Rating]] &lt; 4, Table2[[#This Row],[Rating]]&gt; 3), "3.0 - 4.0", "4.0 - 5.0"))))</f>
        <v>4.0 - 5.0</v>
      </c>
      <c r="X5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62" s="4" t="str">
        <f>IF(Table2[[#This Row],[Review_count]] &lt; 1000, "Low reviews", "High reviews")</f>
        <v>High reviews</v>
      </c>
      <c r="Z562" s="4">
        <f>(Table2[[#This Row],[Rating]] * Table2[[#This Row],[Review_count]])</f>
        <v>789614.89999999991</v>
      </c>
    </row>
    <row r="563" spans="1:26" x14ac:dyDescent="0.2">
      <c r="A563" t="s">
        <v>10753</v>
      </c>
      <c r="B563" t="s">
        <v>10754</v>
      </c>
      <c r="C563" t="s">
        <v>9385</v>
      </c>
      <c r="D563" s="5">
        <v>600</v>
      </c>
      <c r="E563" s="5">
        <v>640</v>
      </c>
      <c r="F563" s="1">
        <v>0.06</v>
      </c>
      <c r="G563">
        <v>3.8</v>
      </c>
      <c r="H563" s="2">
        <v>2593</v>
      </c>
      <c r="I563" t="s">
        <v>10755</v>
      </c>
      <c r="J563" t="s">
        <v>10756</v>
      </c>
      <c r="K563" t="s">
        <v>10757</v>
      </c>
      <c r="L563" t="s">
        <v>10758</v>
      </c>
      <c r="M563" t="s">
        <v>10759</v>
      </c>
      <c r="N563" t="s">
        <v>10760</v>
      </c>
      <c r="O563" t="s">
        <v>10761</v>
      </c>
      <c r="P563" t="s">
        <v>10762</v>
      </c>
      <c r="Q563" t="str">
        <f>IF(Table2[[#This Row],[Discount_percentage]] &lt; 50%, "Low discount", "High discount")</f>
        <v>Low discount</v>
      </c>
      <c r="R563" s="5">
        <f>Table2[[#This Row],[Actual_price]]*Table2[[#This Row],[Review_count]]</f>
        <v>1659520</v>
      </c>
      <c r="S563" s="5" t="str">
        <f>IF(Table2[[#This Row],[Discounted_price]] &lt; 200, "&lt; ₹200", IF(AND(Table2[[#This Row],[Discounted_price]] &gt; 200, Table2[[#This Row],[Discounted_price]] &lt; 500), "₹200-₹500", "&gt; ₹500"))</f>
        <v>&gt; ₹500</v>
      </c>
      <c r="T563" t="s">
        <v>12836</v>
      </c>
      <c r="U563" t="s">
        <v>12837</v>
      </c>
      <c r="V5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63" s="4" t="str">
        <f>IF(Table2[[#This Row],[Rating]] &lt; 1, "0 - 1.0", IF(AND(Table2[[#This Row],[Rating]] &lt; 2,Table2[[#This Row],[Rating]] &gt; 1), "1.0 - 2.0", IF(AND(Table2[[#This Row],[Rating]] &lt; 3,Table2[[#This Row],[Rating]] &gt; 2), "2.0 - 3.0", IF(AND(Table2[[#This Row],[Rating]] &lt; 4, Table2[[#This Row],[Rating]]&gt; 3), "3.0 - 4.0", "4.0 - 5.0"))))</f>
        <v>3.0 - 4.0</v>
      </c>
      <c r="X5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63" s="4" t="str">
        <f>IF(Table2[[#This Row],[Review_count]] &lt; 1000, "Low reviews", "High reviews")</f>
        <v>High reviews</v>
      </c>
      <c r="Z563" s="4">
        <f>(Table2[[#This Row],[Rating]] * Table2[[#This Row],[Review_count]])</f>
        <v>9853.4</v>
      </c>
    </row>
    <row r="564" spans="1:26" x14ac:dyDescent="0.2">
      <c r="A564" t="s">
        <v>9372</v>
      </c>
      <c r="B564" t="s">
        <v>9373</v>
      </c>
      <c r="C564" t="s">
        <v>9374</v>
      </c>
      <c r="D564" s="5">
        <v>600</v>
      </c>
      <c r="E564" s="5">
        <v>600</v>
      </c>
      <c r="F564" s="1">
        <v>0</v>
      </c>
      <c r="G564">
        <v>4.0999999999999996</v>
      </c>
      <c r="H564" s="2">
        <v>10907</v>
      </c>
      <c r="I564" t="s">
        <v>9375</v>
      </c>
      <c r="J564" t="s">
        <v>9376</v>
      </c>
      <c r="K564" t="s">
        <v>9377</v>
      </c>
      <c r="L564" t="s">
        <v>9378</v>
      </c>
      <c r="M564" t="s">
        <v>9379</v>
      </c>
      <c r="N564" t="s">
        <v>9380</v>
      </c>
      <c r="O564" t="s">
        <v>9381</v>
      </c>
      <c r="P564" t="s">
        <v>9382</v>
      </c>
      <c r="Q564" t="str">
        <f>IF(Table2[[#This Row],[Discount_percentage]] &lt; 50%, "Low discount", "High discount")</f>
        <v>Low discount</v>
      </c>
      <c r="R564" s="5">
        <f>Table2[[#This Row],[Actual_price]]*Table2[[#This Row],[Review_count]]</f>
        <v>6544200</v>
      </c>
      <c r="S564" s="5" t="str">
        <f>IF(Table2[[#This Row],[Discounted_price]] &lt; 200, "&lt; ₹200", IF(AND(Table2[[#This Row],[Discounted_price]] &gt; 200, Table2[[#This Row],[Discounted_price]] &lt; 500), "₹200-₹500", "&gt; ₹500"))</f>
        <v>&gt; ₹500</v>
      </c>
      <c r="T564" t="s">
        <v>12836</v>
      </c>
      <c r="U564" t="s">
        <v>12837</v>
      </c>
      <c r="V5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64" s="4" t="str">
        <f>IF(Table2[[#This Row],[Rating]] &lt; 1, "0 - 1.0", IF(AND(Table2[[#This Row],[Rating]] &lt; 2,Table2[[#This Row],[Rating]] &gt; 1), "1.0 - 2.0", IF(AND(Table2[[#This Row],[Rating]] &lt; 3,Table2[[#This Row],[Rating]] &gt; 2), "2.0 - 3.0", IF(AND(Table2[[#This Row],[Rating]] &lt; 4, Table2[[#This Row],[Rating]]&gt; 3), "3.0 - 4.0", "4.0 - 5.0"))))</f>
        <v>4.0 - 5.0</v>
      </c>
      <c r="X5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64" s="4" t="str">
        <f>IF(Table2[[#This Row],[Review_count]] &lt; 1000, "Low reviews", "High reviews")</f>
        <v>High reviews</v>
      </c>
      <c r="Z564" s="4">
        <f>(Table2[[#This Row],[Rating]] * Table2[[#This Row],[Review_count]])</f>
        <v>44718.7</v>
      </c>
    </row>
    <row r="565" spans="1:26" x14ac:dyDescent="0.2">
      <c r="A565" t="s">
        <v>2511</v>
      </c>
      <c r="B565" t="s">
        <v>2512</v>
      </c>
      <c r="C565" t="s">
        <v>104</v>
      </c>
      <c r="D565" s="5">
        <v>609</v>
      </c>
      <c r="E565" s="5">
        <v>1500</v>
      </c>
      <c r="F565" s="1">
        <v>0.59</v>
      </c>
      <c r="G565">
        <v>4.5</v>
      </c>
      <c r="H565" s="2">
        <v>1029</v>
      </c>
      <c r="I565" t="s">
        <v>2513</v>
      </c>
      <c r="J565" t="s">
        <v>2514</v>
      </c>
      <c r="K565" t="s">
        <v>2515</v>
      </c>
      <c r="L565" t="s">
        <v>2516</v>
      </c>
      <c r="M565" t="s">
        <v>2517</v>
      </c>
      <c r="N565" t="s">
        <v>2518</v>
      </c>
      <c r="O565" t="s">
        <v>2519</v>
      </c>
      <c r="P565" t="s">
        <v>2520</v>
      </c>
      <c r="Q565" t="str">
        <f>IF(Table2[[#This Row],[Discount_percentage]] &lt; 50%, "Low discount", "High discount")</f>
        <v>High discount</v>
      </c>
      <c r="R565" s="5">
        <f>Table2[[#This Row],[Actual_price]]*Table2[[#This Row],[Review_count]]</f>
        <v>1543500</v>
      </c>
      <c r="S565" s="5" t="str">
        <f>IF(Table2[[#This Row],[Discounted_price]] &lt; 200, "&lt; ₹200", IF(AND(Table2[[#This Row],[Discounted_price]] &gt; 200, Table2[[#This Row],[Discounted_price]] &lt; 500), "₹200-₹500", "&gt; ₹500"))</f>
        <v>&gt; ₹500</v>
      </c>
      <c r="T565" t="s">
        <v>12838</v>
      </c>
      <c r="U565" t="s">
        <v>12842</v>
      </c>
      <c r="V5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65" s="4" t="str">
        <f>IF(Table2[[#This Row],[Rating]] &lt; 1, "0 - 1.0", IF(AND(Table2[[#This Row],[Rating]] &lt; 2,Table2[[#This Row],[Rating]] &gt; 1), "1.0 - 2.0", IF(AND(Table2[[#This Row],[Rating]] &lt; 3,Table2[[#This Row],[Rating]] &gt; 2), "2.0 - 3.0", IF(AND(Table2[[#This Row],[Rating]] &lt; 4, Table2[[#This Row],[Rating]]&gt; 3), "3.0 - 4.0", "4.0 - 5.0"))))</f>
        <v>4.0 - 5.0</v>
      </c>
      <c r="X5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65" s="4" t="str">
        <f>IF(Table2[[#This Row],[Review_count]] &lt; 1000, "Low reviews", "High reviews")</f>
        <v>High reviews</v>
      </c>
      <c r="Z565" s="4">
        <f>(Table2[[#This Row],[Rating]] * Table2[[#This Row],[Review_count]])</f>
        <v>4630.5</v>
      </c>
    </row>
    <row r="566" spans="1:26" x14ac:dyDescent="0.2">
      <c r="A566" t="s">
        <v>9485</v>
      </c>
      <c r="B566" t="s">
        <v>9486</v>
      </c>
      <c r="C566" t="s">
        <v>8585</v>
      </c>
      <c r="D566" s="5">
        <v>610</v>
      </c>
      <c r="E566" s="5">
        <v>825</v>
      </c>
      <c r="F566" s="1">
        <v>0.26</v>
      </c>
      <c r="G566">
        <v>4.0999999999999996</v>
      </c>
      <c r="H566" s="2">
        <v>13165</v>
      </c>
      <c r="I566" t="s">
        <v>9487</v>
      </c>
      <c r="J566" t="s">
        <v>9488</v>
      </c>
      <c r="K566" t="s">
        <v>9489</v>
      </c>
      <c r="L566" t="s">
        <v>9490</v>
      </c>
      <c r="M566" t="s">
        <v>9491</v>
      </c>
      <c r="N566" t="s">
        <v>9492</v>
      </c>
      <c r="O566" t="s">
        <v>9493</v>
      </c>
      <c r="P566" t="s">
        <v>9494</v>
      </c>
      <c r="Q566" t="str">
        <f>IF(Table2[[#This Row],[Discount_percentage]] &lt; 50%, "Low discount", "High discount")</f>
        <v>Low discount</v>
      </c>
      <c r="R566" s="5">
        <f>Table2[[#This Row],[Actual_price]]*Table2[[#This Row],[Review_count]]</f>
        <v>10861125</v>
      </c>
      <c r="S566" s="5" t="str">
        <f>IF(Table2[[#This Row],[Discounted_price]] &lt; 200, "&lt; ₹200", IF(AND(Table2[[#This Row],[Discounted_price]] &gt; 200, Table2[[#This Row],[Discounted_price]] &lt; 500), "₹200-₹500", "&gt; ₹500"))</f>
        <v>&gt; ₹500</v>
      </c>
      <c r="T566" t="s">
        <v>12836</v>
      </c>
      <c r="U566" t="s">
        <v>12858</v>
      </c>
      <c r="V5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66" s="4" t="str">
        <f>IF(Table2[[#This Row],[Rating]] &lt; 1, "0 - 1.0", IF(AND(Table2[[#This Row],[Rating]] &lt; 2,Table2[[#This Row],[Rating]] &gt; 1), "1.0 - 2.0", IF(AND(Table2[[#This Row],[Rating]] &lt; 3,Table2[[#This Row],[Rating]] &gt; 2), "2.0 - 3.0", IF(AND(Table2[[#This Row],[Rating]] &lt; 4, Table2[[#This Row],[Rating]]&gt; 3), "3.0 - 4.0", "4.0 - 5.0"))))</f>
        <v>4.0 - 5.0</v>
      </c>
      <c r="X5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66" s="4" t="str">
        <f>IF(Table2[[#This Row],[Review_count]] &lt; 1000, "Low reviews", "High reviews")</f>
        <v>High reviews</v>
      </c>
      <c r="Z566" s="4">
        <f>(Table2[[#This Row],[Rating]] * Table2[[#This Row],[Review_count]])</f>
        <v>53976.499999999993</v>
      </c>
    </row>
    <row r="567" spans="1:26" x14ac:dyDescent="0.2">
      <c r="A567" t="s">
        <v>9455</v>
      </c>
      <c r="B567" t="s">
        <v>9456</v>
      </c>
      <c r="C567" t="s">
        <v>8440</v>
      </c>
      <c r="D567" s="5">
        <v>616</v>
      </c>
      <c r="E567" s="5">
        <v>1190</v>
      </c>
      <c r="F567" s="1">
        <v>0.48</v>
      </c>
      <c r="G567">
        <v>4.0999999999999996</v>
      </c>
      <c r="H567" s="2">
        <v>37126</v>
      </c>
      <c r="I567" t="s">
        <v>9457</v>
      </c>
      <c r="J567" t="s">
        <v>9458</v>
      </c>
      <c r="K567" t="s">
        <v>9459</v>
      </c>
      <c r="L567" t="s">
        <v>9460</v>
      </c>
      <c r="M567" t="s">
        <v>9461</v>
      </c>
      <c r="N567" t="s">
        <v>9462</v>
      </c>
      <c r="O567" t="s">
        <v>9463</v>
      </c>
      <c r="P567" t="s">
        <v>9464</v>
      </c>
      <c r="Q567" t="str">
        <f>IF(Table2[[#This Row],[Discount_percentage]] &lt; 50%, "Low discount", "High discount")</f>
        <v>Low discount</v>
      </c>
      <c r="R567" s="5">
        <f>Table2[[#This Row],[Actual_price]]*Table2[[#This Row],[Review_count]]</f>
        <v>44179940</v>
      </c>
      <c r="S567" s="5" t="str">
        <f>IF(Table2[[#This Row],[Discounted_price]] &lt; 200, "&lt; ₹200", IF(AND(Table2[[#This Row],[Discounted_price]] &gt; 200, Table2[[#This Row],[Discounted_price]] &lt; 500), "₹200-₹500", "&gt; ₹500"))</f>
        <v>&gt; ₹500</v>
      </c>
      <c r="T567" t="s">
        <v>12836</v>
      </c>
      <c r="U567" t="s">
        <v>12837</v>
      </c>
      <c r="V5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67" s="4" t="str">
        <f>IF(Table2[[#This Row],[Rating]] &lt; 1, "0 - 1.0", IF(AND(Table2[[#This Row],[Rating]] &lt; 2,Table2[[#This Row],[Rating]] &gt; 1), "1.0 - 2.0", IF(AND(Table2[[#This Row],[Rating]] &lt; 3,Table2[[#This Row],[Rating]] &gt; 2), "2.0 - 3.0", IF(AND(Table2[[#This Row],[Rating]] &lt; 4, Table2[[#This Row],[Rating]]&gt; 3), "3.0 - 4.0", "4.0 - 5.0"))))</f>
        <v>4.0 - 5.0</v>
      </c>
      <c r="X5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67" s="4" t="str">
        <f>IF(Table2[[#This Row],[Review_count]] &lt; 1000, "Low reviews", "High reviews")</f>
        <v>High reviews</v>
      </c>
      <c r="Z567" s="4">
        <f>(Table2[[#This Row],[Rating]] * Table2[[#This Row],[Review_count]])</f>
        <v>152216.59999999998</v>
      </c>
    </row>
    <row r="568" spans="1:26" x14ac:dyDescent="0.2">
      <c r="A568" t="s">
        <v>8438</v>
      </c>
      <c r="B568" t="s">
        <v>8439</v>
      </c>
      <c r="C568" t="s">
        <v>8440</v>
      </c>
      <c r="D568" s="5">
        <v>625</v>
      </c>
      <c r="E568" s="5">
        <v>1400</v>
      </c>
      <c r="F568" s="1">
        <v>0.55000000000000004</v>
      </c>
      <c r="G568">
        <v>4.2</v>
      </c>
      <c r="H568" s="2">
        <v>23316</v>
      </c>
      <c r="I568" t="s">
        <v>8441</v>
      </c>
      <c r="J568" t="s">
        <v>8442</v>
      </c>
      <c r="K568" t="s">
        <v>8443</v>
      </c>
      <c r="L568" t="s">
        <v>8444</v>
      </c>
      <c r="M568" t="s">
        <v>8445</v>
      </c>
      <c r="N568" t="s">
        <v>8446</v>
      </c>
      <c r="O568" t="s">
        <v>8447</v>
      </c>
      <c r="P568" t="s">
        <v>8448</v>
      </c>
      <c r="Q568" t="str">
        <f>IF(Table2[[#This Row],[Discount_percentage]] &lt; 50%, "Low discount", "High discount")</f>
        <v>High discount</v>
      </c>
      <c r="R568" s="5">
        <f>Table2[[#This Row],[Actual_price]]*Table2[[#This Row],[Review_count]]</f>
        <v>32642400</v>
      </c>
      <c r="S568" s="5" t="str">
        <f>IF(Table2[[#This Row],[Discounted_price]] &lt; 200, "&lt; ₹200", IF(AND(Table2[[#This Row],[Discounted_price]] &gt; 200, Table2[[#This Row],[Discounted_price]] &lt; 500), "₹200-₹500", "&gt; ₹500"))</f>
        <v>&gt; ₹500</v>
      </c>
      <c r="T568" t="s">
        <v>12836</v>
      </c>
      <c r="U568" t="s">
        <v>12837</v>
      </c>
      <c r="V5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68" s="4" t="str">
        <f>IF(Table2[[#This Row],[Rating]] &lt; 1, "0 - 1.0", IF(AND(Table2[[#This Row],[Rating]] &lt; 2,Table2[[#This Row],[Rating]] &gt; 1), "1.0 - 2.0", IF(AND(Table2[[#This Row],[Rating]] &lt; 3,Table2[[#This Row],[Rating]] &gt; 2), "2.0 - 3.0", IF(AND(Table2[[#This Row],[Rating]] &lt; 4, Table2[[#This Row],[Rating]]&gt; 3), "3.0 - 4.0", "4.0 - 5.0"))))</f>
        <v>4.0 - 5.0</v>
      </c>
      <c r="X5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68" s="4" t="str">
        <f>IF(Table2[[#This Row],[Review_count]] &lt; 1000, "Low reviews", "High reviews")</f>
        <v>High reviews</v>
      </c>
      <c r="Z568" s="4">
        <f>(Table2[[#This Row],[Rating]] * Table2[[#This Row],[Review_count]])</f>
        <v>97927.2</v>
      </c>
    </row>
    <row r="569" spans="1:26" x14ac:dyDescent="0.2">
      <c r="A569" t="s">
        <v>6629</v>
      </c>
      <c r="B569" t="s">
        <v>6630</v>
      </c>
      <c r="C569" t="s">
        <v>4738</v>
      </c>
      <c r="D569" s="5">
        <v>629</v>
      </c>
      <c r="E569" s="5">
        <v>1390</v>
      </c>
      <c r="F569" s="1">
        <v>0.55000000000000004</v>
      </c>
      <c r="G569">
        <v>4.4000000000000004</v>
      </c>
      <c r="H569" s="2">
        <v>6301</v>
      </c>
      <c r="I569" t="s">
        <v>6631</v>
      </c>
      <c r="J569" t="s">
        <v>6632</v>
      </c>
      <c r="K569" t="s">
        <v>6633</v>
      </c>
      <c r="L569" t="s">
        <v>6634</v>
      </c>
      <c r="M569" t="s">
        <v>6635</v>
      </c>
      <c r="N569" t="s">
        <v>6636</v>
      </c>
      <c r="O569" t="s">
        <v>6637</v>
      </c>
      <c r="P569" t="s">
        <v>6638</v>
      </c>
      <c r="Q569" t="str">
        <f>IF(Table2[[#This Row],[Discount_percentage]] &lt; 50%, "Low discount", "High discount")</f>
        <v>High discount</v>
      </c>
      <c r="R569" s="5">
        <f>Table2[[#This Row],[Actual_price]]*Table2[[#This Row],[Review_count]]</f>
        <v>8758390</v>
      </c>
      <c r="S569" s="5" t="str">
        <f>IF(Table2[[#This Row],[Discounted_price]] &lt; 200, "&lt; ₹200", IF(AND(Table2[[#This Row],[Discounted_price]] &gt; 200, Table2[[#This Row],[Discounted_price]] &lt; 500), "₹200-₹500", "&gt; ₹500"))</f>
        <v>&gt; ₹500</v>
      </c>
      <c r="T569" t="s">
        <v>12832</v>
      </c>
      <c r="U569" t="s">
        <v>12833</v>
      </c>
      <c r="V5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69" s="4" t="str">
        <f>IF(Table2[[#This Row],[Rating]] &lt; 1, "0 - 1.0", IF(AND(Table2[[#This Row],[Rating]] &lt; 2,Table2[[#This Row],[Rating]] &gt; 1), "1.0 - 2.0", IF(AND(Table2[[#This Row],[Rating]] &lt; 3,Table2[[#This Row],[Rating]] &gt; 2), "2.0 - 3.0", IF(AND(Table2[[#This Row],[Rating]] &lt; 4, Table2[[#This Row],[Rating]]&gt; 3), "3.0 - 4.0", "4.0 - 5.0"))))</f>
        <v>4.0 - 5.0</v>
      </c>
      <c r="X5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69" s="4" t="str">
        <f>IF(Table2[[#This Row],[Review_count]] &lt; 1000, "Low reviews", "High reviews")</f>
        <v>High reviews</v>
      </c>
      <c r="Z569" s="4">
        <f>(Table2[[#This Row],[Rating]] * Table2[[#This Row],[Review_count]])</f>
        <v>27724.400000000001</v>
      </c>
    </row>
    <row r="570" spans="1:26" x14ac:dyDescent="0.2">
      <c r="A570" t="s">
        <v>11145</v>
      </c>
      <c r="B570" t="s">
        <v>11146</v>
      </c>
      <c r="C570" t="s">
        <v>11147</v>
      </c>
      <c r="D570" s="5">
        <v>635</v>
      </c>
      <c r="E570" s="5">
        <v>635</v>
      </c>
      <c r="F570" s="1">
        <v>0</v>
      </c>
      <c r="G570">
        <v>4.3</v>
      </c>
      <c r="H570" s="2">
        <v>4570</v>
      </c>
      <c r="I570" t="s">
        <v>11148</v>
      </c>
      <c r="J570" t="s">
        <v>11149</v>
      </c>
      <c r="K570" t="s">
        <v>11150</v>
      </c>
      <c r="L570" t="s">
        <v>11151</v>
      </c>
      <c r="M570" t="s">
        <v>11152</v>
      </c>
      <c r="N570" t="s">
        <v>11153</v>
      </c>
      <c r="O570" t="s">
        <v>11154</v>
      </c>
      <c r="P570" t="s">
        <v>11155</v>
      </c>
      <c r="Q570" t="str">
        <f>IF(Table2[[#This Row],[Discount_percentage]] &lt; 50%, "Low discount", "High discount")</f>
        <v>Low discount</v>
      </c>
      <c r="R570" s="5">
        <f>Table2[[#This Row],[Actual_price]]*Table2[[#This Row],[Review_count]]</f>
        <v>2901950</v>
      </c>
      <c r="S570" s="5" t="str">
        <f>IF(Table2[[#This Row],[Discounted_price]] &lt; 200, "&lt; ₹200", IF(AND(Table2[[#This Row],[Discounted_price]] &gt; 200, Table2[[#This Row],[Discounted_price]] &lt; 500), "₹200-₹500", "&gt; ₹500"))</f>
        <v>&gt; ₹500</v>
      </c>
      <c r="T570" t="s">
        <v>12836</v>
      </c>
      <c r="U570" t="s">
        <v>12837</v>
      </c>
      <c r="V5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70" s="4" t="str">
        <f>IF(Table2[[#This Row],[Rating]] &lt; 1, "0 - 1.0", IF(AND(Table2[[#This Row],[Rating]] &lt; 2,Table2[[#This Row],[Rating]] &gt; 1), "1.0 - 2.0", IF(AND(Table2[[#This Row],[Rating]] &lt; 3,Table2[[#This Row],[Rating]] &gt; 2), "2.0 - 3.0", IF(AND(Table2[[#This Row],[Rating]] &lt; 4, Table2[[#This Row],[Rating]]&gt; 3), "3.0 - 4.0", "4.0 - 5.0"))))</f>
        <v>4.0 - 5.0</v>
      </c>
      <c r="X5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70" s="4" t="str">
        <f>IF(Table2[[#This Row],[Review_count]] &lt; 1000, "Low reviews", "High reviews")</f>
        <v>High reviews</v>
      </c>
      <c r="Z570" s="4">
        <f>(Table2[[#This Row],[Rating]] * Table2[[#This Row],[Review_count]])</f>
        <v>19651</v>
      </c>
    </row>
    <row r="571" spans="1:26" x14ac:dyDescent="0.2">
      <c r="A571" t="s">
        <v>1374</v>
      </c>
      <c r="B571" t="s">
        <v>1375</v>
      </c>
      <c r="C571" t="s">
        <v>104</v>
      </c>
      <c r="D571" s="5">
        <v>637</v>
      </c>
      <c r="E571" s="5">
        <v>1499</v>
      </c>
      <c r="F571" s="1">
        <v>0.57999999999999996</v>
      </c>
      <c r="G571">
        <v>4.0999999999999996</v>
      </c>
      <c r="H571" s="2">
        <v>24</v>
      </c>
      <c r="I571" t="s">
        <v>1376</v>
      </c>
      <c r="J571" t="s">
        <v>1377</v>
      </c>
      <c r="K571" t="s">
        <v>1378</v>
      </c>
      <c r="L571" t="s">
        <v>1379</v>
      </c>
      <c r="M571" t="s">
        <v>1380</v>
      </c>
      <c r="N571" t="s">
        <v>1381</v>
      </c>
      <c r="O571" t="s">
        <v>1382</v>
      </c>
      <c r="P571" t="s">
        <v>1383</v>
      </c>
      <c r="Q571" t="str">
        <f>IF(Table2[[#This Row],[Discount_percentage]] &lt; 50%, "Low discount", "High discount")</f>
        <v>High discount</v>
      </c>
      <c r="R571" s="5">
        <f>Table2[[#This Row],[Actual_price]]*Table2[[#This Row],[Review_count]]</f>
        <v>35976</v>
      </c>
      <c r="S571" s="5" t="str">
        <f>IF(Table2[[#This Row],[Discounted_price]] &lt; 200, "&lt; ₹200", IF(AND(Table2[[#This Row],[Discounted_price]] &gt; 200, Table2[[#This Row],[Discounted_price]] &lt; 500), "₹200-₹500", "&gt; ₹500"))</f>
        <v>&gt; ₹500</v>
      </c>
      <c r="T571" t="s">
        <v>12838</v>
      </c>
      <c r="U571" t="s">
        <v>12842</v>
      </c>
      <c r="V5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71" s="4" t="str">
        <f>IF(Table2[[#This Row],[Rating]] &lt; 1, "0 - 1.0", IF(AND(Table2[[#This Row],[Rating]] &lt; 2,Table2[[#This Row],[Rating]] &gt; 1), "1.0 - 2.0", IF(AND(Table2[[#This Row],[Rating]] &lt; 3,Table2[[#This Row],[Rating]] &gt; 2), "2.0 - 3.0", IF(AND(Table2[[#This Row],[Rating]] &lt; 4, Table2[[#This Row],[Rating]]&gt; 3), "3.0 - 4.0", "4.0 - 5.0"))))</f>
        <v>4.0 - 5.0</v>
      </c>
      <c r="X5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71" s="4" t="str">
        <f>IF(Table2[[#This Row],[Review_count]] &lt; 1000, "Low reviews", "High reviews")</f>
        <v>Low reviews</v>
      </c>
      <c r="Z571" s="4">
        <f>(Table2[[#This Row],[Rating]] * Table2[[#This Row],[Review_count]])</f>
        <v>98.399999999999991</v>
      </c>
    </row>
    <row r="572" spans="1:26" x14ac:dyDescent="0.2">
      <c r="A572" t="s">
        <v>11496</v>
      </c>
      <c r="B572" t="s">
        <v>11497</v>
      </c>
      <c r="C572" t="s">
        <v>8585</v>
      </c>
      <c r="D572" s="5">
        <v>640</v>
      </c>
      <c r="E572" s="5">
        <v>1020</v>
      </c>
      <c r="F572" s="1">
        <v>0.37</v>
      </c>
      <c r="G572">
        <v>4.0999999999999996</v>
      </c>
      <c r="H572" s="2">
        <v>5059</v>
      </c>
      <c r="I572" t="s">
        <v>11498</v>
      </c>
      <c r="J572" t="s">
        <v>11499</v>
      </c>
      <c r="K572" t="s">
        <v>11500</v>
      </c>
      <c r="L572" t="s">
        <v>11501</v>
      </c>
      <c r="M572" t="s">
        <v>11502</v>
      </c>
      <c r="N572" t="s">
        <v>11503</v>
      </c>
      <c r="O572" t="s">
        <v>11504</v>
      </c>
      <c r="P572" t="s">
        <v>11505</v>
      </c>
      <c r="Q572" t="str">
        <f>IF(Table2[[#This Row],[Discount_percentage]] &lt; 50%, "Low discount", "High discount")</f>
        <v>Low discount</v>
      </c>
      <c r="R572" s="5">
        <f>Table2[[#This Row],[Actual_price]]*Table2[[#This Row],[Review_count]]</f>
        <v>5160180</v>
      </c>
      <c r="S572" s="5" t="str">
        <f>IF(Table2[[#This Row],[Discounted_price]] &lt; 200, "&lt; ₹200", IF(AND(Table2[[#This Row],[Discounted_price]] &gt; 200, Table2[[#This Row],[Discounted_price]] &lt; 500), "₹200-₹500", "&gt; ₹500"))</f>
        <v>&gt; ₹500</v>
      </c>
      <c r="T572" t="s">
        <v>12836</v>
      </c>
      <c r="U572" t="s">
        <v>12858</v>
      </c>
      <c r="V5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72" s="4" t="str">
        <f>IF(Table2[[#This Row],[Rating]] &lt; 1, "0 - 1.0", IF(AND(Table2[[#This Row],[Rating]] &lt; 2,Table2[[#This Row],[Rating]] &gt; 1), "1.0 - 2.0", IF(AND(Table2[[#This Row],[Rating]] &lt; 3,Table2[[#This Row],[Rating]] &gt; 2), "2.0 - 3.0", IF(AND(Table2[[#This Row],[Rating]] &lt; 4, Table2[[#This Row],[Rating]]&gt; 3), "3.0 - 4.0", "4.0 - 5.0"))))</f>
        <v>4.0 - 5.0</v>
      </c>
      <c r="X5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72" s="4" t="str">
        <f>IF(Table2[[#This Row],[Review_count]] &lt; 1000, "Low reviews", "High reviews")</f>
        <v>High reviews</v>
      </c>
      <c r="Z572" s="4">
        <f>(Table2[[#This Row],[Rating]] * Table2[[#This Row],[Review_count]])</f>
        <v>20741.899999999998</v>
      </c>
    </row>
    <row r="573" spans="1:26" x14ac:dyDescent="0.2">
      <c r="A573" t="s">
        <v>11616</v>
      </c>
      <c r="B573" t="s">
        <v>11617</v>
      </c>
      <c r="C573" t="s">
        <v>8440</v>
      </c>
      <c r="D573" s="5">
        <v>645</v>
      </c>
      <c r="E573" s="5">
        <v>1100</v>
      </c>
      <c r="F573" s="1">
        <v>0.41</v>
      </c>
      <c r="G573">
        <v>4</v>
      </c>
      <c r="H573" s="2">
        <v>3271</v>
      </c>
      <c r="I573" t="s">
        <v>11618</v>
      </c>
      <c r="J573" t="s">
        <v>11619</v>
      </c>
      <c r="K573" t="s">
        <v>11620</v>
      </c>
      <c r="L573" t="s">
        <v>11621</v>
      </c>
      <c r="M573" t="s">
        <v>11622</v>
      </c>
      <c r="N573" t="s">
        <v>11623</v>
      </c>
      <c r="O573" t="s">
        <v>11624</v>
      </c>
      <c r="P573" t="s">
        <v>11625</v>
      </c>
      <c r="Q573" t="str">
        <f>IF(Table2[[#This Row],[Discount_percentage]] &lt; 50%, "Low discount", "High discount")</f>
        <v>Low discount</v>
      </c>
      <c r="R573" s="5">
        <f>Table2[[#This Row],[Actual_price]]*Table2[[#This Row],[Review_count]]</f>
        <v>3598100</v>
      </c>
      <c r="S573" s="5" t="str">
        <f>IF(Table2[[#This Row],[Discounted_price]] &lt; 200, "&lt; ₹200", IF(AND(Table2[[#This Row],[Discounted_price]] &gt; 200, Table2[[#This Row],[Discounted_price]] &lt; 500), "₹200-₹500", "&gt; ₹500"))</f>
        <v>&gt; ₹500</v>
      </c>
      <c r="T573" t="s">
        <v>12836</v>
      </c>
      <c r="U573" t="s">
        <v>12837</v>
      </c>
      <c r="V5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73" s="4" t="str">
        <f>IF(Table2[[#This Row],[Rating]] &lt; 1, "0 - 1.0", IF(AND(Table2[[#This Row],[Rating]] &lt; 2,Table2[[#This Row],[Rating]] &gt; 1), "1.0 - 2.0", IF(AND(Table2[[#This Row],[Rating]] &lt; 3,Table2[[#This Row],[Rating]] &gt; 2), "2.0 - 3.0", IF(AND(Table2[[#This Row],[Rating]] &lt; 4, Table2[[#This Row],[Rating]]&gt; 3), "3.0 - 4.0", "4.0 - 5.0"))))</f>
        <v>4.0 - 5.0</v>
      </c>
      <c r="X5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73" s="4" t="str">
        <f>IF(Table2[[#This Row],[Review_count]] &lt; 1000, "Low reviews", "High reviews")</f>
        <v>High reviews</v>
      </c>
      <c r="Z573" s="4">
        <f>(Table2[[#This Row],[Rating]] * Table2[[#This Row],[Review_count]])</f>
        <v>13084</v>
      </c>
    </row>
    <row r="574" spans="1:26" x14ac:dyDescent="0.2">
      <c r="A574" t="s">
        <v>11961</v>
      </c>
      <c r="B574" t="s">
        <v>11962</v>
      </c>
      <c r="C574" t="s">
        <v>8679</v>
      </c>
      <c r="D574" s="5">
        <v>649</v>
      </c>
      <c r="E574" s="5">
        <v>999</v>
      </c>
      <c r="F574" s="1">
        <v>0.35</v>
      </c>
      <c r="G574">
        <v>3.6</v>
      </c>
      <c r="H574" s="2">
        <v>4</v>
      </c>
      <c r="I574" t="s">
        <v>11963</v>
      </c>
      <c r="J574" t="s">
        <v>11964</v>
      </c>
      <c r="K574" t="s">
        <v>11965</v>
      </c>
      <c r="L574" t="s">
        <v>11966</v>
      </c>
      <c r="M574" t="s">
        <v>11967</v>
      </c>
      <c r="N574" t="s">
        <v>11968</v>
      </c>
      <c r="O574" t="s">
        <v>11969</v>
      </c>
      <c r="P574" t="s">
        <v>11970</v>
      </c>
      <c r="Q574" t="str">
        <f>IF(Table2[[#This Row],[Discount_percentage]] &lt; 50%, "Low discount", "High discount")</f>
        <v>Low discount</v>
      </c>
      <c r="R574" s="5">
        <f>Table2[[#This Row],[Actual_price]]*Table2[[#This Row],[Review_count]]</f>
        <v>3996</v>
      </c>
      <c r="S574" s="5" t="str">
        <f>IF(Table2[[#This Row],[Discounted_price]] &lt; 200, "&lt; ₹200", IF(AND(Table2[[#This Row],[Discounted_price]] &gt; 200, Table2[[#This Row],[Discounted_price]] &lt; 500), "₹200-₹500", "&gt; ₹500"))</f>
        <v>&gt; ₹500</v>
      </c>
      <c r="T574" t="s">
        <v>12836</v>
      </c>
      <c r="U574" t="s">
        <v>12837</v>
      </c>
      <c r="V5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74" s="4" t="str">
        <f>IF(Table2[[#This Row],[Rating]] &lt; 1, "0 - 1.0", IF(AND(Table2[[#This Row],[Rating]] &lt; 2,Table2[[#This Row],[Rating]] &gt; 1), "1.0 - 2.0", IF(AND(Table2[[#This Row],[Rating]] &lt; 3,Table2[[#This Row],[Rating]] &gt; 2), "2.0 - 3.0", IF(AND(Table2[[#This Row],[Rating]] &lt; 4, Table2[[#This Row],[Rating]]&gt; 3), "3.0 - 4.0", "4.0 - 5.0"))))</f>
        <v>3.0 - 4.0</v>
      </c>
      <c r="X5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74" s="4" t="str">
        <f>IF(Table2[[#This Row],[Review_count]] &lt; 1000, "Low reviews", "High reviews")</f>
        <v>Low reviews</v>
      </c>
      <c r="Z574" s="4">
        <f>(Table2[[#This Row],[Rating]] * Table2[[#This Row],[Review_count]])</f>
        <v>14.4</v>
      </c>
    </row>
    <row r="575" spans="1:26" x14ac:dyDescent="0.2">
      <c r="A575" t="s">
        <v>9935</v>
      </c>
      <c r="B575" t="s">
        <v>9936</v>
      </c>
      <c r="C575" t="s">
        <v>8293</v>
      </c>
      <c r="D575" s="5">
        <v>649</v>
      </c>
      <c r="E575" s="5">
        <v>999</v>
      </c>
      <c r="F575" s="1">
        <v>0.35</v>
      </c>
      <c r="G575">
        <v>3.8</v>
      </c>
      <c r="H575" s="2">
        <v>49</v>
      </c>
      <c r="I575" t="s">
        <v>9937</v>
      </c>
      <c r="J575" t="s">
        <v>9938</v>
      </c>
      <c r="K575" t="s">
        <v>9939</v>
      </c>
      <c r="L575" t="s">
        <v>9940</v>
      </c>
      <c r="M575" t="s">
        <v>9941</v>
      </c>
      <c r="N575" t="s">
        <v>9942</v>
      </c>
      <c r="O575" t="s">
        <v>9943</v>
      </c>
      <c r="P575" t="s">
        <v>9944</v>
      </c>
      <c r="Q575" t="str">
        <f>IF(Table2[[#This Row],[Discount_percentage]] &lt; 50%, "Low discount", "High discount")</f>
        <v>Low discount</v>
      </c>
      <c r="R575" s="5">
        <f>Table2[[#This Row],[Actual_price]]*Table2[[#This Row],[Review_count]]</f>
        <v>48951</v>
      </c>
      <c r="S575" s="5" t="str">
        <f>IF(Table2[[#This Row],[Discounted_price]] &lt; 200, "&lt; ₹200", IF(AND(Table2[[#This Row],[Discounted_price]] &gt; 200, Table2[[#This Row],[Discounted_price]] &lt; 500), "₹200-₹500", "&gt; ₹500"))</f>
        <v>&gt; ₹500</v>
      </c>
      <c r="T575" t="s">
        <v>12836</v>
      </c>
      <c r="U575" t="s">
        <v>12858</v>
      </c>
      <c r="V5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75" s="4" t="str">
        <f>IF(Table2[[#This Row],[Rating]] &lt; 1, "0 - 1.0", IF(AND(Table2[[#This Row],[Rating]] &lt; 2,Table2[[#This Row],[Rating]] &gt; 1), "1.0 - 2.0", IF(AND(Table2[[#This Row],[Rating]] &lt; 3,Table2[[#This Row],[Rating]] &gt; 2), "2.0 - 3.0", IF(AND(Table2[[#This Row],[Rating]] &lt; 4, Table2[[#This Row],[Rating]]&gt; 3), "3.0 - 4.0", "4.0 - 5.0"))))</f>
        <v>3.0 - 4.0</v>
      </c>
      <c r="X5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75" s="4" t="str">
        <f>IF(Table2[[#This Row],[Review_count]] &lt; 1000, "Low reviews", "High reviews")</f>
        <v>Low reviews</v>
      </c>
      <c r="Z575" s="4">
        <f>(Table2[[#This Row],[Rating]] * Table2[[#This Row],[Review_count]])</f>
        <v>186.2</v>
      </c>
    </row>
    <row r="576" spans="1:26" x14ac:dyDescent="0.2">
      <c r="A576" t="s">
        <v>3563</v>
      </c>
      <c r="B576" t="s">
        <v>3564</v>
      </c>
      <c r="C576" t="s">
        <v>3119</v>
      </c>
      <c r="D576" s="5">
        <v>649</v>
      </c>
      <c r="E576" s="5">
        <v>999</v>
      </c>
      <c r="F576" s="1">
        <v>0.35</v>
      </c>
      <c r="G576">
        <v>4.2</v>
      </c>
      <c r="H576" s="2">
        <v>1315</v>
      </c>
      <c r="I576" t="s">
        <v>3565</v>
      </c>
      <c r="J576" t="s">
        <v>3566</v>
      </c>
      <c r="K576" t="s">
        <v>3567</v>
      </c>
      <c r="L576" t="s">
        <v>3568</v>
      </c>
      <c r="M576" t="s">
        <v>3569</v>
      </c>
      <c r="N576" t="s">
        <v>3570</v>
      </c>
      <c r="O576" t="s">
        <v>3571</v>
      </c>
      <c r="P576" t="s">
        <v>3572</v>
      </c>
      <c r="Q576" t="str">
        <f>IF(Table2[[#This Row],[Discount_percentage]] &lt; 50%, "Low discount", "High discount")</f>
        <v>Low discount</v>
      </c>
      <c r="R576" s="5">
        <f>Table2[[#This Row],[Actual_price]]*Table2[[#This Row],[Review_count]]</f>
        <v>1313685</v>
      </c>
      <c r="S576" s="5" t="str">
        <f>IF(Table2[[#This Row],[Discounted_price]] &lt; 200, "&lt; ₹200", IF(AND(Table2[[#This Row],[Discounted_price]] &gt; 200, Table2[[#This Row],[Discounted_price]] &lt; 500), "₹200-₹500", "&gt; ₹500"))</f>
        <v>&gt; ₹500</v>
      </c>
      <c r="T576" t="s">
        <v>12838</v>
      </c>
      <c r="U576" t="s">
        <v>12839</v>
      </c>
      <c r="V5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76" s="4" t="str">
        <f>IF(Table2[[#This Row],[Rating]] &lt; 1, "0 - 1.0", IF(AND(Table2[[#This Row],[Rating]] &lt; 2,Table2[[#This Row],[Rating]] &gt; 1), "1.0 - 2.0", IF(AND(Table2[[#This Row],[Rating]] &lt; 3,Table2[[#This Row],[Rating]] &gt; 2), "2.0 - 3.0", IF(AND(Table2[[#This Row],[Rating]] &lt; 4, Table2[[#This Row],[Rating]]&gt; 3), "3.0 - 4.0", "4.0 - 5.0"))))</f>
        <v>4.0 - 5.0</v>
      </c>
      <c r="X5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76" s="4" t="str">
        <f>IF(Table2[[#This Row],[Review_count]] &lt; 1000, "Low reviews", "High reviews")</f>
        <v>High reviews</v>
      </c>
      <c r="Z576" s="4">
        <f>(Table2[[#This Row],[Rating]] * Table2[[#This Row],[Review_count]])</f>
        <v>5523</v>
      </c>
    </row>
    <row r="577" spans="1:26" x14ac:dyDescent="0.2">
      <c r="A577" t="s">
        <v>7606</v>
      </c>
      <c r="B577" t="s">
        <v>7607</v>
      </c>
      <c r="C577" t="s">
        <v>6814</v>
      </c>
      <c r="D577" s="5">
        <v>649</v>
      </c>
      <c r="E577" s="5">
        <v>1300</v>
      </c>
      <c r="F577" s="1">
        <v>0.5</v>
      </c>
      <c r="G577">
        <v>4.0999999999999996</v>
      </c>
      <c r="H577" s="2">
        <v>5195</v>
      </c>
      <c r="I577" t="s">
        <v>7608</v>
      </c>
      <c r="J577" t="s">
        <v>7609</v>
      </c>
      <c r="K577" t="s">
        <v>7610</v>
      </c>
      <c r="L577" t="s">
        <v>7611</v>
      </c>
      <c r="M577" t="s">
        <v>7612</v>
      </c>
      <c r="N577" t="s">
        <v>7613</v>
      </c>
      <c r="O577" t="s">
        <v>7614</v>
      </c>
      <c r="P577" t="s">
        <v>7615</v>
      </c>
      <c r="Q577" t="str">
        <f>IF(Table2[[#This Row],[Discount_percentage]] &lt; 50%, "Low discount", "High discount")</f>
        <v>High discount</v>
      </c>
      <c r="R577" s="5">
        <f>Table2[[#This Row],[Actual_price]]*Table2[[#This Row],[Review_count]]</f>
        <v>6753500</v>
      </c>
      <c r="S577" s="5" t="str">
        <f>IF(Table2[[#This Row],[Discounted_price]] &lt; 200, "&lt; ₹200", IF(AND(Table2[[#This Row],[Discounted_price]] &gt; 200, Table2[[#This Row],[Discounted_price]] &lt; 500), "₹200-₹500", "&gt; ₹500"))</f>
        <v>&gt; ₹500</v>
      </c>
      <c r="T577" t="s">
        <v>12832</v>
      </c>
      <c r="U577" t="s">
        <v>12833</v>
      </c>
      <c r="V5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77" s="4" t="str">
        <f>IF(Table2[[#This Row],[Rating]] &lt; 1, "0 - 1.0", IF(AND(Table2[[#This Row],[Rating]] &lt; 2,Table2[[#This Row],[Rating]] &gt; 1), "1.0 - 2.0", IF(AND(Table2[[#This Row],[Rating]] &lt; 3,Table2[[#This Row],[Rating]] &gt; 2), "2.0 - 3.0", IF(AND(Table2[[#This Row],[Rating]] &lt; 4, Table2[[#This Row],[Rating]]&gt; 3), "3.0 - 4.0", "4.0 - 5.0"))))</f>
        <v>4.0 - 5.0</v>
      </c>
      <c r="X5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77" s="4" t="str">
        <f>IF(Table2[[#This Row],[Review_count]] &lt; 1000, "Low reviews", "High reviews")</f>
        <v>High reviews</v>
      </c>
      <c r="Z577" s="4">
        <f>(Table2[[#This Row],[Rating]] * Table2[[#This Row],[Review_count]])</f>
        <v>21299.499999999996</v>
      </c>
    </row>
    <row r="578" spans="1:26" x14ac:dyDescent="0.2">
      <c r="A578" t="s">
        <v>2497</v>
      </c>
      <c r="B578" t="s">
        <v>2498</v>
      </c>
      <c r="C578" t="s">
        <v>2</v>
      </c>
      <c r="D578" s="5">
        <v>649</v>
      </c>
      <c r="E578" s="5">
        <v>1600</v>
      </c>
      <c r="F578" s="1">
        <v>0.59</v>
      </c>
      <c r="G578">
        <v>4.3</v>
      </c>
      <c r="H578" s="2">
        <v>5451</v>
      </c>
      <c r="I578" t="s">
        <v>2499</v>
      </c>
      <c r="J578" t="s">
        <v>1595</v>
      </c>
      <c r="K578" t="s">
        <v>1596</v>
      </c>
      <c r="L578" t="s">
        <v>1597</v>
      </c>
      <c r="M578" t="s">
        <v>1598</v>
      </c>
      <c r="N578" t="s">
        <v>1599</v>
      </c>
      <c r="O578" t="s">
        <v>2500</v>
      </c>
      <c r="P578" t="s">
        <v>2501</v>
      </c>
      <c r="Q578" t="str">
        <f>IF(Table2[[#This Row],[Discount_percentage]] &lt; 50%, "Low discount", "High discount")</f>
        <v>High discount</v>
      </c>
      <c r="R578" s="5">
        <f>Table2[[#This Row],[Actual_price]]*Table2[[#This Row],[Review_count]]</f>
        <v>8721600</v>
      </c>
      <c r="S578" s="5" t="str">
        <f>IF(Table2[[#This Row],[Discounted_price]] &lt; 200, "&lt; ₹200", IF(AND(Table2[[#This Row],[Discounted_price]] &gt; 200, Table2[[#This Row],[Discounted_price]] &lt; 500), "₹200-₹500", "&gt; ₹500"))</f>
        <v>&gt; ₹500</v>
      </c>
      <c r="T578" t="s">
        <v>12832</v>
      </c>
      <c r="U578" t="s">
        <v>12833</v>
      </c>
      <c r="V5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78" s="4" t="str">
        <f>IF(Table2[[#This Row],[Rating]] &lt; 1, "0 - 1.0", IF(AND(Table2[[#This Row],[Rating]] &lt; 2,Table2[[#This Row],[Rating]] &gt; 1), "1.0 - 2.0", IF(AND(Table2[[#This Row],[Rating]] &lt; 3,Table2[[#This Row],[Rating]] &gt; 2), "2.0 - 3.0", IF(AND(Table2[[#This Row],[Rating]] &lt; 4, Table2[[#This Row],[Rating]]&gt; 3), "3.0 - 4.0", "4.0 - 5.0"))))</f>
        <v>4.0 - 5.0</v>
      </c>
      <c r="X5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78" s="4" t="str">
        <f>IF(Table2[[#This Row],[Review_count]] &lt; 1000, "Low reviews", "High reviews")</f>
        <v>High reviews</v>
      </c>
      <c r="Z578" s="4">
        <f>(Table2[[#This Row],[Rating]] * Table2[[#This Row],[Review_count]])</f>
        <v>23439.3</v>
      </c>
    </row>
    <row r="579" spans="1:26" x14ac:dyDescent="0.2">
      <c r="A579" t="s">
        <v>7344</v>
      </c>
      <c r="B579" t="s">
        <v>7345</v>
      </c>
      <c r="C579" t="s">
        <v>7346</v>
      </c>
      <c r="D579" s="5">
        <v>649</v>
      </c>
      <c r="E579" s="5">
        <v>999</v>
      </c>
      <c r="F579" s="1">
        <v>0.35</v>
      </c>
      <c r="G579">
        <v>3.5</v>
      </c>
      <c r="H579" s="2">
        <v>7222</v>
      </c>
      <c r="I579" t="s">
        <v>7347</v>
      </c>
      <c r="J579" t="s">
        <v>7348</v>
      </c>
      <c r="K579" t="s">
        <v>7349</v>
      </c>
      <c r="L579" t="s">
        <v>7350</v>
      </c>
      <c r="M579" t="s">
        <v>7351</v>
      </c>
      <c r="N579" t="s">
        <v>7352</v>
      </c>
      <c r="O579" t="s">
        <v>7353</v>
      </c>
      <c r="P579" t="s">
        <v>7354</v>
      </c>
      <c r="Q579" t="str">
        <f>IF(Table2[[#This Row],[Discount_percentage]] &lt; 50%, "Low discount", "High discount")</f>
        <v>Low discount</v>
      </c>
      <c r="R579" s="5">
        <f>Table2[[#This Row],[Actual_price]]*Table2[[#This Row],[Review_count]]</f>
        <v>7214778</v>
      </c>
      <c r="S579" s="5" t="str">
        <f>IF(Table2[[#This Row],[Discounted_price]] &lt; 200, "&lt; ₹200", IF(AND(Table2[[#This Row],[Discounted_price]] &gt; 200, Table2[[#This Row],[Discounted_price]] &lt; 500), "₹200-₹500", "&gt; ₹500"))</f>
        <v>&gt; ₹500</v>
      </c>
      <c r="T579" t="s">
        <v>12832</v>
      </c>
      <c r="U579" t="s">
        <v>12833</v>
      </c>
      <c r="V5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79" s="4" t="str">
        <f>IF(Table2[[#This Row],[Rating]] &lt; 1, "0 - 1.0", IF(AND(Table2[[#This Row],[Rating]] &lt; 2,Table2[[#This Row],[Rating]] &gt; 1), "1.0 - 2.0", IF(AND(Table2[[#This Row],[Rating]] &lt; 3,Table2[[#This Row],[Rating]] &gt; 2), "2.0 - 3.0", IF(AND(Table2[[#This Row],[Rating]] &lt; 4, Table2[[#This Row],[Rating]]&gt; 3), "3.0 - 4.0", "4.0 - 5.0"))))</f>
        <v>3.0 - 4.0</v>
      </c>
      <c r="X5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79" s="4" t="str">
        <f>IF(Table2[[#This Row],[Review_count]] &lt; 1000, "Low reviews", "High reviews")</f>
        <v>High reviews</v>
      </c>
      <c r="Z579" s="4">
        <f>(Table2[[#This Row],[Rating]] * Table2[[#This Row],[Review_count]])</f>
        <v>25277</v>
      </c>
    </row>
    <row r="580" spans="1:26" x14ac:dyDescent="0.2">
      <c r="A580" t="s">
        <v>11177</v>
      </c>
      <c r="B580" t="s">
        <v>11178</v>
      </c>
      <c r="C580" t="s">
        <v>9385</v>
      </c>
      <c r="D580" s="5">
        <v>649</v>
      </c>
      <c r="E580" s="5">
        <v>670</v>
      </c>
      <c r="F580" s="1">
        <v>0.03</v>
      </c>
      <c r="G580">
        <v>4.0999999999999996</v>
      </c>
      <c r="H580" s="2">
        <v>7786</v>
      </c>
      <c r="I580" t="s">
        <v>11179</v>
      </c>
      <c r="J580" t="s">
        <v>11180</v>
      </c>
      <c r="K580" t="s">
        <v>11181</v>
      </c>
      <c r="L580" t="s">
        <v>11182</v>
      </c>
      <c r="M580" t="s">
        <v>11183</v>
      </c>
      <c r="N580" t="s">
        <v>11184</v>
      </c>
      <c r="O580" t="s">
        <v>11185</v>
      </c>
      <c r="P580" t="s">
        <v>11186</v>
      </c>
      <c r="Q580" t="str">
        <f>IF(Table2[[#This Row],[Discount_percentage]] &lt; 50%, "Low discount", "High discount")</f>
        <v>Low discount</v>
      </c>
      <c r="R580" s="5">
        <f>Table2[[#This Row],[Actual_price]]*Table2[[#This Row],[Review_count]]</f>
        <v>5216620</v>
      </c>
      <c r="S580" s="5" t="str">
        <f>IF(Table2[[#This Row],[Discounted_price]] &lt; 200, "&lt; ₹200", IF(AND(Table2[[#This Row],[Discounted_price]] &gt; 200, Table2[[#This Row],[Discounted_price]] &lt; 500), "₹200-₹500", "&gt; ₹500"))</f>
        <v>&gt; ₹500</v>
      </c>
      <c r="T580" t="s">
        <v>12836</v>
      </c>
      <c r="U580" t="s">
        <v>12837</v>
      </c>
      <c r="V5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80" s="4" t="str">
        <f>IF(Table2[[#This Row],[Rating]] &lt; 1, "0 - 1.0", IF(AND(Table2[[#This Row],[Rating]] &lt; 2,Table2[[#This Row],[Rating]] &gt; 1), "1.0 - 2.0", IF(AND(Table2[[#This Row],[Rating]] &lt; 3,Table2[[#This Row],[Rating]] &gt; 2), "2.0 - 3.0", IF(AND(Table2[[#This Row],[Rating]] &lt; 4, Table2[[#This Row],[Rating]]&gt; 3), "3.0 - 4.0", "4.0 - 5.0"))))</f>
        <v>4.0 - 5.0</v>
      </c>
      <c r="X5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80" s="4" t="str">
        <f>IF(Table2[[#This Row],[Review_count]] &lt; 1000, "Low reviews", "High reviews")</f>
        <v>High reviews</v>
      </c>
      <c r="Z580" s="4">
        <f>(Table2[[#This Row],[Rating]] * Table2[[#This Row],[Review_count]])</f>
        <v>31922.6</v>
      </c>
    </row>
    <row r="581" spans="1:26" x14ac:dyDescent="0.2">
      <c r="A581" t="s">
        <v>7432</v>
      </c>
      <c r="B581" t="s">
        <v>7433</v>
      </c>
      <c r="C581" t="s">
        <v>5298</v>
      </c>
      <c r="D581" s="5">
        <v>649</v>
      </c>
      <c r="E581" s="5">
        <v>2499</v>
      </c>
      <c r="F581" s="1">
        <v>0.74</v>
      </c>
      <c r="G581">
        <v>3.9</v>
      </c>
      <c r="H581" s="2">
        <v>13049</v>
      </c>
      <c r="I581" t="s">
        <v>7434</v>
      </c>
      <c r="J581" t="s">
        <v>7435</v>
      </c>
      <c r="K581" t="s">
        <v>7436</v>
      </c>
      <c r="L581" t="s">
        <v>7437</v>
      </c>
      <c r="M581" t="s">
        <v>7438</v>
      </c>
      <c r="N581" t="s">
        <v>12798</v>
      </c>
      <c r="O581" t="s">
        <v>7439</v>
      </c>
      <c r="P581" t="s">
        <v>7440</v>
      </c>
      <c r="Q581" t="str">
        <f>IF(Table2[[#This Row],[Discount_percentage]] &lt; 50%, "Low discount", "High discount")</f>
        <v>High discount</v>
      </c>
      <c r="R581" s="5">
        <f>Table2[[#This Row],[Actual_price]]*Table2[[#This Row],[Review_count]]</f>
        <v>32609451</v>
      </c>
      <c r="S581" s="5" t="str">
        <f>IF(Table2[[#This Row],[Discounted_price]] &lt; 200, "&lt; ₹200", IF(AND(Table2[[#This Row],[Discounted_price]] &gt; 200, Table2[[#This Row],[Discounted_price]] &lt; 500), "₹200-₹500", "&gt; ₹500"))</f>
        <v>&gt; ₹500</v>
      </c>
      <c r="T581" t="s">
        <v>12838</v>
      </c>
      <c r="U581" t="s">
        <v>12844</v>
      </c>
      <c r="V5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81" s="4" t="str">
        <f>IF(Table2[[#This Row],[Rating]] &lt; 1, "0 - 1.0", IF(AND(Table2[[#This Row],[Rating]] &lt; 2,Table2[[#This Row],[Rating]] &gt; 1), "1.0 - 2.0", IF(AND(Table2[[#This Row],[Rating]] &lt; 3,Table2[[#This Row],[Rating]] &gt; 2), "2.0 - 3.0", IF(AND(Table2[[#This Row],[Rating]] &lt; 4, Table2[[#This Row],[Rating]]&gt; 3), "3.0 - 4.0", "4.0 - 5.0"))))</f>
        <v>3.0 - 4.0</v>
      </c>
      <c r="X5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81" s="4" t="str">
        <f>IF(Table2[[#This Row],[Review_count]] &lt; 1000, "Low reviews", "High reviews")</f>
        <v>High reviews</v>
      </c>
      <c r="Z581" s="4">
        <f>(Table2[[#This Row],[Rating]] * Table2[[#This Row],[Review_count]])</f>
        <v>50891.1</v>
      </c>
    </row>
    <row r="582" spans="1:26" x14ac:dyDescent="0.2">
      <c r="A582" t="s">
        <v>784</v>
      </c>
      <c r="B582" t="s">
        <v>785</v>
      </c>
      <c r="C582" t="s">
        <v>2</v>
      </c>
      <c r="D582" s="5">
        <v>649</v>
      </c>
      <c r="E582" s="5">
        <v>1999</v>
      </c>
      <c r="F582" s="1">
        <v>0.68</v>
      </c>
      <c r="G582">
        <v>4.2</v>
      </c>
      <c r="H582" s="2">
        <v>24269</v>
      </c>
      <c r="I582" t="s">
        <v>382</v>
      </c>
      <c r="J582" t="s">
        <v>4</v>
      </c>
      <c r="K582" t="s">
        <v>5</v>
      </c>
      <c r="L582" t="s">
        <v>6</v>
      </c>
      <c r="M582" t="s">
        <v>7</v>
      </c>
      <c r="N582" t="s">
        <v>786</v>
      </c>
      <c r="O582" t="s">
        <v>787</v>
      </c>
      <c r="P582" t="s">
        <v>788</v>
      </c>
      <c r="Q582" t="str">
        <f>IF(Table2[[#This Row],[Discount_percentage]] &lt; 50%, "Low discount", "High discount")</f>
        <v>High discount</v>
      </c>
      <c r="R582" s="5">
        <f>Table2[[#This Row],[Actual_price]]*Table2[[#This Row],[Review_count]]</f>
        <v>48513731</v>
      </c>
      <c r="S582" s="5" t="str">
        <f>IF(Table2[[#This Row],[Discounted_price]] &lt; 200, "&lt; ₹200", IF(AND(Table2[[#This Row],[Discounted_price]] &gt; 200, Table2[[#This Row],[Discounted_price]] &lt; 500), "₹200-₹500", "&gt; ₹500"))</f>
        <v>&gt; ₹500</v>
      </c>
      <c r="T582" t="s">
        <v>12832</v>
      </c>
      <c r="U582" t="s">
        <v>12833</v>
      </c>
      <c r="V5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82" s="4" t="str">
        <f>IF(Table2[[#This Row],[Rating]] &lt; 1, "0 - 1.0", IF(AND(Table2[[#This Row],[Rating]] &lt; 2,Table2[[#This Row],[Rating]] &gt; 1), "1.0 - 2.0", IF(AND(Table2[[#This Row],[Rating]] &lt; 3,Table2[[#This Row],[Rating]] &gt; 2), "2.0 - 3.0", IF(AND(Table2[[#This Row],[Rating]] &lt; 4, Table2[[#This Row],[Rating]]&gt; 3), "3.0 - 4.0", "4.0 - 5.0"))))</f>
        <v>4.0 - 5.0</v>
      </c>
      <c r="X5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82" s="4" t="str">
        <f>IF(Table2[[#This Row],[Review_count]] &lt; 1000, "Low reviews", "High reviews")</f>
        <v>High reviews</v>
      </c>
      <c r="Z582" s="4">
        <f>(Table2[[#This Row],[Rating]] * Table2[[#This Row],[Review_count]])</f>
        <v>101929.8</v>
      </c>
    </row>
    <row r="583" spans="1:26" x14ac:dyDescent="0.2">
      <c r="A583" t="s">
        <v>1910</v>
      </c>
      <c r="B583" t="s">
        <v>1911</v>
      </c>
      <c r="C583" t="s">
        <v>2</v>
      </c>
      <c r="D583" s="5">
        <v>649</v>
      </c>
      <c r="E583" s="5">
        <v>1999</v>
      </c>
      <c r="F583" s="1">
        <v>0.68</v>
      </c>
      <c r="G583">
        <v>4.2</v>
      </c>
      <c r="H583" s="2">
        <v>24269</v>
      </c>
      <c r="I583" t="s">
        <v>1912</v>
      </c>
      <c r="J583" t="s">
        <v>4</v>
      </c>
      <c r="K583" t="s">
        <v>5</v>
      </c>
      <c r="L583" t="s">
        <v>6</v>
      </c>
      <c r="M583" t="s">
        <v>7</v>
      </c>
      <c r="N583" t="s">
        <v>786</v>
      </c>
      <c r="O583" t="s">
        <v>1913</v>
      </c>
      <c r="P583" t="s">
        <v>1914</v>
      </c>
      <c r="Q583" t="str">
        <f>IF(Table2[[#This Row],[Discount_percentage]] &lt; 50%, "Low discount", "High discount")</f>
        <v>High discount</v>
      </c>
      <c r="R583" s="5">
        <f>Table2[[#This Row],[Actual_price]]*Table2[[#This Row],[Review_count]]</f>
        <v>48513731</v>
      </c>
      <c r="S583" s="5" t="str">
        <f>IF(Table2[[#This Row],[Discounted_price]] &lt; 200, "&lt; ₹200", IF(AND(Table2[[#This Row],[Discounted_price]] &gt; 200, Table2[[#This Row],[Discounted_price]] &lt; 500), "₹200-₹500", "&gt; ₹500"))</f>
        <v>&gt; ₹500</v>
      </c>
      <c r="T583" t="s">
        <v>12832</v>
      </c>
      <c r="U583" t="s">
        <v>12833</v>
      </c>
      <c r="V5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83" s="4" t="str">
        <f>IF(Table2[[#This Row],[Rating]] &lt; 1, "0 - 1.0", IF(AND(Table2[[#This Row],[Rating]] &lt; 2,Table2[[#This Row],[Rating]] &gt; 1), "1.0 - 2.0", IF(AND(Table2[[#This Row],[Rating]] &lt; 3,Table2[[#This Row],[Rating]] &gt; 2), "2.0 - 3.0", IF(AND(Table2[[#This Row],[Rating]] &lt; 4, Table2[[#This Row],[Rating]]&gt; 3), "3.0 - 4.0", "4.0 - 5.0"))))</f>
        <v>4.0 - 5.0</v>
      </c>
      <c r="X5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83" s="4" t="str">
        <f>IF(Table2[[#This Row],[Review_count]] &lt; 1000, "Low reviews", "High reviews")</f>
        <v>High reviews</v>
      </c>
      <c r="Z583" s="4">
        <f>(Table2[[#This Row],[Rating]] * Table2[[#This Row],[Review_count]])</f>
        <v>101929.8</v>
      </c>
    </row>
    <row r="584" spans="1:26" x14ac:dyDescent="0.2">
      <c r="A584" t="s">
        <v>4339</v>
      </c>
      <c r="B584" t="s">
        <v>4340</v>
      </c>
      <c r="C584" t="s">
        <v>2983</v>
      </c>
      <c r="D584" s="5">
        <v>649</v>
      </c>
      <c r="E584" s="5">
        <v>2400</v>
      </c>
      <c r="F584" s="1">
        <v>0.73</v>
      </c>
      <c r="G584">
        <v>4.4000000000000004</v>
      </c>
      <c r="H584" s="2">
        <v>67260</v>
      </c>
      <c r="I584" t="s">
        <v>4341</v>
      </c>
      <c r="J584" t="s">
        <v>2985</v>
      </c>
      <c r="K584" t="s">
        <v>2986</v>
      </c>
      <c r="L584" t="s">
        <v>2987</v>
      </c>
      <c r="M584" t="s">
        <v>2988</v>
      </c>
      <c r="N584" t="s">
        <v>2989</v>
      </c>
      <c r="O584" t="s">
        <v>2990</v>
      </c>
      <c r="P584" t="s">
        <v>4342</v>
      </c>
      <c r="Q584" t="str">
        <f>IF(Table2[[#This Row],[Discount_percentage]] &lt; 50%, "Low discount", "High discount")</f>
        <v>High discount</v>
      </c>
      <c r="R584" s="5">
        <f>Table2[[#This Row],[Actual_price]]*Table2[[#This Row],[Review_count]]</f>
        <v>161424000</v>
      </c>
      <c r="S584" s="5" t="str">
        <f>IF(Table2[[#This Row],[Discounted_price]] &lt; 200, "&lt; ₹200", IF(AND(Table2[[#This Row],[Discounted_price]] &gt; 200, Table2[[#This Row],[Discounted_price]] &lt; 500), "₹200-₹500", "&gt; ₹500"))</f>
        <v>&gt; ₹500</v>
      </c>
      <c r="T584" t="s">
        <v>12838</v>
      </c>
      <c r="U584" t="s">
        <v>12843</v>
      </c>
      <c r="V5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84" s="4" t="str">
        <f>IF(Table2[[#This Row],[Rating]] &lt; 1, "0 - 1.0", IF(AND(Table2[[#This Row],[Rating]] &lt; 2,Table2[[#This Row],[Rating]] &gt; 1), "1.0 - 2.0", IF(AND(Table2[[#This Row],[Rating]] &lt; 3,Table2[[#This Row],[Rating]] &gt; 2), "2.0 - 3.0", IF(AND(Table2[[#This Row],[Rating]] &lt; 4, Table2[[#This Row],[Rating]]&gt; 3), "3.0 - 4.0", "4.0 - 5.0"))))</f>
        <v>4.0 - 5.0</v>
      </c>
      <c r="X5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84" s="4" t="str">
        <f>IF(Table2[[#This Row],[Review_count]] &lt; 1000, "Low reviews", "High reviews")</f>
        <v>High reviews</v>
      </c>
      <c r="Z584" s="4">
        <f>(Table2[[#This Row],[Rating]] * Table2[[#This Row],[Review_count]])</f>
        <v>295944</v>
      </c>
    </row>
    <row r="585" spans="1:26" x14ac:dyDescent="0.2">
      <c r="A585" t="s">
        <v>8280</v>
      </c>
      <c r="B585" t="s">
        <v>8281</v>
      </c>
      <c r="C585" t="s">
        <v>8282</v>
      </c>
      <c r="D585" s="5">
        <v>649</v>
      </c>
      <c r="E585" s="5">
        <v>1245</v>
      </c>
      <c r="F585" s="1">
        <v>0.48</v>
      </c>
      <c r="G585">
        <v>3.9</v>
      </c>
      <c r="H585" s="2">
        <v>123365</v>
      </c>
      <c r="I585" t="s">
        <v>8283</v>
      </c>
      <c r="J585" t="s">
        <v>8284</v>
      </c>
      <c r="K585" t="s">
        <v>8285</v>
      </c>
      <c r="L585" t="s">
        <v>8286</v>
      </c>
      <c r="M585" t="s">
        <v>8287</v>
      </c>
      <c r="N585" t="s">
        <v>8288</v>
      </c>
      <c r="O585" t="s">
        <v>8289</v>
      </c>
      <c r="P585" t="s">
        <v>8290</v>
      </c>
      <c r="Q585" t="str">
        <f>IF(Table2[[#This Row],[Discount_percentage]] &lt; 50%, "Low discount", "High discount")</f>
        <v>Low discount</v>
      </c>
      <c r="R585" s="5">
        <f>Table2[[#This Row],[Actual_price]]*Table2[[#This Row],[Review_count]]</f>
        <v>153589425</v>
      </c>
      <c r="S585" s="5" t="str">
        <f>IF(Table2[[#This Row],[Discounted_price]] &lt; 200, "&lt; ₹200", IF(AND(Table2[[#This Row],[Discounted_price]] &gt; 200, Table2[[#This Row],[Discounted_price]] &lt; 500), "₹200-₹500", "&gt; ₹500"))</f>
        <v>&gt; ₹500</v>
      </c>
      <c r="T585" t="s">
        <v>12836</v>
      </c>
      <c r="U585" t="s">
        <v>12837</v>
      </c>
      <c r="V5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85" s="4" t="str">
        <f>IF(Table2[[#This Row],[Rating]] &lt; 1, "0 - 1.0", IF(AND(Table2[[#This Row],[Rating]] &lt; 2,Table2[[#This Row],[Rating]] &gt; 1), "1.0 - 2.0", IF(AND(Table2[[#This Row],[Rating]] &lt; 3,Table2[[#This Row],[Rating]] &gt; 2), "2.0 - 3.0", IF(AND(Table2[[#This Row],[Rating]] &lt; 4, Table2[[#This Row],[Rating]]&gt; 3), "3.0 - 4.0", "4.0 - 5.0"))))</f>
        <v>3.0 - 4.0</v>
      </c>
      <c r="X5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85" s="4" t="str">
        <f>IF(Table2[[#This Row],[Review_count]] &lt; 1000, "Low reviews", "High reviews")</f>
        <v>High reviews</v>
      </c>
      <c r="Z585" s="4">
        <f>(Table2[[#This Row],[Rating]] * Table2[[#This Row],[Review_count]])</f>
        <v>481123.5</v>
      </c>
    </row>
    <row r="586" spans="1:26" x14ac:dyDescent="0.2">
      <c r="A586" t="s">
        <v>501</v>
      </c>
      <c r="B586" t="s">
        <v>502</v>
      </c>
      <c r="C586" t="s">
        <v>73</v>
      </c>
      <c r="D586" s="5">
        <v>649</v>
      </c>
      <c r="E586" s="5">
        <v>1399</v>
      </c>
      <c r="F586" s="1">
        <v>0.54</v>
      </c>
      <c r="G586">
        <v>4.2</v>
      </c>
      <c r="H586" s="2">
        <v>179691</v>
      </c>
      <c r="I586" t="s">
        <v>503</v>
      </c>
      <c r="J586" t="s">
        <v>75</v>
      </c>
      <c r="K586" t="s">
        <v>76</v>
      </c>
      <c r="L586" t="s">
        <v>77</v>
      </c>
      <c r="M586" t="s">
        <v>78</v>
      </c>
      <c r="N586" t="s">
        <v>79</v>
      </c>
      <c r="O586" t="s">
        <v>504</v>
      </c>
      <c r="P586" t="s">
        <v>505</v>
      </c>
      <c r="Q586" t="str">
        <f>IF(Table2[[#This Row],[Discount_percentage]] &lt; 50%, "Low discount", "High discount")</f>
        <v>High discount</v>
      </c>
      <c r="R586" s="5">
        <f>Table2[[#This Row],[Actual_price]]*Table2[[#This Row],[Review_count]]</f>
        <v>251387709</v>
      </c>
      <c r="S586" s="5" t="str">
        <f>IF(Table2[[#This Row],[Discounted_price]] &lt; 200, "&lt; ₹200", IF(AND(Table2[[#This Row],[Discounted_price]] &gt; 200, Table2[[#This Row],[Discounted_price]] &lt; 500), "₹200-₹500", "&gt; ₹500"))</f>
        <v>&gt; ₹500</v>
      </c>
      <c r="T586" t="s">
        <v>12832</v>
      </c>
      <c r="U586" t="s">
        <v>12849</v>
      </c>
      <c r="V5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86" s="4" t="str">
        <f>IF(Table2[[#This Row],[Rating]] &lt; 1, "0 - 1.0", IF(AND(Table2[[#This Row],[Rating]] &lt; 2,Table2[[#This Row],[Rating]] &gt; 1), "1.0 - 2.0", IF(AND(Table2[[#This Row],[Rating]] &lt; 3,Table2[[#This Row],[Rating]] &gt; 2), "2.0 - 3.0", IF(AND(Table2[[#This Row],[Rating]] &lt; 4, Table2[[#This Row],[Rating]]&gt; 3), "3.0 - 4.0", "4.0 - 5.0"))))</f>
        <v>4.0 - 5.0</v>
      </c>
      <c r="X5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86" s="4" t="str">
        <f>IF(Table2[[#This Row],[Review_count]] &lt; 1000, "Low reviews", "High reviews")</f>
        <v>High reviews</v>
      </c>
      <c r="Z586" s="4">
        <f>(Table2[[#This Row],[Rating]] * Table2[[#This Row],[Review_count]])</f>
        <v>754702.20000000007</v>
      </c>
    </row>
    <row r="587" spans="1:26" x14ac:dyDescent="0.2">
      <c r="A587" t="s">
        <v>9116</v>
      </c>
      <c r="B587" t="s">
        <v>9117</v>
      </c>
      <c r="C587" t="s">
        <v>8585</v>
      </c>
      <c r="D587" s="5">
        <v>653</v>
      </c>
      <c r="E587" s="5">
        <v>1020</v>
      </c>
      <c r="F587" s="1">
        <v>0.36</v>
      </c>
      <c r="G587">
        <v>4.0999999999999996</v>
      </c>
      <c r="H587" s="2">
        <v>3366</v>
      </c>
      <c r="I587" t="s">
        <v>9118</v>
      </c>
      <c r="J587" t="s">
        <v>9119</v>
      </c>
      <c r="K587" t="s">
        <v>9120</v>
      </c>
      <c r="L587" t="s">
        <v>9121</v>
      </c>
      <c r="M587" t="s">
        <v>9122</v>
      </c>
      <c r="N587" t="s">
        <v>12804</v>
      </c>
      <c r="O587" t="s">
        <v>9123</v>
      </c>
      <c r="P587" t="s">
        <v>9124</v>
      </c>
      <c r="Q587" t="str">
        <f>IF(Table2[[#This Row],[Discount_percentage]] &lt; 50%, "Low discount", "High discount")</f>
        <v>Low discount</v>
      </c>
      <c r="R587" s="5">
        <f>Table2[[#This Row],[Actual_price]]*Table2[[#This Row],[Review_count]]</f>
        <v>3433320</v>
      </c>
      <c r="S587" s="5" t="str">
        <f>IF(Table2[[#This Row],[Discounted_price]] &lt; 200, "&lt; ₹200", IF(AND(Table2[[#This Row],[Discounted_price]] &gt; 200, Table2[[#This Row],[Discounted_price]] &lt; 500), "₹200-₹500", "&gt; ₹500"))</f>
        <v>&gt; ₹500</v>
      </c>
      <c r="T587" t="s">
        <v>12836</v>
      </c>
      <c r="U587" t="s">
        <v>12858</v>
      </c>
      <c r="V5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87" s="4" t="str">
        <f>IF(Table2[[#This Row],[Rating]] &lt; 1, "0 - 1.0", IF(AND(Table2[[#This Row],[Rating]] &lt; 2,Table2[[#This Row],[Rating]] &gt; 1), "1.0 - 2.0", IF(AND(Table2[[#This Row],[Rating]] &lt; 3,Table2[[#This Row],[Rating]] &gt; 2), "2.0 - 3.0", IF(AND(Table2[[#This Row],[Rating]] &lt; 4, Table2[[#This Row],[Rating]]&gt; 3), "3.0 - 4.0", "4.0 - 5.0"))))</f>
        <v>4.0 - 5.0</v>
      </c>
      <c r="X5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87" s="4" t="str">
        <f>IF(Table2[[#This Row],[Review_count]] &lt; 1000, "Low reviews", "High reviews")</f>
        <v>High reviews</v>
      </c>
      <c r="Z587" s="4">
        <f>(Table2[[#This Row],[Rating]] * Table2[[#This Row],[Review_count]])</f>
        <v>13800.599999999999</v>
      </c>
    </row>
    <row r="588" spans="1:26" x14ac:dyDescent="0.2">
      <c r="A588" t="s">
        <v>1238</v>
      </c>
      <c r="B588" t="s">
        <v>1239</v>
      </c>
      <c r="C588" t="s">
        <v>427</v>
      </c>
      <c r="D588" s="5">
        <v>655</v>
      </c>
      <c r="E588" s="5">
        <v>1099</v>
      </c>
      <c r="F588" s="1">
        <v>0.4</v>
      </c>
      <c r="G588">
        <v>3.2</v>
      </c>
      <c r="H588" s="2">
        <v>285</v>
      </c>
      <c r="I588" t="s">
        <v>1240</v>
      </c>
      <c r="J588" t="s">
        <v>1241</v>
      </c>
      <c r="K588" t="s">
        <v>1242</v>
      </c>
      <c r="L588" t="s">
        <v>1243</v>
      </c>
      <c r="M588" t="s">
        <v>1244</v>
      </c>
      <c r="N588" t="s">
        <v>1245</v>
      </c>
      <c r="O588" t="s">
        <v>1246</v>
      </c>
      <c r="P588" t="s">
        <v>1247</v>
      </c>
      <c r="Q588" t="str">
        <f>IF(Table2[[#This Row],[Discount_percentage]] &lt; 50%, "Low discount", "High discount")</f>
        <v>Low discount</v>
      </c>
      <c r="R588" s="5">
        <f>Table2[[#This Row],[Actual_price]]*Table2[[#This Row],[Review_count]]</f>
        <v>313215</v>
      </c>
      <c r="S588" s="5" t="str">
        <f>IF(Table2[[#This Row],[Discounted_price]] &lt; 200, "&lt; ₹200", IF(AND(Table2[[#This Row],[Discounted_price]] &gt; 200, Table2[[#This Row],[Discounted_price]] &lt; 500), "₹200-₹500", "&gt; ₹500"))</f>
        <v>&gt; ₹500</v>
      </c>
      <c r="T588" t="s">
        <v>12838</v>
      </c>
      <c r="U588" t="s">
        <v>12842</v>
      </c>
      <c r="V5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88" s="4" t="str">
        <f>IF(Table2[[#This Row],[Rating]] &lt; 1, "0 - 1.0", IF(AND(Table2[[#This Row],[Rating]] &lt; 2,Table2[[#This Row],[Rating]] &gt; 1), "1.0 - 2.0", IF(AND(Table2[[#This Row],[Rating]] &lt; 3,Table2[[#This Row],[Rating]] &gt; 2), "2.0 - 3.0", IF(AND(Table2[[#This Row],[Rating]] &lt; 4, Table2[[#This Row],[Rating]]&gt; 3), "3.0 - 4.0", "4.0 - 5.0"))))</f>
        <v>3.0 - 4.0</v>
      </c>
      <c r="X5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88" s="4" t="str">
        <f>IF(Table2[[#This Row],[Review_count]] &lt; 1000, "Low reviews", "High reviews")</f>
        <v>Low reviews</v>
      </c>
      <c r="Z588" s="4">
        <f>(Table2[[#This Row],[Rating]] * Table2[[#This Row],[Review_count]])</f>
        <v>912</v>
      </c>
    </row>
    <row r="589" spans="1:26" x14ac:dyDescent="0.2">
      <c r="A589" t="s">
        <v>5378</v>
      </c>
      <c r="B589" t="s">
        <v>5379</v>
      </c>
      <c r="C589" t="s">
        <v>4769</v>
      </c>
      <c r="D589" s="5">
        <v>656</v>
      </c>
      <c r="E589" s="5">
        <v>1499</v>
      </c>
      <c r="F589" s="1">
        <v>0.56000000000000005</v>
      </c>
      <c r="G589">
        <v>4.3</v>
      </c>
      <c r="H589" s="2">
        <v>25903</v>
      </c>
      <c r="I589" t="s">
        <v>5380</v>
      </c>
      <c r="J589" t="s">
        <v>5381</v>
      </c>
      <c r="K589" t="s">
        <v>5382</v>
      </c>
      <c r="L589" t="s">
        <v>5383</v>
      </c>
      <c r="M589" t="s">
        <v>5384</v>
      </c>
      <c r="N589" t="s">
        <v>5385</v>
      </c>
      <c r="O589" t="s">
        <v>5386</v>
      </c>
      <c r="P589" t="s">
        <v>5387</v>
      </c>
      <c r="Q589" t="str">
        <f>IF(Table2[[#This Row],[Discount_percentage]] &lt; 50%, "Low discount", "High discount")</f>
        <v>High discount</v>
      </c>
      <c r="R589" s="5">
        <f>Table2[[#This Row],[Actual_price]]*Table2[[#This Row],[Review_count]]</f>
        <v>38828597</v>
      </c>
      <c r="S589" s="5" t="str">
        <f>IF(Table2[[#This Row],[Discounted_price]] &lt; 200, "&lt; ₹200", IF(AND(Table2[[#This Row],[Discounted_price]] &gt; 200, Table2[[#This Row],[Discounted_price]] &lt; 500), "₹200-₹500", "&gt; ₹500"))</f>
        <v>&gt; ₹500</v>
      </c>
      <c r="T589" t="s">
        <v>12832</v>
      </c>
      <c r="U589" t="s">
        <v>12833</v>
      </c>
      <c r="V5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89" s="4" t="str">
        <f>IF(Table2[[#This Row],[Rating]] &lt; 1, "0 - 1.0", IF(AND(Table2[[#This Row],[Rating]] &lt; 2,Table2[[#This Row],[Rating]] &gt; 1), "1.0 - 2.0", IF(AND(Table2[[#This Row],[Rating]] &lt; 3,Table2[[#This Row],[Rating]] &gt; 2), "2.0 - 3.0", IF(AND(Table2[[#This Row],[Rating]] &lt; 4, Table2[[#This Row],[Rating]]&gt; 3), "3.0 - 4.0", "4.0 - 5.0"))))</f>
        <v>4.0 - 5.0</v>
      </c>
      <c r="X5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89" s="4" t="str">
        <f>IF(Table2[[#This Row],[Review_count]] &lt; 1000, "Low reviews", "High reviews")</f>
        <v>High reviews</v>
      </c>
      <c r="Z589" s="4">
        <f>(Table2[[#This Row],[Rating]] * Table2[[#This Row],[Review_count]])</f>
        <v>111382.9</v>
      </c>
    </row>
    <row r="590" spans="1:26" x14ac:dyDescent="0.2">
      <c r="A590" t="s">
        <v>7813</v>
      </c>
      <c r="B590" t="s">
        <v>7814</v>
      </c>
      <c r="C590" t="s">
        <v>4978</v>
      </c>
      <c r="D590" s="5">
        <v>657</v>
      </c>
      <c r="E590" s="5">
        <v>999</v>
      </c>
      <c r="F590" s="1">
        <v>0.34</v>
      </c>
      <c r="G590">
        <v>4.3</v>
      </c>
      <c r="H590" s="2">
        <v>13944</v>
      </c>
      <c r="I590" t="s">
        <v>7815</v>
      </c>
      <c r="J590" t="s">
        <v>7816</v>
      </c>
      <c r="K590" t="s">
        <v>7817</v>
      </c>
      <c r="L590" t="s">
        <v>7818</v>
      </c>
      <c r="M590" t="s">
        <v>7819</v>
      </c>
      <c r="N590" t="s">
        <v>7820</v>
      </c>
      <c r="O590" t="s">
        <v>7821</v>
      </c>
      <c r="P590" t="s">
        <v>7822</v>
      </c>
      <c r="Q590" t="str">
        <f>IF(Table2[[#This Row],[Discount_percentage]] &lt; 50%, "Low discount", "High discount")</f>
        <v>Low discount</v>
      </c>
      <c r="R590" s="5">
        <f>Table2[[#This Row],[Actual_price]]*Table2[[#This Row],[Review_count]]</f>
        <v>13930056</v>
      </c>
      <c r="S590" s="5" t="str">
        <f>IF(Table2[[#This Row],[Discounted_price]] &lt; 200, "&lt; ₹200", IF(AND(Table2[[#This Row],[Discounted_price]] &gt; 200, Table2[[#This Row],[Discounted_price]] &lt; 500), "₹200-₹500", "&gt; ₹500"))</f>
        <v>&gt; ₹500</v>
      </c>
      <c r="T590" t="s">
        <v>12832</v>
      </c>
      <c r="U590" t="s">
        <v>12855</v>
      </c>
      <c r="V5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90" s="4" t="str">
        <f>IF(Table2[[#This Row],[Rating]] &lt; 1, "0 - 1.0", IF(AND(Table2[[#This Row],[Rating]] &lt; 2,Table2[[#This Row],[Rating]] &gt; 1), "1.0 - 2.0", IF(AND(Table2[[#This Row],[Rating]] &lt; 3,Table2[[#This Row],[Rating]] &gt; 2), "2.0 - 3.0", IF(AND(Table2[[#This Row],[Rating]] &lt; 4, Table2[[#This Row],[Rating]]&gt; 3), "3.0 - 4.0", "4.0 - 5.0"))))</f>
        <v>4.0 - 5.0</v>
      </c>
      <c r="X5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590" s="4" t="str">
        <f>IF(Table2[[#This Row],[Review_count]] &lt; 1000, "Low reviews", "High reviews")</f>
        <v>High reviews</v>
      </c>
      <c r="Z590" s="4">
        <f>(Table2[[#This Row],[Rating]] * Table2[[#This Row],[Review_count]])</f>
        <v>59959.199999999997</v>
      </c>
    </row>
    <row r="591" spans="1:26" x14ac:dyDescent="0.2">
      <c r="A591" t="s">
        <v>11296</v>
      </c>
      <c r="B591" t="s">
        <v>11297</v>
      </c>
      <c r="C591" t="s">
        <v>8440</v>
      </c>
      <c r="D591" s="5">
        <v>660</v>
      </c>
      <c r="E591" s="5">
        <v>1100</v>
      </c>
      <c r="F591" s="1">
        <v>0.4</v>
      </c>
      <c r="G591">
        <v>3.6</v>
      </c>
      <c r="H591" s="2">
        <v>91</v>
      </c>
      <c r="I591" t="s">
        <v>11298</v>
      </c>
      <c r="J591" t="s">
        <v>11299</v>
      </c>
      <c r="K591" t="s">
        <v>11300</v>
      </c>
      <c r="L591" t="s">
        <v>11301</v>
      </c>
      <c r="M591" t="s">
        <v>11302</v>
      </c>
      <c r="N591" t="s">
        <v>11303</v>
      </c>
      <c r="O591" t="s">
        <v>11304</v>
      </c>
      <c r="P591" t="s">
        <v>11305</v>
      </c>
      <c r="Q591" t="str">
        <f>IF(Table2[[#This Row],[Discount_percentage]] &lt; 50%, "Low discount", "High discount")</f>
        <v>Low discount</v>
      </c>
      <c r="R591" s="5">
        <f>Table2[[#This Row],[Actual_price]]*Table2[[#This Row],[Review_count]]</f>
        <v>100100</v>
      </c>
      <c r="S591" s="5" t="str">
        <f>IF(Table2[[#This Row],[Discounted_price]] &lt; 200, "&lt; ₹200", IF(AND(Table2[[#This Row],[Discounted_price]] &gt; 200, Table2[[#This Row],[Discounted_price]] &lt; 500), "₹200-₹500", "&gt; ₹500"))</f>
        <v>&gt; ₹500</v>
      </c>
      <c r="T591" t="s">
        <v>12836</v>
      </c>
      <c r="U591" t="s">
        <v>12837</v>
      </c>
      <c r="V5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91" s="4" t="str">
        <f>IF(Table2[[#This Row],[Rating]] &lt; 1, "0 - 1.0", IF(AND(Table2[[#This Row],[Rating]] &lt; 2,Table2[[#This Row],[Rating]] &gt; 1), "1.0 - 2.0", IF(AND(Table2[[#This Row],[Rating]] &lt; 3,Table2[[#This Row],[Rating]] &gt; 2), "2.0 - 3.0", IF(AND(Table2[[#This Row],[Rating]] &lt; 4, Table2[[#This Row],[Rating]]&gt; 3), "3.0 - 4.0", "4.0 - 5.0"))))</f>
        <v>3.0 - 4.0</v>
      </c>
      <c r="X5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591" s="4" t="str">
        <f>IF(Table2[[#This Row],[Review_count]] &lt; 1000, "Low reviews", "High reviews")</f>
        <v>Low reviews</v>
      </c>
      <c r="Z591" s="4">
        <f>(Table2[[#This Row],[Rating]] * Table2[[#This Row],[Review_count]])</f>
        <v>327.60000000000002</v>
      </c>
    </row>
    <row r="592" spans="1:26" x14ac:dyDescent="0.2">
      <c r="A592" t="s">
        <v>10722</v>
      </c>
      <c r="B592" t="s">
        <v>10723</v>
      </c>
      <c r="C592" t="s">
        <v>8503</v>
      </c>
      <c r="D592" s="5">
        <v>664</v>
      </c>
      <c r="E592" s="5">
        <v>1490</v>
      </c>
      <c r="F592" s="1">
        <v>0.55000000000000004</v>
      </c>
      <c r="G592">
        <v>4.0999999999999996</v>
      </c>
      <c r="H592" s="2">
        <v>925</v>
      </c>
      <c r="I592" t="s">
        <v>10724</v>
      </c>
      <c r="J592" t="s">
        <v>10725</v>
      </c>
      <c r="K592" t="s">
        <v>10726</v>
      </c>
      <c r="L592" t="s">
        <v>10727</v>
      </c>
      <c r="M592" t="s">
        <v>10728</v>
      </c>
      <c r="N592" t="s">
        <v>10729</v>
      </c>
      <c r="O592" t="s">
        <v>10730</v>
      </c>
      <c r="P592" t="s">
        <v>10731</v>
      </c>
      <c r="Q592" t="str">
        <f>IF(Table2[[#This Row],[Discount_percentage]] &lt; 50%, "Low discount", "High discount")</f>
        <v>High discount</v>
      </c>
      <c r="R592" s="5">
        <f>Table2[[#This Row],[Actual_price]]*Table2[[#This Row],[Review_count]]</f>
        <v>1378250</v>
      </c>
      <c r="S592" s="5" t="str">
        <f>IF(Table2[[#This Row],[Discounted_price]] &lt; 200, "&lt; ₹200", IF(AND(Table2[[#This Row],[Discounted_price]] &gt; 200, Table2[[#This Row],[Discounted_price]] &lt; 500), "₹200-₹500", "&gt; ₹500"))</f>
        <v>&gt; ₹500</v>
      </c>
      <c r="T592" t="s">
        <v>12836</v>
      </c>
      <c r="U592" t="s">
        <v>12837</v>
      </c>
      <c r="V5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92" s="4" t="str">
        <f>IF(Table2[[#This Row],[Rating]] &lt; 1, "0 - 1.0", IF(AND(Table2[[#This Row],[Rating]] &lt; 2,Table2[[#This Row],[Rating]] &gt; 1), "1.0 - 2.0", IF(AND(Table2[[#This Row],[Rating]] &lt; 3,Table2[[#This Row],[Rating]] &gt; 2), "2.0 - 3.0", IF(AND(Table2[[#This Row],[Rating]] &lt; 4, Table2[[#This Row],[Rating]]&gt; 3), "3.0 - 4.0", "4.0 - 5.0"))))</f>
        <v>4.0 - 5.0</v>
      </c>
      <c r="X5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92" s="4" t="str">
        <f>IF(Table2[[#This Row],[Review_count]] &lt; 1000, "Low reviews", "High reviews")</f>
        <v>Low reviews</v>
      </c>
      <c r="Z592" s="4">
        <f>(Table2[[#This Row],[Rating]] * Table2[[#This Row],[Review_count]])</f>
        <v>3792.4999999999995</v>
      </c>
    </row>
    <row r="593" spans="1:26" x14ac:dyDescent="0.2">
      <c r="A593" t="s">
        <v>9975</v>
      </c>
      <c r="B593" t="s">
        <v>9976</v>
      </c>
      <c r="C593" t="s">
        <v>8282</v>
      </c>
      <c r="D593" s="5">
        <v>664</v>
      </c>
      <c r="E593" s="5">
        <v>1490</v>
      </c>
      <c r="F593" s="1">
        <v>0.55000000000000004</v>
      </c>
      <c r="G593">
        <v>4</v>
      </c>
      <c r="H593" s="2">
        <v>2198</v>
      </c>
      <c r="I593" t="s">
        <v>9977</v>
      </c>
      <c r="J593" t="s">
        <v>9978</v>
      </c>
      <c r="K593" t="s">
        <v>9979</v>
      </c>
      <c r="L593" t="s">
        <v>9980</v>
      </c>
      <c r="M593" t="s">
        <v>9981</v>
      </c>
      <c r="N593" t="s">
        <v>9982</v>
      </c>
      <c r="O593" t="s">
        <v>9983</v>
      </c>
      <c r="P593" t="s">
        <v>9984</v>
      </c>
      <c r="Q593" t="str">
        <f>IF(Table2[[#This Row],[Discount_percentage]] &lt; 50%, "Low discount", "High discount")</f>
        <v>High discount</v>
      </c>
      <c r="R593" s="5">
        <f>Table2[[#This Row],[Actual_price]]*Table2[[#This Row],[Review_count]]</f>
        <v>3275020</v>
      </c>
      <c r="S593" s="5" t="str">
        <f>IF(Table2[[#This Row],[Discounted_price]] &lt; 200, "&lt; ₹200", IF(AND(Table2[[#This Row],[Discounted_price]] &gt; 200, Table2[[#This Row],[Discounted_price]] &lt; 500), "₹200-₹500", "&gt; ₹500"))</f>
        <v>&gt; ₹500</v>
      </c>
      <c r="T593" t="s">
        <v>12836</v>
      </c>
      <c r="U593" t="s">
        <v>12837</v>
      </c>
      <c r="V5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93" s="4" t="str">
        <f>IF(Table2[[#This Row],[Rating]] &lt; 1, "0 - 1.0", IF(AND(Table2[[#This Row],[Rating]] &lt; 2,Table2[[#This Row],[Rating]] &gt; 1), "1.0 - 2.0", IF(AND(Table2[[#This Row],[Rating]] &lt; 3,Table2[[#This Row],[Rating]] &gt; 2), "2.0 - 3.0", IF(AND(Table2[[#This Row],[Rating]] &lt; 4, Table2[[#This Row],[Rating]]&gt; 3), "3.0 - 4.0", "4.0 - 5.0"))))</f>
        <v>4.0 - 5.0</v>
      </c>
      <c r="X5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93" s="4" t="str">
        <f>IF(Table2[[#This Row],[Review_count]] &lt; 1000, "Low reviews", "High reviews")</f>
        <v>High reviews</v>
      </c>
      <c r="Z593" s="4">
        <f>(Table2[[#This Row],[Rating]] * Table2[[#This Row],[Review_count]])</f>
        <v>8792</v>
      </c>
    </row>
    <row r="594" spans="1:26" x14ac:dyDescent="0.2">
      <c r="A594" t="s">
        <v>10530</v>
      </c>
      <c r="B594" t="s">
        <v>10531</v>
      </c>
      <c r="C594" t="s">
        <v>8429</v>
      </c>
      <c r="D594" s="5">
        <v>669</v>
      </c>
      <c r="E594" s="5">
        <v>1499</v>
      </c>
      <c r="F594" s="1">
        <v>0.55000000000000004</v>
      </c>
      <c r="G594">
        <v>2.2999999999999998</v>
      </c>
      <c r="H594" s="2">
        <v>13</v>
      </c>
      <c r="I594" t="s">
        <v>10532</v>
      </c>
      <c r="J594" t="s">
        <v>10533</v>
      </c>
      <c r="K594" t="s">
        <v>10534</v>
      </c>
      <c r="L594" t="s">
        <v>10535</v>
      </c>
      <c r="M594" t="s">
        <v>10536</v>
      </c>
      <c r="N594" t="s">
        <v>10537</v>
      </c>
      <c r="O594" t="s">
        <v>10538</v>
      </c>
      <c r="P594" t="s">
        <v>10539</v>
      </c>
      <c r="Q594" t="str">
        <f>IF(Table2[[#This Row],[Discount_percentage]] &lt; 50%, "Low discount", "High discount")</f>
        <v>High discount</v>
      </c>
      <c r="R594" s="5">
        <f>Table2[[#This Row],[Actual_price]]*Table2[[#This Row],[Review_count]]</f>
        <v>19487</v>
      </c>
      <c r="S594" s="5" t="str">
        <f>IF(Table2[[#This Row],[Discounted_price]] &lt; 200, "&lt; ₹200", IF(AND(Table2[[#This Row],[Discounted_price]] &gt; 200, Table2[[#This Row],[Discounted_price]] &lt; 500), "₹200-₹500", "&gt; ₹500"))</f>
        <v>&gt; ₹500</v>
      </c>
      <c r="T594" t="s">
        <v>12836</v>
      </c>
      <c r="U594" t="s">
        <v>12837</v>
      </c>
      <c r="V5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94" s="4" t="str">
        <f>IF(Table2[[#This Row],[Rating]] &lt; 1, "0 - 1.0", IF(AND(Table2[[#This Row],[Rating]] &lt; 2,Table2[[#This Row],[Rating]] &gt; 1), "1.0 - 2.0", IF(AND(Table2[[#This Row],[Rating]] &lt; 3,Table2[[#This Row],[Rating]] &gt; 2), "2.0 - 3.0", IF(AND(Table2[[#This Row],[Rating]] &lt; 4, Table2[[#This Row],[Rating]]&gt; 3), "3.0 - 4.0", "4.0 - 5.0"))))</f>
        <v>2.0 - 3.0</v>
      </c>
      <c r="X5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94" s="4" t="str">
        <f>IF(Table2[[#This Row],[Review_count]] &lt; 1000, "Low reviews", "High reviews")</f>
        <v>Low reviews</v>
      </c>
      <c r="Z594" s="4">
        <f>(Table2[[#This Row],[Rating]] * Table2[[#This Row],[Review_count]])</f>
        <v>29.9</v>
      </c>
    </row>
    <row r="595" spans="1:26" x14ac:dyDescent="0.2">
      <c r="A595" t="s">
        <v>8657</v>
      </c>
      <c r="B595" t="s">
        <v>8658</v>
      </c>
      <c r="C595" t="s">
        <v>8315</v>
      </c>
      <c r="D595" s="5">
        <v>678</v>
      </c>
      <c r="E595" s="5">
        <v>1499</v>
      </c>
      <c r="F595" s="1">
        <v>0.55000000000000004</v>
      </c>
      <c r="G595">
        <v>4.2</v>
      </c>
      <c r="H595" s="2">
        <v>900</v>
      </c>
      <c r="I595" t="s">
        <v>8659</v>
      </c>
      <c r="J595" t="s">
        <v>8660</v>
      </c>
      <c r="K595" t="s">
        <v>8661</v>
      </c>
      <c r="L595" t="s">
        <v>8662</v>
      </c>
      <c r="M595" t="s">
        <v>8663</v>
      </c>
      <c r="N595" t="s">
        <v>8664</v>
      </c>
      <c r="O595" t="s">
        <v>8665</v>
      </c>
      <c r="P595" t="s">
        <v>8666</v>
      </c>
      <c r="Q595" t="str">
        <f>IF(Table2[[#This Row],[Discount_percentage]] &lt; 50%, "Low discount", "High discount")</f>
        <v>High discount</v>
      </c>
      <c r="R595" s="5">
        <f>Table2[[#This Row],[Actual_price]]*Table2[[#This Row],[Review_count]]</f>
        <v>1349100</v>
      </c>
      <c r="S595" s="5" t="str">
        <f>IF(Table2[[#This Row],[Discounted_price]] &lt; 200, "&lt; ₹200", IF(AND(Table2[[#This Row],[Discounted_price]] &gt; 200, Table2[[#This Row],[Discounted_price]] &lt; 500), "₹200-₹500", "&gt; ₹500"))</f>
        <v>&gt; ₹500</v>
      </c>
      <c r="T595" t="s">
        <v>12836</v>
      </c>
      <c r="U595" t="s">
        <v>12837</v>
      </c>
      <c r="V5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95" s="4" t="str">
        <f>IF(Table2[[#This Row],[Rating]] &lt; 1, "0 - 1.0", IF(AND(Table2[[#This Row],[Rating]] &lt; 2,Table2[[#This Row],[Rating]] &gt; 1), "1.0 - 2.0", IF(AND(Table2[[#This Row],[Rating]] &lt; 3,Table2[[#This Row],[Rating]] &gt; 2), "2.0 - 3.0", IF(AND(Table2[[#This Row],[Rating]] &lt; 4, Table2[[#This Row],[Rating]]&gt; 3), "3.0 - 4.0", "4.0 - 5.0"))))</f>
        <v>4.0 - 5.0</v>
      </c>
      <c r="X5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95" s="4" t="str">
        <f>IF(Table2[[#This Row],[Review_count]] &lt; 1000, "Low reviews", "High reviews")</f>
        <v>Low reviews</v>
      </c>
      <c r="Z595" s="4">
        <f>(Table2[[#This Row],[Rating]] * Table2[[#This Row],[Review_count]])</f>
        <v>3780</v>
      </c>
    </row>
    <row r="596" spans="1:26" x14ac:dyDescent="0.2">
      <c r="A596" t="s">
        <v>5265</v>
      </c>
      <c r="B596" t="s">
        <v>5266</v>
      </c>
      <c r="C596" t="s">
        <v>4738</v>
      </c>
      <c r="D596" s="5">
        <v>681</v>
      </c>
      <c r="E596" s="5">
        <v>1199</v>
      </c>
      <c r="F596" s="1">
        <v>0.43</v>
      </c>
      <c r="G596">
        <v>4.2</v>
      </c>
      <c r="H596" s="2">
        <v>8258</v>
      </c>
      <c r="I596" t="s">
        <v>5267</v>
      </c>
      <c r="J596" t="s">
        <v>5268</v>
      </c>
      <c r="K596" t="s">
        <v>5269</v>
      </c>
      <c r="L596" t="s">
        <v>5270</v>
      </c>
      <c r="M596" t="s">
        <v>5271</v>
      </c>
      <c r="N596" t="s">
        <v>12787</v>
      </c>
      <c r="O596" t="s">
        <v>5272</v>
      </c>
      <c r="P596" t="s">
        <v>5273</v>
      </c>
      <c r="Q596" t="str">
        <f>IF(Table2[[#This Row],[Discount_percentage]] &lt; 50%, "Low discount", "High discount")</f>
        <v>Low discount</v>
      </c>
      <c r="R596" s="5">
        <f>Table2[[#This Row],[Actual_price]]*Table2[[#This Row],[Review_count]]</f>
        <v>9901342</v>
      </c>
      <c r="S596" s="5" t="str">
        <f>IF(Table2[[#This Row],[Discounted_price]] &lt; 200, "&lt; ₹200", IF(AND(Table2[[#This Row],[Discounted_price]] &gt; 200, Table2[[#This Row],[Discounted_price]] &lt; 500), "₹200-₹500", "&gt; ₹500"))</f>
        <v>&gt; ₹500</v>
      </c>
      <c r="T596" t="s">
        <v>12832</v>
      </c>
      <c r="U596" t="s">
        <v>12833</v>
      </c>
      <c r="V5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96" s="4" t="str">
        <f>IF(Table2[[#This Row],[Rating]] &lt; 1, "0 - 1.0", IF(AND(Table2[[#This Row],[Rating]] &lt; 2,Table2[[#This Row],[Rating]] &gt; 1), "1.0 - 2.0", IF(AND(Table2[[#This Row],[Rating]] &lt; 3,Table2[[#This Row],[Rating]] &gt; 2), "2.0 - 3.0", IF(AND(Table2[[#This Row],[Rating]] &lt; 4, Table2[[#This Row],[Rating]]&gt; 3), "3.0 - 4.0", "4.0 - 5.0"))))</f>
        <v>4.0 - 5.0</v>
      </c>
      <c r="X5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96" s="4" t="str">
        <f>IF(Table2[[#This Row],[Review_count]] &lt; 1000, "Low reviews", "High reviews")</f>
        <v>High reviews</v>
      </c>
      <c r="Z596" s="4">
        <f>(Table2[[#This Row],[Rating]] * Table2[[#This Row],[Review_count]])</f>
        <v>34683.599999999999</v>
      </c>
    </row>
    <row r="597" spans="1:26" x14ac:dyDescent="0.2">
      <c r="A597" t="s">
        <v>11687</v>
      </c>
      <c r="B597" t="s">
        <v>11688</v>
      </c>
      <c r="C597" t="s">
        <v>11689</v>
      </c>
      <c r="D597" s="5">
        <v>688</v>
      </c>
      <c r="E597" s="5">
        <v>747</v>
      </c>
      <c r="F597" s="1">
        <v>0.08</v>
      </c>
      <c r="G597">
        <v>4.5</v>
      </c>
      <c r="H597" s="2">
        <v>2280</v>
      </c>
      <c r="I597" t="s">
        <v>11690</v>
      </c>
      <c r="J597" t="s">
        <v>11691</v>
      </c>
      <c r="K597" t="s">
        <v>11692</v>
      </c>
      <c r="L597" t="s">
        <v>11693</v>
      </c>
      <c r="M597" t="s">
        <v>11694</v>
      </c>
      <c r="N597" t="s">
        <v>11695</v>
      </c>
      <c r="O597" t="s">
        <v>11696</v>
      </c>
      <c r="P597" t="s">
        <v>11697</v>
      </c>
      <c r="Q597" t="str">
        <f>IF(Table2[[#This Row],[Discount_percentage]] &lt; 50%, "Low discount", "High discount")</f>
        <v>Low discount</v>
      </c>
      <c r="R597" s="5">
        <f>Table2[[#This Row],[Actual_price]]*Table2[[#This Row],[Review_count]]</f>
        <v>1703160</v>
      </c>
      <c r="S597" s="5" t="str">
        <f>IF(Table2[[#This Row],[Discounted_price]] &lt; 200, "&lt; ₹200", IF(AND(Table2[[#This Row],[Discounted_price]] &gt; 200, Table2[[#This Row],[Discounted_price]] &lt; 500), "₹200-₹500", "&gt; ₹500"))</f>
        <v>&gt; ₹500</v>
      </c>
      <c r="T597" t="s">
        <v>12836</v>
      </c>
      <c r="U597" t="s">
        <v>12837</v>
      </c>
      <c r="V5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597" s="4" t="str">
        <f>IF(Table2[[#This Row],[Rating]] &lt; 1, "0 - 1.0", IF(AND(Table2[[#This Row],[Rating]] &lt; 2,Table2[[#This Row],[Rating]] &gt; 1), "1.0 - 2.0", IF(AND(Table2[[#This Row],[Rating]] &lt; 3,Table2[[#This Row],[Rating]] &gt; 2), "2.0 - 3.0", IF(AND(Table2[[#This Row],[Rating]] &lt; 4, Table2[[#This Row],[Rating]]&gt; 3), "3.0 - 4.0", "4.0 - 5.0"))))</f>
        <v>4.0 - 5.0</v>
      </c>
      <c r="X5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597" s="4" t="str">
        <f>IF(Table2[[#This Row],[Review_count]] &lt; 1000, "Low reviews", "High reviews")</f>
        <v>High reviews</v>
      </c>
      <c r="Z597" s="4">
        <f>(Table2[[#This Row],[Rating]] * Table2[[#This Row],[Review_count]])</f>
        <v>10260</v>
      </c>
    </row>
    <row r="598" spans="1:26" x14ac:dyDescent="0.2">
      <c r="A598" t="s">
        <v>4234</v>
      </c>
      <c r="B598" t="s">
        <v>4235</v>
      </c>
      <c r="C598" t="s">
        <v>4236</v>
      </c>
      <c r="D598" s="5">
        <v>689</v>
      </c>
      <c r="E598" s="5">
        <v>1999</v>
      </c>
      <c r="F598" s="1">
        <v>0.66</v>
      </c>
      <c r="G598">
        <v>4.3</v>
      </c>
      <c r="H598" s="2">
        <v>1193</v>
      </c>
      <c r="I598" t="s">
        <v>4237</v>
      </c>
      <c r="J598" t="s">
        <v>4238</v>
      </c>
      <c r="K598" t="s">
        <v>4239</v>
      </c>
      <c r="L598" t="s">
        <v>4240</v>
      </c>
      <c r="M598" t="s">
        <v>4241</v>
      </c>
      <c r="N598" t="s">
        <v>4242</v>
      </c>
      <c r="O598" t="s">
        <v>4243</v>
      </c>
      <c r="P598" t="s">
        <v>4244</v>
      </c>
      <c r="Q598" t="str">
        <f>IF(Table2[[#This Row],[Discount_percentage]] &lt; 50%, "Low discount", "High discount")</f>
        <v>High discount</v>
      </c>
      <c r="R598" s="5">
        <f>Table2[[#This Row],[Actual_price]]*Table2[[#This Row],[Review_count]]</f>
        <v>2384807</v>
      </c>
      <c r="S598" s="5" t="str">
        <f>IF(Table2[[#This Row],[Discounted_price]] &lt; 200, "&lt; ₹200", IF(AND(Table2[[#This Row],[Discounted_price]] &gt; 200, Table2[[#This Row],[Discounted_price]] &lt; 500), "₹200-₹500", "&gt; ₹500"))</f>
        <v>&gt; ₹500</v>
      </c>
      <c r="T598" t="s">
        <v>12838</v>
      </c>
      <c r="U598" t="s">
        <v>12839</v>
      </c>
      <c r="V5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598" s="4" t="str">
        <f>IF(Table2[[#This Row],[Rating]] &lt; 1, "0 - 1.0", IF(AND(Table2[[#This Row],[Rating]] &lt; 2,Table2[[#This Row],[Rating]] &gt; 1), "1.0 - 2.0", IF(AND(Table2[[#This Row],[Rating]] &lt; 3,Table2[[#This Row],[Rating]] &gt; 2), "2.0 - 3.0", IF(AND(Table2[[#This Row],[Rating]] &lt; 4, Table2[[#This Row],[Rating]]&gt; 3), "3.0 - 4.0", "4.0 - 5.0"))))</f>
        <v>4.0 - 5.0</v>
      </c>
      <c r="X5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598" s="4" t="str">
        <f>IF(Table2[[#This Row],[Review_count]] &lt; 1000, "Low reviews", "High reviews")</f>
        <v>High reviews</v>
      </c>
      <c r="Z598" s="4">
        <f>(Table2[[#This Row],[Rating]] * Table2[[#This Row],[Review_count]])</f>
        <v>5129.8999999999996</v>
      </c>
    </row>
    <row r="599" spans="1:26" x14ac:dyDescent="0.2">
      <c r="A599" t="s">
        <v>1173</v>
      </c>
      <c r="B599" t="s">
        <v>1174</v>
      </c>
      <c r="C599" t="s">
        <v>2</v>
      </c>
      <c r="D599" s="5">
        <v>689</v>
      </c>
      <c r="E599" s="5">
        <v>1500</v>
      </c>
      <c r="F599" s="1">
        <v>0.54</v>
      </c>
      <c r="G599">
        <v>4.2</v>
      </c>
      <c r="H599" s="2">
        <v>42301</v>
      </c>
      <c r="I599" t="s">
        <v>1175</v>
      </c>
      <c r="J599" t="s">
        <v>1176</v>
      </c>
      <c r="K599" t="s">
        <v>1177</v>
      </c>
      <c r="L599" t="s">
        <v>1178</v>
      </c>
      <c r="M599" t="s">
        <v>1179</v>
      </c>
      <c r="N599" t="s">
        <v>1180</v>
      </c>
      <c r="O599" t="s">
        <v>1181</v>
      </c>
      <c r="P599" t="s">
        <v>1182</v>
      </c>
      <c r="Q599" t="str">
        <f>IF(Table2[[#This Row],[Discount_percentage]] &lt; 50%, "Low discount", "High discount")</f>
        <v>High discount</v>
      </c>
      <c r="R599" s="5">
        <f>Table2[[#This Row],[Actual_price]]*Table2[[#This Row],[Review_count]]</f>
        <v>63451500</v>
      </c>
      <c r="S599" s="5" t="str">
        <f>IF(Table2[[#This Row],[Discounted_price]] &lt; 200, "&lt; ₹200", IF(AND(Table2[[#This Row],[Discounted_price]] &gt; 200, Table2[[#This Row],[Discounted_price]] &lt; 500), "₹200-₹500", "&gt; ₹500"))</f>
        <v>&gt; ₹500</v>
      </c>
      <c r="T599" t="s">
        <v>12832</v>
      </c>
      <c r="U599" t="s">
        <v>12833</v>
      </c>
      <c r="V5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599" s="4" t="str">
        <f>IF(Table2[[#This Row],[Rating]] &lt; 1, "0 - 1.0", IF(AND(Table2[[#This Row],[Rating]] &lt; 2,Table2[[#This Row],[Rating]] &gt; 1), "1.0 - 2.0", IF(AND(Table2[[#This Row],[Rating]] &lt; 3,Table2[[#This Row],[Rating]] &gt; 2), "2.0 - 3.0", IF(AND(Table2[[#This Row],[Rating]] &lt; 4, Table2[[#This Row],[Rating]]&gt; 3), "3.0 - 4.0", "4.0 - 5.0"))))</f>
        <v>4.0 - 5.0</v>
      </c>
      <c r="X5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599" s="4" t="str">
        <f>IF(Table2[[#This Row],[Review_count]] &lt; 1000, "Low reviews", "High reviews")</f>
        <v>High reviews</v>
      </c>
      <c r="Z599" s="4">
        <f>(Table2[[#This Row],[Rating]] * Table2[[#This Row],[Review_count]])</f>
        <v>177664.2</v>
      </c>
    </row>
    <row r="600" spans="1:26" x14ac:dyDescent="0.2">
      <c r="A600" t="s">
        <v>11677</v>
      </c>
      <c r="B600" t="s">
        <v>11678</v>
      </c>
      <c r="C600" t="s">
        <v>8388</v>
      </c>
      <c r="D600" s="5">
        <v>697</v>
      </c>
      <c r="E600" s="5">
        <v>1499</v>
      </c>
      <c r="F600" s="1">
        <v>0.54</v>
      </c>
      <c r="G600">
        <v>3.8</v>
      </c>
      <c r="H600" s="2">
        <v>144</v>
      </c>
      <c r="I600" t="s">
        <v>11679</v>
      </c>
      <c r="J600" t="s">
        <v>11680</v>
      </c>
      <c r="K600" t="s">
        <v>11681</v>
      </c>
      <c r="L600" t="s">
        <v>11682</v>
      </c>
      <c r="M600" t="s">
        <v>11683</v>
      </c>
      <c r="N600" t="s">
        <v>11684</v>
      </c>
      <c r="O600" t="s">
        <v>11685</v>
      </c>
      <c r="P600" t="s">
        <v>11686</v>
      </c>
      <c r="Q600" t="str">
        <f>IF(Table2[[#This Row],[Discount_percentage]] &lt; 50%, "Low discount", "High discount")</f>
        <v>High discount</v>
      </c>
      <c r="R600" s="5">
        <f>Table2[[#This Row],[Actual_price]]*Table2[[#This Row],[Review_count]]</f>
        <v>215856</v>
      </c>
      <c r="S600" s="5" t="str">
        <f>IF(Table2[[#This Row],[Discounted_price]] &lt; 200, "&lt; ₹200", IF(AND(Table2[[#This Row],[Discounted_price]] &gt; 200, Table2[[#This Row],[Discounted_price]] &lt; 500), "₹200-₹500", "&gt; ₹500"))</f>
        <v>&gt; ₹500</v>
      </c>
      <c r="T600" t="s">
        <v>12836</v>
      </c>
      <c r="U600" t="s">
        <v>12837</v>
      </c>
      <c r="V6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00" s="4" t="str">
        <f>IF(Table2[[#This Row],[Rating]] &lt; 1, "0 - 1.0", IF(AND(Table2[[#This Row],[Rating]] &lt; 2,Table2[[#This Row],[Rating]] &gt; 1), "1.0 - 2.0", IF(AND(Table2[[#This Row],[Rating]] &lt; 3,Table2[[#This Row],[Rating]] &gt; 2), "2.0 - 3.0", IF(AND(Table2[[#This Row],[Rating]] &lt; 4, Table2[[#This Row],[Rating]]&gt; 3), "3.0 - 4.0", "4.0 - 5.0"))))</f>
        <v>3.0 - 4.0</v>
      </c>
      <c r="X6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00" s="4" t="str">
        <f>IF(Table2[[#This Row],[Review_count]] &lt; 1000, "Low reviews", "High reviews")</f>
        <v>Low reviews</v>
      </c>
      <c r="Z600" s="4">
        <f>(Table2[[#This Row],[Rating]] * Table2[[#This Row],[Review_count]])</f>
        <v>547.19999999999993</v>
      </c>
    </row>
    <row r="601" spans="1:26" x14ac:dyDescent="0.2">
      <c r="A601" t="s">
        <v>9833</v>
      </c>
      <c r="B601" t="s">
        <v>9834</v>
      </c>
      <c r="C601" t="s">
        <v>9835</v>
      </c>
      <c r="D601" s="5">
        <v>698</v>
      </c>
      <c r="E601" s="5">
        <v>699</v>
      </c>
      <c r="F601" s="1">
        <v>0</v>
      </c>
      <c r="G601">
        <v>4.2</v>
      </c>
      <c r="H601" s="2">
        <v>3160</v>
      </c>
      <c r="I601" t="s">
        <v>9836</v>
      </c>
      <c r="J601" t="s">
        <v>9837</v>
      </c>
      <c r="K601" t="s">
        <v>9838</v>
      </c>
      <c r="L601" t="s">
        <v>9839</v>
      </c>
      <c r="M601" t="s">
        <v>9840</v>
      </c>
      <c r="N601" t="s">
        <v>9841</v>
      </c>
      <c r="O601" t="s">
        <v>9842</v>
      </c>
      <c r="P601" t="s">
        <v>9843</v>
      </c>
      <c r="Q601" t="str">
        <f>IF(Table2[[#This Row],[Discount_percentage]] &lt; 50%, "Low discount", "High discount")</f>
        <v>Low discount</v>
      </c>
      <c r="R601" s="5">
        <f>Table2[[#This Row],[Actual_price]]*Table2[[#This Row],[Review_count]]</f>
        <v>2208840</v>
      </c>
      <c r="S601" s="5" t="str">
        <f>IF(Table2[[#This Row],[Discounted_price]] &lt; 200, "&lt; ₹200", IF(AND(Table2[[#This Row],[Discounted_price]] &gt; 200, Table2[[#This Row],[Discounted_price]] &lt; 500), "₹200-₹500", "&gt; ₹500"))</f>
        <v>&gt; ₹500</v>
      </c>
      <c r="T601" t="s">
        <v>12836</v>
      </c>
      <c r="U601" t="s">
        <v>12837</v>
      </c>
      <c r="V6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01" s="4" t="str">
        <f>IF(Table2[[#This Row],[Rating]] &lt; 1, "0 - 1.0", IF(AND(Table2[[#This Row],[Rating]] &lt; 2,Table2[[#This Row],[Rating]] &gt; 1), "1.0 - 2.0", IF(AND(Table2[[#This Row],[Rating]] &lt; 3,Table2[[#This Row],[Rating]] &gt; 2), "2.0 - 3.0", IF(AND(Table2[[#This Row],[Rating]] &lt; 4, Table2[[#This Row],[Rating]]&gt; 3), "3.0 - 4.0", "4.0 - 5.0"))))</f>
        <v>4.0 - 5.0</v>
      </c>
      <c r="X6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01" s="4" t="str">
        <f>IF(Table2[[#This Row],[Review_count]] &lt; 1000, "Low reviews", "High reviews")</f>
        <v>High reviews</v>
      </c>
      <c r="Z601" s="4">
        <f>(Table2[[#This Row],[Rating]] * Table2[[#This Row],[Review_count]])</f>
        <v>13272</v>
      </c>
    </row>
    <row r="602" spans="1:26" x14ac:dyDescent="0.2">
      <c r="A602" t="s">
        <v>2692</v>
      </c>
      <c r="B602" t="s">
        <v>2693</v>
      </c>
      <c r="C602" t="s">
        <v>104</v>
      </c>
      <c r="D602" s="5">
        <v>699</v>
      </c>
      <c r="E602" s="5">
        <v>1899</v>
      </c>
      <c r="F602" s="1">
        <v>0.63</v>
      </c>
      <c r="G602">
        <v>4.4000000000000004</v>
      </c>
      <c r="H602" s="2">
        <v>390</v>
      </c>
      <c r="I602" t="s">
        <v>2694</v>
      </c>
      <c r="J602" t="s">
        <v>2695</v>
      </c>
      <c r="K602" t="s">
        <v>2696</v>
      </c>
      <c r="L602" t="s">
        <v>2697</v>
      </c>
      <c r="M602" t="s">
        <v>2698</v>
      </c>
      <c r="N602" t="s">
        <v>2699</v>
      </c>
      <c r="O602" t="s">
        <v>2700</v>
      </c>
      <c r="P602" t="s">
        <v>2701</v>
      </c>
      <c r="Q602" t="str">
        <f>IF(Table2[[#This Row],[Discount_percentage]] &lt; 50%, "Low discount", "High discount")</f>
        <v>High discount</v>
      </c>
      <c r="R602" s="5">
        <f>Table2[[#This Row],[Actual_price]]*Table2[[#This Row],[Review_count]]</f>
        <v>740610</v>
      </c>
      <c r="S602" s="5" t="str">
        <f>IF(Table2[[#This Row],[Discounted_price]] &lt; 200, "&lt; ₹200", IF(AND(Table2[[#This Row],[Discounted_price]] &gt; 200, Table2[[#This Row],[Discounted_price]] &lt; 500), "₹200-₹500", "&gt; ₹500"))</f>
        <v>&gt; ₹500</v>
      </c>
      <c r="T602" t="s">
        <v>12838</v>
      </c>
      <c r="U602" t="s">
        <v>12842</v>
      </c>
      <c r="V6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02" s="4" t="str">
        <f>IF(Table2[[#This Row],[Rating]] &lt; 1, "0 - 1.0", IF(AND(Table2[[#This Row],[Rating]] &lt; 2,Table2[[#This Row],[Rating]] &gt; 1), "1.0 - 2.0", IF(AND(Table2[[#This Row],[Rating]] &lt; 3,Table2[[#This Row],[Rating]] &gt; 2), "2.0 - 3.0", IF(AND(Table2[[#This Row],[Rating]] &lt; 4, Table2[[#This Row],[Rating]]&gt; 3), "3.0 - 4.0", "4.0 - 5.0"))))</f>
        <v>4.0 - 5.0</v>
      </c>
      <c r="X6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02" s="4" t="str">
        <f>IF(Table2[[#This Row],[Review_count]] &lt; 1000, "Low reviews", "High reviews")</f>
        <v>Low reviews</v>
      </c>
      <c r="Z602" s="4">
        <f>(Table2[[#This Row],[Rating]] * Table2[[#This Row],[Review_count]])</f>
        <v>1716.0000000000002</v>
      </c>
    </row>
    <row r="603" spans="1:26" x14ac:dyDescent="0.2">
      <c r="A603" t="s">
        <v>11478</v>
      </c>
      <c r="B603" t="s">
        <v>11479</v>
      </c>
      <c r="C603" t="s">
        <v>8440</v>
      </c>
      <c r="D603" s="5">
        <v>699</v>
      </c>
      <c r="E603" s="5">
        <v>850</v>
      </c>
      <c r="F603" s="1">
        <v>0.18</v>
      </c>
      <c r="G603">
        <v>4.0999999999999996</v>
      </c>
      <c r="H603" s="2">
        <v>1106</v>
      </c>
      <c r="I603" t="s">
        <v>11480</v>
      </c>
      <c r="J603" t="s">
        <v>11481</v>
      </c>
      <c r="K603" t="s">
        <v>11482</v>
      </c>
      <c r="L603" t="s">
        <v>11483</v>
      </c>
      <c r="M603" t="s">
        <v>12810</v>
      </c>
      <c r="N603" t="s">
        <v>12811</v>
      </c>
      <c r="O603" t="s">
        <v>11484</v>
      </c>
      <c r="P603" t="s">
        <v>11485</v>
      </c>
      <c r="Q603" t="str">
        <f>IF(Table2[[#This Row],[Discount_percentage]] &lt; 50%, "Low discount", "High discount")</f>
        <v>Low discount</v>
      </c>
      <c r="R603" s="5">
        <f>Table2[[#This Row],[Actual_price]]*Table2[[#This Row],[Review_count]]</f>
        <v>940100</v>
      </c>
      <c r="S603" s="5" t="str">
        <f>IF(Table2[[#This Row],[Discounted_price]] &lt; 200, "&lt; ₹200", IF(AND(Table2[[#This Row],[Discounted_price]] &gt; 200, Table2[[#This Row],[Discounted_price]] &lt; 500), "₹200-₹500", "&gt; ₹500"))</f>
        <v>&gt; ₹500</v>
      </c>
      <c r="T603" t="s">
        <v>12836</v>
      </c>
      <c r="U603" t="s">
        <v>12837</v>
      </c>
      <c r="V6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03" s="4" t="str">
        <f>IF(Table2[[#This Row],[Rating]] &lt; 1, "0 - 1.0", IF(AND(Table2[[#This Row],[Rating]] &lt; 2,Table2[[#This Row],[Rating]] &gt; 1), "1.0 - 2.0", IF(AND(Table2[[#This Row],[Rating]] &lt; 3,Table2[[#This Row],[Rating]] &gt; 2), "2.0 - 3.0", IF(AND(Table2[[#This Row],[Rating]] &lt; 4, Table2[[#This Row],[Rating]]&gt; 3), "3.0 - 4.0", "4.0 - 5.0"))))</f>
        <v>4.0 - 5.0</v>
      </c>
      <c r="X6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03" s="4" t="str">
        <f>IF(Table2[[#This Row],[Review_count]] &lt; 1000, "Low reviews", "High reviews")</f>
        <v>High reviews</v>
      </c>
      <c r="Z603" s="4">
        <f>(Table2[[#This Row],[Rating]] * Table2[[#This Row],[Review_count]])</f>
        <v>4534.5999999999995</v>
      </c>
    </row>
    <row r="604" spans="1:26" x14ac:dyDescent="0.2">
      <c r="A604" t="s">
        <v>10331</v>
      </c>
      <c r="B604" t="s">
        <v>10332</v>
      </c>
      <c r="C604" t="s">
        <v>8429</v>
      </c>
      <c r="D604" s="5">
        <v>699</v>
      </c>
      <c r="E604" s="5">
        <v>1599</v>
      </c>
      <c r="F604" s="1">
        <v>0.56000000000000005</v>
      </c>
      <c r="G604">
        <v>4.7</v>
      </c>
      <c r="H604" s="2">
        <v>1729</v>
      </c>
      <c r="I604" t="s">
        <v>10333</v>
      </c>
      <c r="J604" t="s">
        <v>10334</v>
      </c>
      <c r="K604" t="s">
        <v>10335</v>
      </c>
      <c r="L604" t="s">
        <v>10336</v>
      </c>
      <c r="M604" t="s">
        <v>10337</v>
      </c>
      <c r="N604" t="s">
        <v>10338</v>
      </c>
      <c r="O604" t="s">
        <v>10339</v>
      </c>
      <c r="P604" t="s">
        <v>10340</v>
      </c>
      <c r="Q604" t="str">
        <f>IF(Table2[[#This Row],[Discount_percentage]] &lt; 50%, "Low discount", "High discount")</f>
        <v>High discount</v>
      </c>
      <c r="R604" s="5">
        <f>Table2[[#This Row],[Actual_price]]*Table2[[#This Row],[Review_count]]</f>
        <v>2764671</v>
      </c>
      <c r="S604" s="5" t="str">
        <f>IF(Table2[[#This Row],[Discounted_price]] &lt; 200, "&lt; ₹200", IF(AND(Table2[[#This Row],[Discounted_price]] &gt; 200, Table2[[#This Row],[Discounted_price]] &lt; 500), "₹200-₹500", "&gt; ₹500"))</f>
        <v>&gt; ₹500</v>
      </c>
      <c r="T604" t="s">
        <v>12836</v>
      </c>
      <c r="U604" t="s">
        <v>12837</v>
      </c>
      <c r="V6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04" s="4" t="str">
        <f>IF(Table2[[#This Row],[Rating]] &lt; 1, "0 - 1.0", IF(AND(Table2[[#This Row],[Rating]] &lt; 2,Table2[[#This Row],[Rating]] &gt; 1), "1.0 - 2.0", IF(AND(Table2[[#This Row],[Rating]] &lt; 3,Table2[[#This Row],[Rating]] &gt; 2), "2.0 - 3.0", IF(AND(Table2[[#This Row],[Rating]] &lt; 4, Table2[[#This Row],[Rating]]&gt; 3), "3.0 - 4.0", "4.0 - 5.0"))))</f>
        <v>4.0 - 5.0</v>
      </c>
      <c r="X6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04" s="4" t="str">
        <f>IF(Table2[[#This Row],[Review_count]] &lt; 1000, "Low reviews", "High reviews")</f>
        <v>High reviews</v>
      </c>
      <c r="Z604" s="4">
        <f>(Table2[[#This Row],[Rating]] * Table2[[#This Row],[Review_count]])</f>
        <v>8126.3</v>
      </c>
    </row>
    <row r="605" spans="1:26" x14ac:dyDescent="0.2">
      <c r="A605" t="s">
        <v>10855</v>
      </c>
      <c r="B605" t="s">
        <v>10856</v>
      </c>
      <c r="C605" t="s">
        <v>8771</v>
      </c>
      <c r="D605" s="5">
        <v>699</v>
      </c>
      <c r="E605" s="5">
        <v>1599</v>
      </c>
      <c r="F605" s="1">
        <v>0.56000000000000005</v>
      </c>
      <c r="G605">
        <v>4.7</v>
      </c>
      <c r="H605" s="2">
        <v>2300</v>
      </c>
      <c r="I605" t="s">
        <v>10857</v>
      </c>
      <c r="J605" t="s">
        <v>10858</v>
      </c>
      <c r="K605" t="s">
        <v>10859</v>
      </c>
      <c r="L605" t="s">
        <v>10860</v>
      </c>
      <c r="M605" t="s">
        <v>10861</v>
      </c>
      <c r="N605" t="s">
        <v>10862</v>
      </c>
      <c r="O605" t="s">
        <v>10863</v>
      </c>
      <c r="P605" t="s">
        <v>10864</v>
      </c>
      <c r="Q605" t="str">
        <f>IF(Table2[[#This Row],[Discount_percentage]] &lt; 50%, "Low discount", "High discount")</f>
        <v>High discount</v>
      </c>
      <c r="R605" s="5">
        <f>Table2[[#This Row],[Actual_price]]*Table2[[#This Row],[Review_count]]</f>
        <v>3677700</v>
      </c>
      <c r="S605" s="5" t="str">
        <f>IF(Table2[[#This Row],[Discounted_price]] &lt; 200, "&lt; ₹200", IF(AND(Table2[[#This Row],[Discounted_price]] &gt; 200, Table2[[#This Row],[Discounted_price]] &lt; 500), "₹200-₹500", "&gt; ₹500"))</f>
        <v>&gt; ₹500</v>
      </c>
      <c r="T605" t="s">
        <v>12836</v>
      </c>
      <c r="U605" t="s">
        <v>12837</v>
      </c>
      <c r="V6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05" s="4" t="str">
        <f>IF(Table2[[#This Row],[Rating]] &lt; 1, "0 - 1.0", IF(AND(Table2[[#This Row],[Rating]] &lt; 2,Table2[[#This Row],[Rating]] &gt; 1), "1.0 - 2.0", IF(AND(Table2[[#This Row],[Rating]] &lt; 3,Table2[[#This Row],[Rating]] &gt; 2), "2.0 - 3.0", IF(AND(Table2[[#This Row],[Rating]] &lt; 4, Table2[[#This Row],[Rating]]&gt; 3), "3.0 - 4.0", "4.0 - 5.0"))))</f>
        <v>4.0 - 5.0</v>
      </c>
      <c r="X6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05" s="4" t="str">
        <f>IF(Table2[[#This Row],[Review_count]] &lt; 1000, "Low reviews", "High reviews")</f>
        <v>High reviews</v>
      </c>
      <c r="Z605" s="4">
        <f>(Table2[[#This Row],[Rating]] * Table2[[#This Row],[Review_count]])</f>
        <v>10810</v>
      </c>
    </row>
    <row r="606" spans="1:26" x14ac:dyDescent="0.2">
      <c r="A606" t="s">
        <v>12333</v>
      </c>
      <c r="B606" t="s">
        <v>12334</v>
      </c>
      <c r="C606" t="s">
        <v>12335</v>
      </c>
      <c r="D606" s="5">
        <v>699</v>
      </c>
      <c r="E606" s="5">
        <v>1690</v>
      </c>
      <c r="F606" s="1">
        <v>0.59</v>
      </c>
      <c r="G606">
        <v>4.0999999999999996</v>
      </c>
      <c r="H606" s="2">
        <v>3524</v>
      </c>
      <c r="I606" t="s">
        <v>12336</v>
      </c>
      <c r="J606" t="s">
        <v>12337</v>
      </c>
      <c r="K606" t="s">
        <v>12338</v>
      </c>
      <c r="L606" t="s">
        <v>12339</v>
      </c>
      <c r="M606" t="s">
        <v>12340</v>
      </c>
      <c r="N606" t="s">
        <v>12341</v>
      </c>
      <c r="O606" t="s">
        <v>12342</v>
      </c>
      <c r="P606" t="s">
        <v>12343</v>
      </c>
      <c r="Q606" t="str">
        <f>IF(Table2[[#This Row],[Discount_percentage]] &lt; 50%, "Low discount", "High discount")</f>
        <v>High discount</v>
      </c>
      <c r="R606" s="5">
        <f>Table2[[#This Row],[Actual_price]]*Table2[[#This Row],[Review_count]]</f>
        <v>5955560</v>
      </c>
      <c r="S606" s="5" t="str">
        <f>IF(Table2[[#This Row],[Discounted_price]] &lt; 200, "&lt; ₹200", IF(AND(Table2[[#This Row],[Discounted_price]] &gt; 200, Table2[[#This Row],[Discounted_price]] &lt; 500), "₹200-₹500", "&gt; ₹500"))</f>
        <v>&gt; ₹500</v>
      </c>
      <c r="T606" t="s">
        <v>12836</v>
      </c>
      <c r="U606" t="s">
        <v>12858</v>
      </c>
      <c r="V6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06" s="4" t="str">
        <f>IF(Table2[[#This Row],[Rating]] &lt; 1, "0 - 1.0", IF(AND(Table2[[#This Row],[Rating]] &lt; 2,Table2[[#This Row],[Rating]] &gt; 1), "1.0 - 2.0", IF(AND(Table2[[#This Row],[Rating]] &lt; 3,Table2[[#This Row],[Rating]] &gt; 2), "2.0 - 3.0", IF(AND(Table2[[#This Row],[Rating]] &lt; 4, Table2[[#This Row],[Rating]]&gt; 3), "3.0 - 4.0", "4.0 - 5.0"))))</f>
        <v>4.0 - 5.0</v>
      </c>
      <c r="X6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06" s="4" t="str">
        <f>IF(Table2[[#This Row],[Review_count]] &lt; 1000, "Low reviews", "High reviews")</f>
        <v>High reviews</v>
      </c>
      <c r="Z606" s="4">
        <f>(Table2[[#This Row],[Rating]] * Table2[[#This Row],[Review_count]])</f>
        <v>14448.4</v>
      </c>
    </row>
    <row r="607" spans="1:26" x14ac:dyDescent="0.2">
      <c r="A607" t="s">
        <v>7534</v>
      </c>
      <c r="B607" t="s">
        <v>7535</v>
      </c>
      <c r="C607" t="s">
        <v>5817</v>
      </c>
      <c r="D607" s="5">
        <v>699</v>
      </c>
      <c r="E607" s="5">
        <v>1490</v>
      </c>
      <c r="F607" s="1">
        <v>0.53</v>
      </c>
      <c r="G607">
        <v>4</v>
      </c>
      <c r="H607" s="2">
        <v>5736</v>
      </c>
      <c r="I607" t="s">
        <v>7536</v>
      </c>
      <c r="J607" t="s">
        <v>7537</v>
      </c>
      <c r="K607" t="s">
        <v>7538</v>
      </c>
      <c r="L607" t="s">
        <v>7539</v>
      </c>
      <c r="M607" t="s">
        <v>7540</v>
      </c>
      <c r="N607" t="s">
        <v>7541</v>
      </c>
      <c r="O607" t="s">
        <v>7542</v>
      </c>
      <c r="P607" t="s">
        <v>7543</v>
      </c>
      <c r="Q607" t="str">
        <f>IF(Table2[[#This Row],[Discount_percentage]] &lt; 50%, "Low discount", "High discount")</f>
        <v>High discount</v>
      </c>
      <c r="R607" s="5">
        <f>Table2[[#This Row],[Actual_price]]*Table2[[#This Row],[Review_count]]</f>
        <v>8546640</v>
      </c>
      <c r="S607" s="5" t="str">
        <f>IF(Table2[[#This Row],[Discounted_price]] &lt; 200, "&lt; ₹200", IF(AND(Table2[[#This Row],[Discounted_price]] &gt; 200, Table2[[#This Row],[Discounted_price]] &lt; 500), "₹200-₹500", "&gt; ₹500"))</f>
        <v>&gt; ₹500</v>
      </c>
      <c r="T607" t="s">
        <v>12832</v>
      </c>
      <c r="U607" t="s">
        <v>12833</v>
      </c>
      <c r="V6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07" s="4" t="str">
        <f>IF(Table2[[#This Row],[Rating]] &lt; 1, "0 - 1.0", IF(AND(Table2[[#This Row],[Rating]] &lt; 2,Table2[[#This Row],[Rating]] &gt; 1), "1.0 - 2.0", IF(AND(Table2[[#This Row],[Rating]] &lt; 3,Table2[[#This Row],[Rating]] &gt; 2), "2.0 - 3.0", IF(AND(Table2[[#This Row],[Rating]] &lt; 4, Table2[[#This Row],[Rating]]&gt; 3), "3.0 - 4.0", "4.0 - 5.0"))))</f>
        <v>4.0 - 5.0</v>
      </c>
      <c r="X6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07" s="4" t="str">
        <f>IF(Table2[[#This Row],[Review_count]] &lt; 1000, "Low reviews", "High reviews")</f>
        <v>High reviews</v>
      </c>
      <c r="Z607" s="4">
        <f>(Table2[[#This Row],[Rating]] * Table2[[#This Row],[Review_count]])</f>
        <v>22944</v>
      </c>
    </row>
    <row r="608" spans="1:26" x14ac:dyDescent="0.2">
      <c r="A608" t="s">
        <v>7708</v>
      </c>
      <c r="B608" t="s">
        <v>7709</v>
      </c>
      <c r="C608" t="s">
        <v>7710</v>
      </c>
      <c r="D608" s="5">
        <v>699</v>
      </c>
      <c r="E608" s="5">
        <v>1299</v>
      </c>
      <c r="F608" s="1">
        <v>0.46</v>
      </c>
      <c r="G608">
        <v>4.3</v>
      </c>
      <c r="H608" s="2">
        <v>6183</v>
      </c>
      <c r="I608" t="s">
        <v>7711</v>
      </c>
      <c r="J608" t="s">
        <v>7712</v>
      </c>
      <c r="K608" t="s">
        <v>7713</v>
      </c>
      <c r="L608" t="s">
        <v>7714</v>
      </c>
      <c r="M608" t="s">
        <v>7715</v>
      </c>
      <c r="N608" t="s">
        <v>7716</v>
      </c>
      <c r="O608" t="s">
        <v>7717</v>
      </c>
      <c r="P608" t="s">
        <v>7718</v>
      </c>
      <c r="Q608" t="str">
        <f>IF(Table2[[#This Row],[Discount_percentage]] &lt; 50%, "Low discount", "High discount")</f>
        <v>Low discount</v>
      </c>
      <c r="R608" s="5">
        <f>Table2[[#This Row],[Actual_price]]*Table2[[#This Row],[Review_count]]</f>
        <v>8031717</v>
      </c>
      <c r="S608" s="5" t="str">
        <f>IF(Table2[[#This Row],[Discounted_price]] &lt; 200, "&lt; ₹200", IF(AND(Table2[[#This Row],[Discounted_price]] &gt; 200, Table2[[#This Row],[Discounted_price]] &lt; 500), "₹200-₹500", "&gt; ₹500"))</f>
        <v>&gt; ₹500</v>
      </c>
      <c r="T608" t="s">
        <v>12838</v>
      </c>
      <c r="U608" t="s">
        <v>12856</v>
      </c>
      <c r="V6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08" s="4" t="str">
        <f>IF(Table2[[#This Row],[Rating]] &lt; 1, "0 - 1.0", IF(AND(Table2[[#This Row],[Rating]] &lt; 2,Table2[[#This Row],[Rating]] &gt; 1), "1.0 - 2.0", IF(AND(Table2[[#This Row],[Rating]] &lt; 3,Table2[[#This Row],[Rating]] &gt; 2), "2.0 - 3.0", IF(AND(Table2[[#This Row],[Rating]] &lt; 4, Table2[[#This Row],[Rating]]&gt; 3), "3.0 - 4.0", "4.0 - 5.0"))))</f>
        <v>4.0 - 5.0</v>
      </c>
      <c r="X6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08" s="4" t="str">
        <f>IF(Table2[[#This Row],[Review_count]] &lt; 1000, "Low reviews", "High reviews")</f>
        <v>High reviews</v>
      </c>
      <c r="Z608" s="4">
        <f>(Table2[[#This Row],[Rating]] * Table2[[#This Row],[Review_count]])</f>
        <v>26586.899999999998</v>
      </c>
    </row>
    <row r="609" spans="1:26" x14ac:dyDescent="0.2">
      <c r="A609" t="s">
        <v>8594</v>
      </c>
      <c r="B609" t="s">
        <v>8595</v>
      </c>
      <c r="C609" t="s">
        <v>8282</v>
      </c>
      <c r="D609" s="5">
        <v>699</v>
      </c>
      <c r="E609" s="5">
        <v>1595</v>
      </c>
      <c r="F609" s="1">
        <v>0.56000000000000005</v>
      </c>
      <c r="G609">
        <v>4.0999999999999996</v>
      </c>
      <c r="H609" s="2">
        <v>8090</v>
      </c>
      <c r="I609" t="s">
        <v>8596</v>
      </c>
      <c r="J609" t="s">
        <v>8597</v>
      </c>
      <c r="K609" t="s">
        <v>8598</v>
      </c>
      <c r="L609" t="s">
        <v>8599</v>
      </c>
      <c r="M609" t="s">
        <v>8600</v>
      </c>
      <c r="N609" t="s">
        <v>8601</v>
      </c>
      <c r="O609" t="s">
        <v>8602</v>
      </c>
      <c r="P609" t="s">
        <v>8603</v>
      </c>
      <c r="Q609" t="str">
        <f>IF(Table2[[#This Row],[Discount_percentage]] &lt; 50%, "Low discount", "High discount")</f>
        <v>High discount</v>
      </c>
      <c r="R609" s="5">
        <f>Table2[[#This Row],[Actual_price]]*Table2[[#This Row],[Review_count]]</f>
        <v>12903550</v>
      </c>
      <c r="S609" s="5" t="str">
        <f>IF(Table2[[#This Row],[Discounted_price]] &lt; 200, "&lt; ₹200", IF(AND(Table2[[#This Row],[Discounted_price]] &gt; 200, Table2[[#This Row],[Discounted_price]] &lt; 500), "₹200-₹500", "&gt; ₹500"))</f>
        <v>&gt; ₹500</v>
      </c>
      <c r="T609" t="s">
        <v>12836</v>
      </c>
      <c r="U609" t="s">
        <v>12837</v>
      </c>
      <c r="V6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09" s="4" t="str">
        <f>IF(Table2[[#This Row],[Rating]] &lt; 1, "0 - 1.0", IF(AND(Table2[[#This Row],[Rating]] &lt; 2,Table2[[#This Row],[Rating]] &gt; 1), "1.0 - 2.0", IF(AND(Table2[[#This Row],[Rating]] &lt; 3,Table2[[#This Row],[Rating]] &gt; 2), "2.0 - 3.0", IF(AND(Table2[[#This Row],[Rating]] &lt; 4, Table2[[#This Row],[Rating]]&gt; 3), "3.0 - 4.0", "4.0 - 5.0"))))</f>
        <v>4.0 - 5.0</v>
      </c>
      <c r="X6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09" s="4" t="str">
        <f>IF(Table2[[#This Row],[Review_count]] &lt; 1000, "Low reviews", "High reviews")</f>
        <v>High reviews</v>
      </c>
      <c r="Z609" s="4">
        <f>(Table2[[#This Row],[Rating]] * Table2[[#This Row],[Review_count]])</f>
        <v>33169</v>
      </c>
    </row>
    <row r="610" spans="1:26" x14ac:dyDescent="0.2">
      <c r="A610" t="s">
        <v>9642</v>
      </c>
      <c r="B610" t="s">
        <v>9643</v>
      </c>
      <c r="C610" t="s">
        <v>8282</v>
      </c>
      <c r="D610" s="5">
        <v>699</v>
      </c>
      <c r="E610" s="5">
        <v>1345</v>
      </c>
      <c r="F610" s="1">
        <v>0.48</v>
      </c>
      <c r="G610">
        <v>3.9</v>
      </c>
      <c r="H610" s="2">
        <v>8446</v>
      </c>
      <c r="I610" t="s">
        <v>9644</v>
      </c>
      <c r="J610" t="s">
        <v>9645</v>
      </c>
      <c r="K610" t="s">
        <v>9646</v>
      </c>
      <c r="L610" t="s">
        <v>9647</v>
      </c>
      <c r="M610" t="s">
        <v>9648</v>
      </c>
      <c r="N610" t="s">
        <v>9649</v>
      </c>
      <c r="O610" t="s">
        <v>9650</v>
      </c>
      <c r="P610" t="s">
        <v>9651</v>
      </c>
      <c r="Q610" t="str">
        <f>IF(Table2[[#This Row],[Discount_percentage]] &lt; 50%, "Low discount", "High discount")</f>
        <v>Low discount</v>
      </c>
      <c r="R610" s="5">
        <f>Table2[[#This Row],[Actual_price]]*Table2[[#This Row],[Review_count]]</f>
        <v>11359870</v>
      </c>
      <c r="S610" s="5" t="str">
        <f>IF(Table2[[#This Row],[Discounted_price]] &lt; 200, "&lt; ₹200", IF(AND(Table2[[#This Row],[Discounted_price]] &gt; 200, Table2[[#This Row],[Discounted_price]] &lt; 500), "₹200-₹500", "&gt; ₹500"))</f>
        <v>&gt; ₹500</v>
      </c>
      <c r="T610" t="s">
        <v>12836</v>
      </c>
      <c r="U610" t="s">
        <v>12837</v>
      </c>
      <c r="V6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10" s="4" t="str">
        <f>IF(Table2[[#This Row],[Rating]] &lt; 1, "0 - 1.0", IF(AND(Table2[[#This Row],[Rating]] &lt; 2,Table2[[#This Row],[Rating]] &gt; 1), "1.0 - 2.0", IF(AND(Table2[[#This Row],[Rating]] &lt; 3,Table2[[#This Row],[Rating]] &gt; 2), "2.0 - 3.0", IF(AND(Table2[[#This Row],[Rating]] &lt; 4, Table2[[#This Row],[Rating]]&gt; 3), "3.0 - 4.0", "4.0 - 5.0"))))</f>
        <v>3.0 - 4.0</v>
      </c>
      <c r="X6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10" s="4" t="str">
        <f>IF(Table2[[#This Row],[Review_count]] &lt; 1000, "Low reviews", "High reviews")</f>
        <v>High reviews</v>
      </c>
      <c r="Z610" s="4">
        <f>(Table2[[#This Row],[Rating]] * Table2[[#This Row],[Review_count]])</f>
        <v>32939.4</v>
      </c>
    </row>
    <row r="611" spans="1:26" x14ac:dyDescent="0.2">
      <c r="A611" t="s">
        <v>4507</v>
      </c>
      <c r="B611" t="s">
        <v>4508</v>
      </c>
      <c r="C611" t="s">
        <v>3119</v>
      </c>
      <c r="D611" s="5">
        <v>699</v>
      </c>
      <c r="E611" s="5">
        <v>1199</v>
      </c>
      <c r="F611" s="1">
        <v>0.42</v>
      </c>
      <c r="G611">
        <v>4</v>
      </c>
      <c r="H611" s="2">
        <v>14403</v>
      </c>
      <c r="I611" t="s">
        <v>4509</v>
      </c>
      <c r="J611" t="s">
        <v>3604</v>
      </c>
      <c r="K611" t="s">
        <v>3605</v>
      </c>
      <c r="L611" t="s">
        <v>3606</v>
      </c>
      <c r="M611" t="s">
        <v>3607</v>
      </c>
      <c r="N611" t="s">
        <v>3608</v>
      </c>
      <c r="O611" t="s">
        <v>7791</v>
      </c>
      <c r="P611" t="s">
        <v>7792</v>
      </c>
      <c r="Q611" t="str">
        <f>IF(Table2[[#This Row],[Discount_percentage]] &lt; 50%, "Low discount", "High discount")</f>
        <v>Low discount</v>
      </c>
      <c r="R611" s="5">
        <f>Table2[[#This Row],[Actual_price]]*Table2[[#This Row],[Review_count]]</f>
        <v>17269197</v>
      </c>
      <c r="S611" s="5" t="str">
        <f>IF(Table2[[#This Row],[Discounted_price]] &lt; 200, "&lt; ₹200", IF(AND(Table2[[#This Row],[Discounted_price]] &gt; 200, Table2[[#This Row],[Discounted_price]] &lt; 500), "₹200-₹500", "&gt; ₹500"))</f>
        <v>&gt; ₹500</v>
      </c>
      <c r="T611" t="s">
        <v>12838</v>
      </c>
      <c r="U611" t="s">
        <v>12839</v>
      </c>
      <c r="V6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11" s="4" t="str">
        <f>IF(Table2[[#This Row],[Rating]] &lt; 1, "0 - 1.0", IF(AND(Table2[[#This Row],[Rating]] &lt; 2,Table2[[#This Row],[Rating]] &gt; 1), "1.0 - 2.0", IF(AND(Table2[[#This Row],[Rating]] &lt; 3,Table2[[#This Row],[Rating]] &gt; 2), "2.0 - 3.0", IF(AND(Table2[[#This Row],[Rating]] &lt; 4, Table2[[#This Row],[Rating]]&gt; 3), "3.0 - 4.0", "4.0 - 5.0"))))</f>
        <v>4.0 - 5.0</v>
      </c>
      <c r="X6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11" s="4" t="str">
        <f>IF(Table2[[#This Row],[Review_count]] &lt; 1000, "Low reviews", "High reviews")</f>
        <v>High reviews</v>
      </c>
      <c r="Z611" s="4">
        <f>(Table2[[#This Row],[Rating]] * Table2[[#This Row],[Review_count]])</f>
        <v>57612</v>
      </c>
    </row>
    <row r="612" spans="1:26" x14ac:dyDescent="0.2">
      <c r="A612" t="s">
        <v>5008</v>
      </c>
      <c r="B612" t="s">
        <v>5009</v>
      </c>
      <c r="C612" t="s">
        <v>4967</v>
      </c>
      <c r="D612" s="5">
        <v>699</v>
      </c>
      <c r="E612" s="5">
        <v>999</v>
      </c>
      <c r="F612" s="1">
        <v>0.3</v>
      </c>
      <c r="G612">
        <v>3.5</v>
      </c>
      <c r="H612" s="2">
        <v>15295</v>
      </c>
      <c r="I612" t="s">
        <v>5010</v>
      </c>
      <c r="J612" t="s">
        <v>5011</v>
      </c>
      <c r="K612" t="s">
        <v>5012</v>
      </c>
      <c r="L612" t="s">
        <v>5013</v>
      </c>
      <c r="M612" t="s">
        <v>5014</v>
      </c>
      <c r="N612" t="s">
        <v>5015</v>
      </c>
      <c r="O612" t="s">
        <v>5016</v>
      </c>
      <c r="P612" t="s">
        <v>5017</v>
      </c>
      <c r="Q612" t="str">
        <f>IF(Table2[[#This Row],[Discount_percentage]] &lt; 50%, "Low discount", "High discount")</f>
        <v>Low discount</v>
      </c>
      <c r="R612" s="5">
        <f>Table2[[#This Row],[Actual_price]]*Table2[[#This Row],[Review_count]]</f>
        <v>15279705</v>
      </c>
      <c r="S612" s="5" t="str">
        <f>IF(Table2[[#This Row],[Discounted_price]] &lt; 200, "&lt; ₹200", IF(AND(Table2[[#This Row],[Discounted_price]] &gt; 200, Table2[[#This Row],[Discounted_price]] &lt; 500), "₹200-₹500", "&gt; ₹500"))</f>
        <v>&gt; ₹500</v>
      </c>
      <c r="T612" t="s">
        <v>12832</v>
      </c>
      <c r="U612" t="s">
        <v>12833</v>
      </c>
      <c r="V6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12" s="4" t="str">
        <f>IF(Table2[[#This Row],[Rating]] &lt; 1, "0 - 1.0", IF(AND(Table2[[#This Row],[Rating]] &lt; 2,Table2[[#This Row],[Rating]] &gt; 1), "1.0 - 2.0", IF(AND(Table2[[#This Row],[Rating]] &lt; 3,Table2[[#This Row],[Rating]] &gt; 2), "2.0 - 3.0", IF(AND(Table2[[#This Row],[Rating]] &lt; 4, Table2[[#This Row],[Rating]]&gt; 3), "3.0 - 4.0", "4.0 - 5.0"))))</f>
        <v>3.0 - 4.0</v>
      </c>
      <c r="X6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12" s="4" t="str">
        <f>IF(Table2[[#This Row],[Review_count]] &lt; 1000, "Low reviews", "High reviews")</f>
        <v>High reviews</v>
      </c>
      <c r="Z612" s="4">
        <f>(Table2[[#This Row],[Rating]] * Table2[[#This Row],[Review_count]])</f>
        <v>53532.5</v>
      </c>
    </row>
    <row r="613" spans="1:26" x14ac:dyDescent="0.2">
      <c r="A613" t="s">
        <v>5826</v>
      </c>
      <c r="B613" t="s">
        <v>5827</v>
      </c>
      <c r="C613" t="s">
        <v>4738</v>
      </c>
      <c r="D613" s="5">
        <v>699</v>
      </c>
      <c r="E613" s="5">
        <v>995</v>
      </c>
      <c r="F613" s="1">
        <v>0.3</v>
      </c>
      <c r="G613">
        <v>4.5</v>
      </c>
      <c r="H613" s="2">
        <v>54405</v>
      </c>
      <c r="I613" t="s">
        <v>5828</v>
      </c>
      <c r="J613" t="s">
        <v>5829</v>
      </c>
      <c r="K613" t="s">
        <v>5830</v>
      </c>
      <c r="L613" t="s">
        <v>5831</v>
      </c>
      <c r="M613" t="s">
        <v>5832</v>
      </c>
      <c r="N613" t="s">
        <v>5833</v>
      </c>
      <c r="O613" t="s">
        <v>5834</v>
      </c>
      <c r="P613" t="s">
        <v>5835</v>
      </c>
      <c r="Q613" t="str">
        <f>IF(Table2[[#This Row],[Discount_percentage]] &lt; 50%, "Low discount", "High discount")</f>
        <v>Low discount</v>
      </c>
      <c r="R613" s="5">
        <f>Table2[[#This Row],[Actual_price]]*Table2[[#This Row],[Review_count]]</f>
        <v>54132975</v>
      </c>
      <c r="S613" s="5" t="str">
        <f>IF(Table2[[#This Row],[Discounted_price]] &lt; 200, "&lt; ₹200", IF(AND(Table2[[#This Row],[Discounted_price]] &gt; 200, Table2[[#This Row],[Discounted_price]] &lt; 500), "₹200-₹500", "&gt; ₹500"))</f>
        <v>&gt; ₹500</v>
      </c>
      <c r="T613" t="s">
        <v>12832</v>
      </c>
      <c r="U613" t="s">
        <v>12833</v>
      </c>
      <c r="V6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13" s="4" t="str">
        <f>IF(Table2[[#This Row],[Rating]] &lt; 1, "0 - 1.0", IF(AND(Table2[[#This Row],[Rating]] &lt; 2,Table2[[#This Row],[Rating]] &gt; 1), "1.0 - 2.0", IF(AND(Table2[[#This Row],[Rating]] &lt; 3,Table2[[#This Row],[Rating]] &gt; 2), "2.0 - 3.0", IF(AND(Table2[[#This Row],[Rating]] &lt; 4, Table2[[#This Row],[Rating]]&gt; 3), "3.0 - 4.0", "4.0 - 5.0"))))</f>
        <v>4.0 - 5.0</v>
      </c>
      <c r="X6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13" s="4" t="str">
        <f>IF(Table2[[#This Row],[Review_count]] &lt; 1000, "Low reviews", "High reviews")</f>
        <v>High reviews</v>
      </c>
      <c r="Z613" s="4">
        <f>(Table2[[#This Row],[Rating]] * Table2[[#This Row],[Review_count]])</f>
        <v>244822.5</v>
      </c>
    </row>
    <row r="614" spans="1:26" x14ac:dyDescent="0.2">
      <c r="A614" t="s">
        <v>6067</v>
      </c>
      <c r="B614" t="s">
        <v>6068</v>
      </c>
      <c r="C614" t="s">
        <v>3025</v>
      </c>
      <c r="D614" s="5">
        <v>699</v>
      </c>
      <c r="E614" s="5">
        <v>999</v>
      </c>
      <c r="F614" s="1">
        <v>0.3</v>
      </c>
      <c r="G614">
        <v>4.0999999999999996</v>
      </c>
      <c r="H614" s="2">
        <v>273189</v>
      </c>
      <c r="I614" t="s">
        <v>6069</v>
      </c>
      <c r="J614" t="s">
        <v>6070</v>
      </c>
      <c r="K614" t="s">
        <v>6071</v>
      </c>
      <c r="L614" t="s">
        <v>6072</v>
      </c>
      <c r="M614" t="s">
        <v>6073</v>
      </c>
      <c r="N614" t="s">
        <v>6074</v>
      </c>
      <c r="O614" t="s">
        <v>6075</v>
      </c>
      <c r="P614" t="s">
        <v>6076</v>
      </c>
      <c r="Q614" t="str">
        <f>IF(Table2[[#This Row],[Discount_percentage]] &lt; 50%, "Low discount", "High discount")</f>
        <v>Low discount</v>
      </c>
      <c r="R614" s="5">
        <f>Table2[[#This Row],[Actual_price]]*Table2[[#This Row],[Review_count]]</f>
        <v>272915811</v>
      </c>
      <c r="S614" s="5" t="str">
        <f>IF(Table2[[#This Row],[Discounted_price]] &lt; 200, "&lt; ₹200", IF(AND(Table2[[#This Row],[Discounted_price]] &gt; 200, Table2[[#This Row],[Discounted_price]] &lt; 500), "₹200-₹500", "&gt; ₹500"))</f>
        <v>&gt; ₹500</v>
      </c>
      <c r="T614" t="s">
        <v>12838</v>
      </c>
      <c r="U614" t="s">
        <v>12844</v>
      </c>
      <c r="V6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14" s="4" t="str">
        <f>IF(Table2[[#This Row],[Rating]] &lt; 1, "0 - 1.0", IF(AND(Table2[[#This Row],[Rating]] &lt; 2,Table2[[#This Row],[Rating]] &gt; 1), "1.0 - 2.0", IF(AND(Table2[[#This Row],[Rating]] &lt; 3,Table2[[#This Row],[Rating]] &gt; 2), "2.0 - 3.0", IF(AND(Table2[[#This Row],[Rating]] &lt; 4, Table2[[#This Row],[Rating]]&gt; 3), "3.0 - 4.0", "4.0 - 5.0"))))</f>
        <v>4.0 - 5.0</v>
      </c>
      <c r="X6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14" s="4" t="str">
        <f>IF(Table2[[#This Row],[Review_count]] &lt; 1000, "Low reviews", "High reviews")</f>
        <v>High reviews</v>
      </c>
      <c r="Z614" s="4">
        <f>(Table2[[#This Row],[Rating]] * Table2[[#This Row],[Review_count]])</f>
        <v>1120074.8999999999</v>
      </c>
    </row>
    <row r="615" spans="1:26" x14ac:dyDescent="0.2">
      <c r="A615" t="s">
        <v>1642</v>
      </c>
      <c r="B615" t="s">
        <v>1643</v>
      </c>
      <c r="C615" t="s">
        <v>2</v>
      </c>
      <c r="D615" s="5">
        <v>709</v>
      </c>
      <c r="E615" s="5">
        <v>1999</v>
      </c>
      <c r="F615" s="1">
        <v>0.65</v>
      </c>
      <c r="G615">
        <v>4.0999999999999996</v>
      </c>
      <c r="H615" s="2">
        <v>178817</v>
      </c>
      <c r="I615" t="s">
        <v>1644</v>
      </c>
      <c r="J615" t="s">
        <v>1645</v>
      </c>
      <c r="K615" t="s">
        <v>1646</v>
      </c>
      <c r="L615" t="s">
        <v>1647</v>
      </c>
      <c r="M615" t="s">
        <v>1648</v>
      </c>
      <c r="N615" t="s">
        <v>12773</v>
      </c>
      <c r="O615" t="s">
        <v>1649</v>
      </c>
      <c r="P615" t="s">
        <v>1650</v>
      </c>
      <c r="Q615" t="str">
        <f>IF(Table2[[#This Row],[Discount_percentage]] &lt; 50%, "Low discount", "High discount")</f>
        <v>High discount</v>
      </c>
      <c r="R615" s="5">
        <f>Table2[[#This Row],[Actual_price]]*Table2[[#This Row],[Review_count]]</f>
        <v>357455183</v>
      </c>
      <c r="S615" s="5" t="str">
        <f>IF(Table2[[#This Row],[Discounted_price]] &lt; 200, "&lt; ₹200", IF(AND(Table2[[#This Row],[Discounted_price]] &gt; 200, Table2[[#This Row],[Discounted_price]] &lt; 500), "₹200-₹500", "&gt; ₹500"))</f>
        <v>&gt; ₹500</v>
      </c>
      <c r="T615" t="s">
        <v>12832</v>
      </c>
      <c r="U615" t="s">
        <v>12833</v>
      </c>
      <c r="V6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15" s="4" t="str">
        <f>IF(Table2[[#This Row],[Rating]] &lt; 1, "0 - 1.0", IF(AND(Table2[[#This Row],[Rating]] &lt; 2,Table2[[#This Row],[Rating]] &gt; 1), "1.0 - 2.0", IF(AND(Table2[[#This Row],[Rating]] &lt; 3,Table2[[#This Row],[Rating]] &gt; 2), "2.0 - 3.0", IF(AND(Table2[[#This Row],[Rating]] &lt; 4, Table2[[#This Row],[Rating]]&gt; 3), "3.0 - 4.0", "4.0 - 5.0"))))</f>
        <v>4.0 - 5.0</v>
      </c>
      <c r="X6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15" s="4" t="str">
        <f>IF(Table2[[#This Row],[Review_count]] &lt; 1000, "Low reviews", "High reviews")</f>
        <v>High reviews</v>
      </c>
      <c r="Z615" s="4">
        <f>(Table2[[#This Row],[Rating]] * Table2[[#This Row],[Review_count]])</f>
        <v>733149.7</v>
      </c>
    </row>
    <row r="616" spans="1:26" x14ac:dyDescent="0.2">
      <c r="A616" t="s">
        <v>11156</v>
      </c>
      <c r="B616" t="s">
        <v>11157</v>
      </c>
      <c r="C616" t="s">
        <v>8440</v>
      </c>
      <c r="D616" s="5">
        <v>717</v>
      </c>
      <c r="E616" s="5">
        <v>1390</v>
      </c>
      <c r="F616" s="1">
        <v>0.48</v>
      </c>
      <c r="G616">
        <v>4</v>
      </c>
      <c r="H616" s="2">
        <v>4867</v>
      </c>
      <c r="I616" t="s">
        <v>11158</v>
      </c>
      <c r="J616" t="s">
        <v>11159</v>
      </c>
      <c r="K616" t="s">
        <v>11160</v>
      </c>
      <c r="L616" t="s">
        <v>11161</v>
      </c>
      <c r="M616" t="s">
        <v>11162</v>
      </c>
      <c r="N616" t="s">
        <v>11163</v>
      </c>
      <c r="O616" t="s">
        <v>11164</v>
      </c>
      <c r="P616" t="s">
        <v>11165</v>
      </c>
      <c r="Q616" t="str">
        <f>IF(Table2[[#This Row],[Discount_percentage]] &lt; 50%, "Low discount", "High discount")</f>
        <v>Low discount</v>
      </c>
      <c r="R616" s="5">
        <f>Table2[[#This Row],[Actual_price]]*Table2[[#This Row],[Review_count]]</f>
        <v>6765130</v>
      </c>
      <c r="S616" s="5" t="str">
        <f>IF(Table2[[#This Row],[Discounted_price]] &lt; 200, "&lt; ₹200", IF(AND(Table2[[#This Row],[Discounted_price]] &gt; 200, Table2[[#This Row],[Discounted_price]] &lt; 500), "₹200-₹500", "&gt; ₹500"))</f>
        <v>&gt; ₹500</v>
      </c>
      <c r="T616" t="s">
        <v>12836</v>
      </c>
      <c r="U616" t="s">
        <v>12837</v>
      </c>
      <c r="V6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16" s="4" t="str">
        <f>IF(Table2[[#This Row],[Rating]] &lt; 1, "0 - 1.0", IF(AND(Table2[[#This Row],[Rating]] &lt; 2,Table2[[#This Row],[Rating]] &gt; 1), "1.0 - 2.0", IF(AND(Table2[[#This Row],[Rating]] &lt; 3,Table2[[#This Row],[Rating]] &gt; 2), "2.0 - 3.0", IF(AND(Table2[[#This Row],[Rating]] &lt; 4, Table2[[#This Row],[Rating]]&gt; 3), "3.0 - 4.0", "4.0 - 5.0"))))</f>
        <v>4.0 - 5.0</v>
      </c>
      <c r="X6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16" s="4" t="str">
        <f>IF(Table2[[#This Row],[Review_count]] &lt; 1000, "Low reviews", "High reviews")</f>
        <v>High reviews</v>
      </c>
      <c r="Z616" s="4">
        <f>(Table2[[#This Row],[Rating]] * Table2[[#This Row],[Review_count]])</f>
        <v>19468</v>
      </c>
    </row>
    <row r="617" spans="1:26" x14ac:dyDescent="0.2">
      <c r="A617" t="s">
        <v>5109</v>
      </c>
      <c r="B617" t="s">
        <v>5110</v>
      </c>
      <c r="C617" t="s">
        <v>5111</v>
      </c>
      <c r="D617" s="5">
        <v>717</v>
      </c>
      <c r="E617" s="5">
        <v>761</v>
      </c>
      <c r="F617" s="1">
        <v>0.06</v>
      </c>
      <c r="G617">
        <v>4</v>
      </c>
      <c r="H617" s="2">
        <v>7199</v>
      </c>
      <c r="I617" t="s">
        <v>5112</v>
      </c>
      <c r="J617" t="s">
        <v>5113</v>
      </c>
      <c r="K617" t="s">
        <v>5114</v>
      </c>
      <c r="L617" t="s">
        <v>5115</v>
      </c>
      <c r="M617" t="s">
        <v>5116</v>
      </c>
      <c r="N617" t="s">
        <v>5117</v>
      </c>
      <c r="O617" t="s">
        <v>5118</v>
      </c>
      <c r="P617" t="s">
        <v>5119</v>
      </c>
      <c r="Q617" t="str">
        <f>IF(Table2[[#This Row],[Discount_percentage]] &lt; 50%, "Low discount", "High discount")</f>
        <v>Low discount</v>
      </c>
      <c r="R617" s="5">
        <f>Table2[[#This Row],[Actual_price]]*Table2[[#This Row],[Review_count]]</f>
        <v>5478439</v>
      </c>
      <c r="S617" s="5" t="str">
        <f>IF(Table2[[#This Row],[Discounted_price]] &lt; 200, "&lt; ₹200", IF(AND(Table2[[#This Row],[Discounted_price]] &gt; 200, Table2[[#This Row],[Discounted_price]] &lt; 500), "₹200-₹500", "&gt; ₹500"))</f>
        <v>&gt; ₹500</v>
      </c>
      <c r="T617" t="s">
        <v>12832</v>
      </c>
      <c r="U617" t="s">
        <v>12857</v>
      </c>
      <c r="V6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17" s="4" t="str">
        <f>IF(Table2[[#This Row],[Rating]] &lt; 1, "0 - 1.0", IF(AND(Table2[[#This Row],[Rating]] &lt; 2,Table2[[#This Row],[Rating]] &gt; 1), "1.0 - 2.0", IF(AND(Table2[[#This Row],[Rating]] &lt; 3,Table2[[#This Row],[Rating]] &gt; 2), "2.0 - 3.0", IF(AND(Table2[[#This Row],[Rating]] &lt; 4, Table2[[#This Row],[Rating]]&gt; 3), "3.0 - 4.0", "4.0 - 5.0"))))</f>
        <v>4.0 - 5.0</v>
      </c>
      <c r="X6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17" s="4" t="str">
        <f>IF(Table2[[#This Row],[Review_count]] &lt; 1000, "Low reviews", "High reviews")</f>
        <v>High reviews</v>
      </c>
      <c r="Z617" s="4">
        <f>(Table2[[#This Row],[Rating]] * Table2[[#This Row],[Review_count]])</f>
        <v>28796</v>
      </c>
    </row>
    <row r="618" spans="1:26" x14ac:dyDescent="0.2">
      <c r="A618" t="s">
        <v>868</v>
      </c>
      <c r="B618" t="s">
        <v>869</v>
      </c>
      <c r="C618" t="s">
        <v>2</v>
      </c>
      <c r="D618" s="5">
        <v>719</v>
      </c>
      <c r="E618" s="5">
        <v>1499</v>
      </c>
      <c r="F618" s="1">
        <v>0.52</v>
      </c>
      <c r="G618">
        <v>4.0999999999999996</v>
      </c>
      <c r="H618" s="2">
        <v>1045</v>
      </c>
      <c r="I618" t="s">
        <v>870</v>
      </c>
      <c r="J618" t="s">
        <v>871</v>
      </c>
      <c r="K618" t="s">
        <v>872</v>
      </c>
      <c r="L618" t="s">
        <v>873</v>
      </c>
      <c r="M618" t="s">
        <v>874</v>
      </c>
      <c r="N618" t="s">
        <v>875</v>
      </c>
      <c r="O618" t="s">
        <v>876</v>
      </c>
      <c r="P618" t="s">
        <v>877</v>
      </c>
      <c r="Q618" t="str">
        <f>IF(Table2[[#This Row],[Discount_percentage]] &lt; 50%, "Low discount", "High discount")</f>
        <v>High discount</v>
      </c>
      <c r="R618" s="5">
        <f>Table2[[#This Row],[Actual_price]]*Table2[[#This Row],[Review_count]]</f>
        <v>1566455</v>
      </c>
      <c r="S618" s="5" t="str">
        <f>IF(Table2[[#This Row],[Discounted_price]] &lt; 200, "&lt; ₹200", IF(AND(Table2[[#This Row],[Discounted_price]] &gt; 200, Table2[[#This Row],[Discounted_price]] &lt; 500), "₹200-₹500", "&gt; ₹500"))</f>
        <v>&gt; ₹500</v>
      </c>
      <c r="T618" t="s">
        <v>12832</v>
      </c>
      <c r="U618" t="s">
        <v>12833</v>
      </c>
      <c r="V6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18" s="4" t="str">
        <f>IF(Table2[[#This Row],[Rating]] &lt; 1, "0 - 1.0", IF(AND(Table2[[#This Row],[Rating]] &lt; 2,Table2[[#This Row],[Rating]] &gt; 1), "1.0 - 2.0", IF(AND(Table2[[#This Row],[Rating]] &lt; 3,Table2[[#This Row],[Rating]] &gt; 2), "2.0 - 3.0", IF(AND(Table2[[#This Row],[Rating]] &lt; 4, Table2[[#This Row],[Rating]]&gt; 3), "3.0 - 4.0", "4.0 - 5.0"))))</f>
        <v>4.0 - 5.0</v>
      </c>
      <c r="X6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18" s="4" t="str">
        <f>IF(Table2[[#This Row],[Review_count]] &lt; 1000, "Low reviews", "High reviews")</f>
        <v>High reviews</v>
      </c>
      <c r="Z618" s="4">
        <f>(Table2[[#This Row],[Rating]] * Table2[[#This Row],[Review_count]])</f>
        <v>4284.5</v>
      </c>
    </row>
    <row r="619" spans="1:26" x14ac:dyDescent="0.2">
      <c r="A619" t="s">
        <v>2353</v>
      </c>
      <c r="B619" t="s">
        <v>2354</v>
      </c>
      <c r="C619" t="s">
        <v>2</v>
      </c>
      <c r="D619" s="5">
        <v>719</v>
      </c>
      <c r="E619" s="5">
        <v>1499</v>
      </c>
      <c r="F619" s="1">
        <v>0.52</v>
      </c>
      <c r="G619">
        <v>4.0999999999999996</v>
      </c>
      <c r="H619" s="2">
        <v>1045</v>
      </c>
      <c r="I619" t="s">
        <v>2355</v>
      </c>
      <c r="J619" t="s">
        <v>871</v>
      </c>
      <c r="K619" t="s">
        <v>872</v>
      </c>
      <c r="L619" t="s">
        <v>873</v>
      </c>
      <c r="M619" t="s">
        <v>874</v>
      </c>
      <c r="N619" t="s">
        <v>875</v>
      </c>
      <c r="O619" t="s">
        <v>2356</v>
      </c>
      <c r="P619" t="s">
        <v>2357</v>
      </c>
      <c r="Q619" t="str">
        <f>IF(Table2[[#This Row],[Discount_percentage]] &lt; 50%, "Low discount", "High discount")</f>
        <v>High discount</v>
      </c>
      <c r="R619" s="5">
        <f>Table2[[#This Row],[Actual_price]]*Table2[[#This Row],[Review_count]]</f>
        <v>1566455</v>
      </c>
      <c r="S619" s="5" t="str">
        <f>IF(Table2[[#This Row],[Discounted_price]] &lt; 200, "&lt; ₹200", IF(AND(Table2[[#This Row],[Discounted_price]] &gt; 200, Table2[[#This Row],[Discounted_price]] &lt; 500), "₹200-₹500", "&gt; ₹500"))</f>
        <v>&gt; ₹500</v>
      </c>
      <c r="T619" t="s">
        <v>12832</v>
      </c>
      <c r="U619" t="s">
        <v>12833</v>
      </c>
      <c r="V6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19" s="4" t="str">
        <f>IF(Table2[[#This Row],[Rating]] &lt; 1, "0 - 1.0", IF(AND(Table2[[#This Row],[Rating]] &lt; 2,Table2[[#This Row],[Rating]] &gt; 1), "1.0 - 2.0", IF(AND(Table2[[#This Row],[Rating]] &lt; 3,Table2[[#This Row],[Rating]] &gt; 2), "2.0 - 3.0", IF(AND(Table2[[#This Row],[Rating]] &lt; 4, Table2[[#This Row],[Rating]]&gt; 3), "3.0 - 4.0", "4.0 - 5.0"))))</f>
        <v>4.0 - 5.0</v>
      </c>
      <c r="X6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19" s="4" t="str">
        <f>IF(Table2[[#This Row],[Review_count]] &lt; 1000, "Low reviews", "High reviews")</f>
        <v>High reviews</v>
      </c>
      <c r="Z619" s="4">
        <f>(Table2[[#This Row],[Rating]] * Table2[[#This Row],[Review_count]])</f>
        <v>4284.5</v>
      </c>
    </row>
    <row r="620" spans="1:26" x14ac:dyDescent="0.2">
      <c r="A620" t="s">
        <v>8647</v>
      </c>
      <c r="B620" t="s">
        <v>8648</v>
      </c>
      <c r="C620" t="s">
        <v>8585</v>
      </c>
      <c r="D620" s="5">
        <v>719</v>
      </c>
      <c r="E620" s="5">
        <v>1295</v>
      </c>
      <c r="F620" s="1">
        <v>0.44</v>
      </c>
      <c r="G620">
        <v>4.2</v>
      </c>
      <c r="H620" s="2">
        <v>17218</v>
      </c>
      <c r="I620" t="s">
        <v>8649</v>
      </c>
      <c r="J620" t="s">
        <v>8650</v>
      </c>
      <c r="K620" t="s">
        <v>8651</v>
      </c>
      <c r="L620" t="s">
        <v>8652</v>
      </c>
      <c r="M620" t="s">
        <v>8653</v>
      </c>
      <c r="N620" t="s">
        <v>8654</v>
      </c>
      <c r="O620" t="s">
        <v>8655</v>
      </c>
      <c r="P620" t="s">
        <v>8656</v>
      </c>
      <c r="Q620" t="str">
        <f>IF(Table2[[#This Row],[Discount_percentage]] &lt; 50%, "Low discount", "High discount")</f>
        <v>Low discount</v>
      </c>
      <c r="R620" s="5">
        <f>Table2[[#This Row],[Actual_price]]*Table2[[#This Row],[Review_count]]</f>
        <v>22297310</v>
      </c>
      <c r="S620" s="5" t="str">
        <f>IF(Table2[[#This Row],[Discounted_price]] &lt; 200, "&lt; ₹200", IF(AND(Table2[[#This Row],[Discounted_price]] &gt; 200, Table2[[#This Row],[Discounted_price]] &lt; 500), "₹200-₹500", "&gt; ₹500"))</f>
        <v>&gt; ₹500</v>
      </c>
      <c r="T620" t="s">
        <v>12836</v>
      </c>
      <c r="U620" t="s">
        <v>12858</v>
      </c>
      <c r="V6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20" s="4" t="str">
        <f>IF(Table2[[#This Row],[Rating]] &lt; 1, "0 - 1.0", IF(AND(Table2[[#This Row],[Rating]] &lt; 2,Table2[[#This Row],[Rating]] &gt; 1), "1.0 - 2.0", IF(AND(Table2[[#This Row],[Rating]] &lt; 3,Table2[[#This Row],[Rating]] &gt; 2), "2.0 - 3.0", IF(AND(Table2[[#This Row],[Rating]] &lt; 4, Table2[[#This Row],[Rating]]&gt; 3), "3.0 - 4.0", "4.0 - 5.0"))))</f>
        <v>4.0 - 5.0</v>
      </c>
      <c r="X6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20" s="4" t="str">
        <f>IF(Table2[[#This Row],[Review_count]] &lt; 1000, "Low reviews", "High reviews")</f>
        <v>High reviews</v>
      </c>
      <c r="Z620" s="4">
        <f>(Table2[[#This Row],[Rating]] * Table2[[#This Row],[Review_count]])</f>
        <v>72315.600000000006</v>
      </c>
    </row>
    <row r="621" spans="1:26" x14ac:dyDescent="0.2">
      <c r="A621" t="s">
        <v>10611</v>
      </c>
      <c r="B621" t="s">
        <v>10612</v>
      </c>
      <c r="C621" t="s">
        <v>10007</v>
      </c>
      <c r="D621" s="5">
        <v>721</v>
      </c>
      <c r="E621" s="5">
        <v>1499</v>
      </c>
      <c r="F621" s="1">
        <v>0.52</v>
      </c>
      <c r="G621">
        <v>3.1</v>
      </c>
      <c r="H621" s="2">
        <v>2449</v>
      </c>
      <c r="I621" t="s">
        <v>10613</v>
      </c>
      <c r="J621" t="s">
        <v>10614</v>
      </c>
      <c r="K621" t="s">
        <v>10615</v>
      </c>
      <c r="L621" t="s">
        <v>10616</v>
      </c>
      <c r="M621" t="s">
        <v>10617</v>
      </c>
      <c r="N621" t="s">
        <v>10618</v>
      </c>
      <c r="O621" t="s">
        <v>10619</v>
      </c>
      <c r="P621" t="s">
        <v>10620</v>
      </c>
      <c r="Q621" t="str">
        <f>IF(Table2[[#This Row],[Discount_percentage]] &lt; 50%, "Low discount", "High discount")</f>
        <v>High discount</v>
      </c>
      <c r="R621" s="5">
        <f>Table2[[#This Row],[Actual_price]]*Table2[[#This Row],[Review_count]]</f>
        <v>3671051</v>
      </c>
      <c r="S621" s="5" t="str">
        <f>IF(Table2[[#This Row],[Discounted_price]] &lt; 200, "&lt; ₹200", IF(AND(Table2[[#This Row],[Discounted_price]] &gt; 200, Table2[[#This Row],[Discounted_price]] &lt; 500), "₹200-₹500", "&gt; ₹500"))</f>
        <v>&gt; ₹500</v>
      </c>
      <c r="T621" t="s">
        <v>12836</v>
      </c>
      <c r="U621" t="s">
        <v>12837</v>
      </c>
      <c r="V6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21" s="4" t="str">
        <f>IF(Table2[[#This Row],[Rating]] &lt; 1, "0 - 1.0", IF(AND(Table2[[#This Row],[Rating]] &lt; 2,Table2[[#This Row],[Rating]] &gt; 1), "1.0 - 2.0", IF(AND(Table2[[#This Row],[Rating]] &lt; 3,Table2[[#This Row],[Rating]] &gt; 2), "2.0 - 3.0", IF(AND(Table2[[#This Row],[Rating]] &lt; 4, Table2[[#This Row],[Rating]]&gt; 3), "3.0 - 4.0", "4.0 - 5.0"))))</f>
        <v>3.0 - 4.0</v>
      </c>
      <c r="X6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21" s="4" t="str">
        <f>IF(Table2[[#This Row],[Review_count]] &lt; 1000, "Low reviews", "High reviews")</f>
        <v>High reviews</v>
      </c>
      <c r="Z621" s="4">
        <f>(Table2[[#This Row],[Rating]] * Table2[[#This Row],[Review_count]])</f>
        <v>7591.9000000000005</v>
      </c>
    </row>
    <row r="622" spans="1:26" x14ac:dyDescent="0.2">
      <c r="A622" t="s">
        <v>6108</v>
      </c>
      <c r="B622" t="s">
        <v>6109</v>
      </c>
      <c r="C622" t="s">
        <v>4727</v>
      </c>
      <c r="D622" s="5">
        <v>729</v>
      </c>
      <c r="E622" s="5">
        <v>1650</v>
      </c>
      <c r="F622" s="1">
        <v>0.56000000000000005</v>
      </c>
      <c r="G622">
        <v>4.3</v>
      </c>
      <c r="H622" s="2">
        <v>82356</v>
      </c>
      <c r="I622" t="s">
        <v>6110</v>
      </c>
      <c r="J622" t="s">
        <v>6111</v>
      </c>
      <c r="K622" t="s">
        <v>6112</v>
      </c>
      <c r="L622" t="s">
        <v>6113</v>
      </c>
      <c r="M622" t="s">
        <v>6114</v>
      </c>
      <c r="N622" t="s">
        <v>6115</v>
      </c>
      <c r="O622" t="s">
        <v>6116</v>
      </c>
      <c r="P622" t="s">
        <v>6117</v>
      </c>
      <c r="Q622" t="str">
        <f>IF(Table2[[#This Row],[Discount_percentage]] &lt; 50%, "Low discount", "High discount")</f>
        <v>High discount</v>
      </c>
      <c r="R622" s="5">
        <f>Table2[[#This Row],[Actual_price]]*Table2[[#This Row],[Review_count]]</f>
        <v>135887400</v>
      </c>
      <c r="S622" s="5" t="str">
        <f>IF(Table2[[#This Row],[Discounted_price]] &lt; 200, "&lt; ₹200", IF(AND(Table2[[#This Row],[Discounted_price]] &gt; 200, Table2[[#This Row],[Discounted_price]] &lt; 500), "₹200-₹500", "&gt; ₹500"))</f>
        <v>&gt; ₹500</v>
      </c>
      <c r="T622" t="s">
        <v>12832</v>
      </c>
      <c r="U622" t="s">
        <v>12855</v>
      </c>
      <c r="V6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22" s="4" t="str">
        <f>IF(Table2[[#This Row],[Rating]] &lt; 1, "0 - 1.0", IF(AND(Table2[[#This Row],[Rating]] &lt; 2,Table2[[#This Row],[Rating]] &gt; 1), "1.0 - 2.0", IF(AND(Table2[[#This Row],[Rating]] &lt; 3,Table2[[#This Row],[Rating]] &gt; 2), "2.0 - 3.0", IF(AND(Table2[[#This Row],[Rating]] &lt; 4, Table2[[#This Row],[Rating]]&gt; 3), "3.0 - 4.0", "4.0 - 5.0"))))</f>
        <v>4.0 - 5.0</v>
      </c>
      <c r="X6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22" s="4" t="str">
        <f>IF(Table2[[#This Row],[Review_count]] &lt; 1000, "Low reviews", "High reviews")</f>
        <v>High reviews</v>
      </c>
      <c r="Z622" s="4">
        <f>(Table2[[#This Row],[Rating]] * Table2[[#This Row],[Review_count]])</f>
        <v>354130.8</v>
      </c>
    </row>
    <row r="623" spans="1:26" x14ac:dyDescent="0.2">
      <c r="A623" t="s">
        <v>5543</v>
      </c>
      <c r="B623" t="s">
        <v>5544</v>
      </c>
      <c r="C623" t="s">
        <v>4332</v>
      </c>
      <c r="D623" s="5">
        <v>745</v>
      </c>
      <c r="E623" s="5">
        <v>795</v>
      </c>
      <c r="F623" s="1">
        <v>0.06</v>
      </c>
      <c r="G623">
        <v>4</v>
      </c>
      <c r="H623" s="2">
        <v>13797</v>
      </c>
      <c r="I623" t="s">
        <v>5545</v>
      </c>
      <c r="J623" t="s">
        <v>5546</v>
      </c>
      <c r="K623" t="s">
        <v>5547</v>
      </c>
      <c r="L623" t="s">
        <v>5548</v>
      </c>
      <c r="M623" t="s">
        <v>5549</v>
      </c>
      <c r="N623" t="s">
        <v>5550</v>
      </c>
      <c r="O623" t="s">
        <v>5551</v>
      </c>
      <c r="P623" t="s">
        <v>5552</v>
      </c>
      <c r="Q623" t="str">
        <f>IF(Table2[[#This Row],[Discount_percentage]] &lt; 50%, "Low discount", "High discount")</f>
        <v>Low discount</v>
      </c>
      <c r="R623" s="5">
        <f>Table2[[#This Row],[Actual_price]]*Table2[[#This Row],[Review_count]]</f>
        <v>10968615</v>
      </c>
      <c r="S623" s="5" t="str">
        <f>IF(Table2[[#This Row],[Discounted_price]] &lt; 200, "&lt; ₹200", IF(AND(Table2[[#This Row],[Discounted_price]] &gt; 200, Table2[[#This Row],[Discounted_price]] &lt; 500), "₹200-₹500", "&gt; ₹500"))</f>
        <v>&gt; ₹500</v>
      </c>
      <c r="T623" t="s">
        <v>12838</v>
      </c>
      <c r="U623" t="s">
        <v>12844</v>
      </c>
      <c r="V6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23" s="4" t="str">
        <f>IF(Table2[[#This Row],[Rating]] &lt; 1, "0 - 1.0", IF(AND(Table2[[#This Row],[Rating]] &lt; 2,Table2[[#This Row],[Rating]] &gt; 1), "1.0 - 2.0", IF(AND(Table2[[#This Row],[Rating]] &lt; 3,Table2[[#This Row],[Rating]] &gt; 2), "2.0 - 3.0", IF(AND(Table2[[#This Row],[Rating]] &lt; 4, Table2[[#This Row],[Rating]]&gt; 3), "3.0 - 4.0", "4.0 - 5.0"))))</f>
        <v>4.0 - 5.0</v>
      </c>
      <c r="X6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23" s="4" t="str">
        <f>IF(Table2[[#This Row],[Review_count]] &lt; 1000, "Low reviews", "High reviews")</f>
        <v>High reviews</v>
      </c>
      <c r="Z623" s="4">
        <f>(Table2[[#This Row],[Rating]] * Table2[[#This Row],[Review_count]])</f>
        <v>55188</v>
      </c>
    </row>
    <row r="624" spans="1:26" x14ac:dyDescent="0.2">
      <c r="A624" t="s">
        <v>8790</v>
      </c>
      <c r="B624" t="s">
        <v>8791</v>
      </c>
      <c r="C624" t="s">
        <v>8503</v>
      </c>
      <c r="D624" s="5">
        <v>749</v>
      </c>
      <c r="E624" s="5">
        <v>1299</v>
      </c>
      <c r="F624" s="1">
        <v>0.42</v>
      </c>
      <c r="G624">
        <v>4</v>
      </c>
      <c r="H624" s="2">
        <v>119</v>
      </c>
      <c r="I624" t="s">
        <v>8792</v>
      </c>
      <c r="J624" t="s">
        <v>8793</v>
      </c>
      <c r="K624" t="s">
        <v>8794</v>
      </c>
      <c r="L624" t="s">
        <v>8795</v>
      </c>
      <c r="M624" t="s">
        <v>8796</v>
      </c>
      <c r="N624" t="s">
        <v>8797</v>
      </c>
      <c r="O624" t="s">
        <v>8798</v>
      </c>
      <c r="P624" t="s">
        <v>8799</v>
      </c>
      <c r="Q624" t="str">
        <f>IF(Table2[[#This Row],[Discount_percentage]] &lt; 50%, "Low discount", "High discount")</f>
        <v>Low discount</v>
      </c>
      <c r="R624" s="5">
        <f>Table2[[#This Row],[Actual_price]]*Table2[[#This Row],[Review_count]]</f>
        <v>154581</v>
      </c>
      <c r="S624" s="5" t="str">
        <f>IF(Table2[[#This Row],[Discounted_price]] &lt; 200, "&lt; ₹200", IF(AND(Table2[[#This Row],[Discounted_price]] &gt; 200, Table2[[#This Row],[Discounted_price]] &lt; 500), "₹200-₹500", "&gt; ₹500"))</f>
        <v>&gt; ₹500</v>
      </c>
      <c r="T624" t="s">
        <v>12836</v>
      </c>
      <c r="U624" t="s">
        <v>12837</v>
      </c>
      <c r="V6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24" s="4" t="str">
        <f>IF(Table2[[#This Row],[Rating]] &lt; 1, "0 - 1.0", IF(AND(Table2[[#This Row],[Rating]] &lt; 2,Table2[[#This Row],[Rating]] &gt; 1), "1.0 - 2.0", IF(AND(Table2[[#This Row],[Rating]] &lt; 3,Table2[[#This Row],[Rating]] &gt; 2), "2.0 - 3.0", IF(AND(Table2[[#This Row],[Rating]] &lt; 4, Table2[[#This Row],[Rating]]&gt; 3), "3.0 - 4.0", "4.0 - 5.0"))))</f>
        <v>4.0 - 5.0</v>
      </c>
      <c r="X6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24" s="4" t="str">
        <f>IF(Table2[[#This Row],[Review_count]] &lt; 1000, "Low reviews", "High reviews")</f>
        <v>Low reviews</v>
      </c>
      <c r="Z624" s="4">
        <f>(Table2[[#This Row],[Rating]] * Table2[[#This Row],[Review_count]])</f>
        <v>476</v>
      </c>
    </row>
    <row r="625" spans="1:26" x14ac:dyDescent="0.2">
      <c r="A625" t="s">
        <v>8749</v>
      </c>
      <c r="B625" t="s">
        <v>8750</v>
      </c>
      <c r="C625" t="s">
        <v>8293</v>
      </c>
      <c r="D625" s="5">
        <v>749</v>
      </c>
      <c r="E625" s="5">
        <v>1129</v>
      </c>
      <c r="F625" s="1">
        <v>0.34</v>
      </c>
      <c r="G625">
        <v>4</v>
      </c>
      <c r="H625" s="2">
        <v>2446</v>
      </c>
      <c r="I625" t="s">
        <v>8751</v>
      </c>
      <c r="J625" t="s">
        <v>8752</v>
      </c>
      <c r="K625" t="s">
        <v>8753</v>
      </c>
      <c r="L625" t="s">
        <v>8754</v>
      </c>
      <c r="M625" t="s">
        <v>8755</v>
      </c>
      <c r="N625" t="s">
        <v>8756</v>
      </c>
      <c r="O625" t="s">
        <v>8757</v>
      </c>
      <c r="P625" t="s">
        <v>8758</v>
      </c>
      <c r="Q625" t="str">
        <f>IF(Table2[[#This Row],[Discount_percentage]] &lt; 50%, "Low discount", "High discount")</f>
        <v>Low discount</v>
      </c>
      <c r="R625" s="5">
        <f>Table2[[#This Row],[Actual_price]]*Table2[[#This Row],[Review_count]]</f>
        <v>2761534</v>
      </c>
      <c r="S625" s="5" t="str">
        <f>IF(Table2[[#This Row],[Discounted_price]] &lt; 200, "&lt; ₹200", IF(AND(Table2[[#This Row],[Discounted_price]] &gt; 200, Table2[[#This Row],[Discounted_price]] &lt; 500), "₹200-₹500", "&gt; ₹500"))</f>
        <v>&gt; ₹500</v>
      </c>
      <c r="T625" t="s">
        <v>12836</v>
      </c>
      <c r="U625" t="s">
        <v>12858</v>
      </c>
      <c r="V6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25" s="4" t="str">
        <f>IF(Table2[[#This Row],[Rating]] &lt; 1, "0 - 1.0", IF(AND(Table2[[#This Row],[Rating]] &lt; 2,Table2[[#This Row],[Rating]] &gt; 1), "1.0 - 2.0", IF(AND(Table2[[#This Row],[Rating]] &lt; 3,Table2[[#This Row],[Rating]] &gt; 2), "2.0 - 3.0", IF(AND(Table2[[#This Row],[Rating]] &lt; 4, Table2[[#This Row],[Rating]]&gt; 3), "3.0 - 4.0", "4.0 - 5.0"))))</f>
        <v>4.0 - 5.0</v>
      </c>
      <c r="X6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25" s="4" t="str">
        <f>IF(Table2[[#This Row],[Review_count]] &lt; 1000, "Low reviews", "High reviews")</f>
        <v>High reviews</v>
      </c>
      <c r="Z625" s="4">
        <f>(Table2[[#This Row],[Rating]] * Table2[[#This Row],[Review_count]])</f>
        <v>9784</v>
      </c>
    </row>
    <row r="626" spans="1:26" x14ac:dyDescent="0.2">
      <c r="A626" t="s">
        <v>7653</v>
      </c>
      <c r="B626" t="s">
        <v>7654</v>
      </c>
      <c r="C626" t="s">
        <v>7566</v>
      </c>
      <c r="D626" s="5">
        <v>749</v>
      </c>
      <c r="E626" s="5">
        <v>1799</v>
      </c>
      <c r="F626" s="1">
        <v>0.57999999999999996</v>
      </c>
      <c r="G626">
        <v>4</v>
      </c>
      <c r="H626" s="2">
        <v>13199</v>
      </c>
      <c r="I626" t="s">
        <v>7655</v>
      </c>
      <c r="J626" t="s">
        <v>7656</v>
      </c>
      <c r="K626" t="s">
        <v>7657</v>
      </c>
      <c r="L626" t="s">
        <v>7658</v>
      </c>
      <c r="M626" t="s">
        <v>7659</v>
      </c>
      <c r="N626" t="s">
        <v>12801</v>
      </c>
      <c r="O626" t="s">
        <v>7660</v>
      </c>
      <c r="P626" t="s">
        <v>7661</v>
      </c>
      <c r="Q626" t="str">
        <f>IF(Table2[[#This Row],[Discount_percentage]] &lt; 50%, "Low discount", "High discount")</f>
        <v>High discount</v>
      </c>
      <c r="R626" s="5">
        <f>Table2[[#This Row],[Actual_price]]*Table2[[#This Row],[Review_count]]</f>
        <v>23745001</v>
      </c>
      <c r="S626" s="5" t="str">
        <f>IF(Table2[[#This Row],[Discounted_price]] &lt; 200, "&lt; ₹200", IF(AND(Table2[[#This Row],[Discounted_price]] &gt; 200, Table2[[#This Row],[Discounted_price]] &lt; 500), "₹200-₹500", "&gt; ₹500"))</f>
        <v>&gt; ₹500</v>
      </c>
      <c r="T626" t="s">
        <v>12832</v>
      </c>
      <c r="U626" t="s">
        <v>12833</v>
      </c>
      <c r="V6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26" s="4" t="str">
        <f>IF(Table2[[#This Row],[Rating]] &lt; 1, "0 - 1.0", IF(AND(Table2[[#This Row],[Rating]] &lt; 2,Table2[[#This Row],[Rating]] &gt; 1), "1.0 - 2.0", IF(AND(Table2[[#This Row],[Rating]] &lt; 3,Table2[[#This Row],[Rating]] &gt; 2), "2.0 - 3.0", IF(AND(Table2[[#This Row],[Rating]] &lt; 4, Table2[[#This Row],[Rating]]&gt; 3), "3.0 - 4.0", "4.0 - 5.0"))))</f>
        <v>4.0 - 5.0</v>
      </c>
      <c r="X6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26" s="4" t="str">
        <f>IF(Table2[[#This Row],[Review_count]] &lt; 1000, "Low reviews", "High reviews")</f>
        <v>High reviews</v>
      </c>
      <c r="Z626" s="4">
        <f>(Table2[[#This Row],[Rating]] * Table2[[#This Row],[Review_count]])</f>
        <v>52796</v>
      </c>
    </row>
    <row r="627" spans="1:26" x14ac:dyDescent="0.2">
      <c r="A627" t="s">
        <v>8356</v>
      </c>
      <c r="B627" t="s">
        <v>8357</v>
      </c>
      <c r="C627" t="s">
        <v>8282</v>
      </c>
      <c r="D627" s="5">
        <v>749</v>
      </c>
      <c r="E627" s="5">
        <v>1245</v>
      </c>
      <c r="F627" s="1">
        <v>0.4</v>
      </c>
      <c r="G627">
        <v>3.9</v>
      </c>
      <c r="H627" s="2">
        <v>31783</v>
      </c>
      <c r="I627" t="s">
        <v>8358</v>
      </c>
      <c r="J627" t="s">
        <v>8359</v>
      </c>
      <c r="K627" t="s">
        <v>8360</v>
      </c>
      <c r="L627" t="s">
        <v>8361</v>
      </c>
      <c r="M627" t="s">
        <v>8362</v>
      </c>
      <c r="N627" t="s">
        <v>8363</v>
      </c>
      <c r="O627" t="s">
        <v>8364</v>
      </c>
      <c r="P627" t="s">
        <v>8365</v>
      </c>
      <c r="Q627" t="str">
        <f>IF(Table2[[#This Row],[Discount_percentage]] &lt; 50%, "Low discount", "High discount")</f>
        <v>Low discount</v>
      </c>
      <c r="R627" s="5">
        <f>Table2[[#This Row],[Actual_price]]*Table2[[#This Row],[Review_count]]</f>
        <v>39569835</v>
      </c>
      <c r="S627" s="5" t="str">
        <f>IF(Table2[[#This Row],[Discounted_price]] &lt; 200, "&lt; ₹200", IF(AND(Table2[[#This Row],[Discounted_price]] &gt; 200, Table2[[#This Row],[Discounted_price]] &lt; 500), "₹200-₹500", "&gt; ₹500"))</f>
        <v>&gt; ₹500</v>
      </c>
      <c r="T627" t="s">
        <v>12836</v>
      </c>
      <c r="U627" t="s">
        <v>12837</v>
      </c>
      <c r="V6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27" s="4" t="str">
        <f>IF(Table2[[#This Row],[Rating]] &lt; 1, "0 - 1.0", IF(AND(Table2[[#This Row],[Rating]] &lt; 2,Table2[[#This Row],[Rating]] &gt; 1), "1.0 - 2.0", IF(AND(Table2[[#This Row],[Rating]] &lt; 3,Table2[[#This Row],[Rating]] &gt; 2), "2.0 - 3.0", IF(AND(Table2[[#This Row],[Rating]] &lt; 4, Table2[[#This Row],[Rating]]&gt; 3), "3.0 - 4.0", "4.0 - 5.0"))))</f>
        <v>3.0 - 4.0</v>
      </c>
      <c r="X6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27" s="4" t="str">
        <f>IF(Table2[[#This Row],[Review_count]] &lt; 1000, "Low reviews", "High reviews")</f>
        <v>High reviews</v>
      </c>
      <c r="Z627" s="4">
        <f>(Table2[[#This Row],[Rating]] * Table2[[#This Row],[Review_count]])</f>
        <v>123953.7</v>
      </c>
    </row>
    <row r="628" spans="1:26" x14ac:dyDescent="0.2">
      <c r="A628" t="s">
        <v>8911</v>
      </c>
      <c r="B628" t="s">
        <v>8912</v>
      </c>
      <c r="C628" t="s">
        <v>8503</v>
      </c>
      <c r="D628" s="5">
        <v>749</v>
      </c>
      <c r="E628" s="5">
        <v>1111</v>
      </c>
      <c r="F628" s="1">
        <v>0.33</v>
      </c>
      <c r="G628">
        <v>4.2</v>
      </c>
      <c r="H628" s="2">
        <v>35693</v>
      </c>
      <c r="I628" t="s">
        <v>8913</v>
      </c>
      <c r="J628" t="s">
        <v>8914</v>
      </c>
      <c r="K628" t="s">
        <v>8915</v>
      </c>
      <c r="L628" t="s">
        <v>8916</v>
      </c>
      <c r="M628" t="s">
        <v>8917</v>
      </c>
      <c r="N628" t="s">
        <v>8918</v>
      </c>
      <c r="O628" t="s">
        <v>8919</v>
      </c>
      <c r="P628" t="s">
        <v>8920</v>
      </c>
      <c r="Q628" t="str">
        <f>IF(Table2[[#This Row],[Discount_percentage]] &lt; 50%, "Low discount", "High discount")</f>
        <v>Low discount</v>
      </c>
      <c r="R628" s="5">
        <f>Table2[[#This Row],[Actual_price]]*Table2[[#This Row],[Review_count]]</f>
        <v>39654923</v>
      </c>
      <c r="S628" s="5" t="str">
        <f>IF(Table2[[#This Row],[Discounted_price]] &lt; 200, "&lt; ₹200", IF(AND(Table2[[#This Row],[Discounted_price]] &gt; 200, Table2[[#This Row],[Discounted_price]] &lt; 500), "₹200-₹500", "&gt; ₹500"))</f>
        <v>&gt; ₹500</v>
      </c>
      <c r="T628" t="s">
        <v>12836</v>
      </c>
      <c r="U628" t="s">
        <v>12837</v>
      </c>
      <c r="V6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28" s="4" t="str">
        <f>IF(Table2[[#This Row],[Rating]] &lt; 1, "0 - 1.0", IF(AND(Table2[[#This Row],[Rating]] &lt; 2,Table2[[#This Row],[Rating]] &gt; 1), "1.0 - 2.0", IF(AND(Table2[[#This Row],[Rating]] &lt; 3,Table2[[#This Row],[Rating]] &gt; 2), "2.0 - 3.0", IF(AND(Table2[[#This Row],[Rating]] &lt; 4, Table2[[#This Row],[Rating]]&gt; 3), "3.0 - 4.0", "4.0 - 5.0"))))</f>
        <v>4.0 - 5.0</v>
      </c>
      <c r="X6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28" s="4" t="str">
        <f>IF(Table2[[#This Row],[Review_count]] &lt; 1000, "Low reviews", "High reviews")</f>
        <v>High reviews</v>
      </c>
      <c r="Z628" s="4">
        <f>(Table2[[#This Row],[Rating]] * Table2[[#This Row],[Review_count]])</f>
        <v>149910.6</v>
      </c>
    </row>
    <row r="629" spans="1:26" x14ac:dyDescent="0.2">
      <c r="A629" t="s">
        <v>8376</v>
      </c>
      <c r="B629" t="s">
        <v>8377</v>
      </c>
      <c r="C629" t="s">
        <v>8282</v>
      </c>
      <c r="D629" s="5">
        <v>749</v>
      </c>
      <c r="E629" s="5">
        <v>1445</v>
      </c>
      <c r="F629" s="1">
        <v>0.48</v>
      </c>
      <c r="G629">
        <v>3.9</v>
      </c>
      <c r="H629" s="2">
        <v>63350</v>
      </c>
      <c r="I629" t="s">
        <v>8378</v>
      </c>
      <c r="J629" t="s">
        <v>8379</v>
      </c>
      <c r="K629" t="s">
        <v>8380</v>
      </c>
      <c r="L629" t="s">
        <v>8381</v>
      </c>
      <c r="M629" t="s">
        <v>8382</v>
      </c>
      <c r="N629" t="s">
        <v>8383</v>
      </c>
      <c r="O629" t="s">
        <v>8384</v>
      </c>
      <c r="P629" t="s">
        <v>8385</v>
      </c>
      <c r="Q629" t="str">
        <f>IF(Table2[[#This Row],[Discount_percentage]] &lt; 50%, "Low discount", "High discount")</f>
        <v>Low discount</v>
      </c>
      <c r="R629" s="5">
        <f>Table2[[#This Row],[Actual_price]]*Table2[[#This Row],[Review_count]]</f>
        <v>91540750</v>
      </c>
      <c r="S629" s="5" t="str">
        <f>IF(Table2[[#This Row],[Discounted_price]] &lt; 200, "&lt; ₹200", IF(AND(Table2[[#This Row],[Discounted_price]] &gt; 200, Table2[[#This Row],[Discounted_price]] &lt; 500), "₹200-₹500", "&gt; ₹500"))</f>
        <v>&gt; ₹500</v>
      </c>
      <c r="T629" t="s">
        <v>12836</v>
      </c>
      <c r="U629" t="s">
        <v>12837</v>
      </c>
      <c r="V6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29" s="4" t="str">
        <f>IF(Table2[[#This Row],[Rating]] &lt; 1, "0 - 1.0", IF(AND(Table2[[#This Row],[Rating]] &lt; 2,Table2[[#This Row],[Rating]] &gt; 1), "1.0 - 2.0", IF(AND(Table2[[#This Row],[Rating]] &lt; 3,Table2[[#This Row],[Rating]] &gt; 2), "2.0 - 3.0", IF(AND(Table2[[#This Row],[Rating]] &lt; 4, Table2[[#This Row],[Rating]]&gt; 3), "3.0 - 4.0", "4.0 - 5.0"))))</f>
        <v>3.0 - 4.0</v>
      </c>
      <c r="X6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29" s="4" t="str">
        <f>IF(Table2[[#This Row],[Review_count]] &lt; 1000, "Low reviews", "High reviews")</f>
        <v>High reviews</v>
      </c>
      <c r="Z629" s="4">
        <f>(Table2[[#This Row],[Rating]] * Table2[[#This Row],[Review_count]])</f>
        <v>247065</v>
      </c>
    </row>
    <row r="630" spans="1:26" x14ac:dyDescent="0.2">
      <c r="A630" t="s">
        <v>1248</v>
      </c>
      <c r="B630" t="s">
        <v>1249</v>
      </c>
      <c r="C630" t="s">
        <v>73</v>
      </c>
      <c r="D630" s="5">
        <v>749</v>
      </c>
      <c r="E630" s="5">
        <v>1339</v>
      </c>
      <c r="F630" s="1">
        <v>0.44</v>
      </c>
      <c r="G630">
        <v>4.2</v>
      </c>
      <c r="H630" s="2">
        <v>179692</v>
      </c>
      <c r="I630" t="s">
        <v>1250</v>
      </c>
      <c r="J630" t="s">
        <v>75</v>
      </c>
      <c r="K630" t="s">
        <v>76</v>
      </c>
      <c r="L630" t="s">
        <v>77</v>
      </c>
      <c r="M630" t="s">
        <v>78</v>
      </c>
      <c r="N630" t="s">
        <v>79</v>
      </c>
      <c r="O630" t="s">
        <v>1251</v>
      </c>
      <c r="P630" t="s">
        <v>1252</v>
      </c>
      <c r="Q630" t="str">
        <f>IF(Table2[[#This Row],[Discount_percentage]] &lt; 50%, "Low discount", "High discount")</f>
        <v>Low discount</v>
      </c>
      <c r="R630" s="5">
        <f>Table2[[#This Row],[Actual_price]]*Table2[[#This Row],[Review_count]]</f>
        <v>240607588</v>
      </c>
      <c r="S630" s="5" t="str">
        <f>IF(Table2[[#This Row],[Discounted_price]] &lt; 200, "&lt; ₹200", IF(AND(Table2[[#This Row],[Discounted_price]] &gt; 200, Table2[[#This Row],[Discounted_price]] &lt; 500), "₹200-₹500", "&gt; ₹500"))</f>
        <v>&gt; ₹500</v>
      </c>
      <c r="T630" t="s">
        <v>12832</v>
      </c>
      <c r="U630" t="s">
        <v>12849</v>
      </c>
      <c r="V6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30" s="4" t="str">
        <f>IF(Table2[[#This Row],[Rating]] &lt; 1, "0 - 1.0", IF(AND(Table2[[#This Row],[Rating]] &lt; 2,Table2[[#This Row],[Rating]] &gt; 1), "1.0 - 2.0", IF(AND(Table2[[#This Row],[Rating]] &lt; 3,Table2[[#This Row],[Rating]] &gt; 2), "2.0 - 3.0", IF(AND(Table2[[#This Row],[Rating]] &lt; 4, Table2[[#This Row],[Rating]]&gt; 3), "3.0 - 4.0", "4.0 - 5.0"))))</f>
        <v>4.0 - 5.0</v>
      </c>
      <c r="X6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30" s="4" t="str">
        <f>IF(Table2[[#This Row],[Review_count]] &lt; 1000, "Low reviews", "High reviews")</f>
        <v>High reviews</v>
      </c>
      <c r="Z630" s="4">
        <f>(Table2[[#This Row],[Rating]] * Table2[[#This Row],[Review_count]])</f>
        <v>754706.4</v>
      </c>
    </row>
    <row r="631" spans="1:26" x14ac:dyDescent="0.2">
      <c r="A631" t="s">
        <v>9147</v>
      </c>
      <c r="B631" t="s">
        <v>9148</v>
      </c>
      <c r="C631" t="s">
        <v>8429</v>
      </c>
      <c r="D631" s="5">
        <v>753</v>
      </c>
      <c r="E631" s="5">
        <v>899</v>
      </c>
      <c r="F631" s="1">
        <v>0.16</v>
      </c>
      <c r="G631">
        <v>4.2</v>
      </c>
      <c r="H631" s="2">
        <v>18462</v>
      </c>
      <c r="I631" t="s">
        <v>9149</v>
      </c>
      <c r="J631" t="s">
        <v>9150</v>
      </c>
      <c r="K631" t="s">
        <v>9151</v>
      </c>
      <c r="L631" t="s">
        <v>9152</v>
      </c>
      <c r="M631" t="s">
        <v>9153</v>
      </c>
      <c r="N631" t="s">
        <v>9154</v>
      </c>
      <c r="O631" t="s">
        <v>9155</v>
      </c>
      <c r="P631" t="s">
        <v>9156</v>
      </c>
      <c r="Q631" t="str">
        <f>IF(Table2[[#This Row],[Discount_percentage]] &lt; 50%, "Low discount", "High discount")</f>
        <v>Low discount</v>
      </c>
      <c r="R631" s="5">
        <f>Table2[[#This Row],[Actual_price]]*Table2[[#This Row],[Review_count]]</f>
        <v>16597338</v>
      </c>
      <c r="S631" s="5" t="str">
        <f>IF(Table2[[#This Row],[Discounted_price]] &lt; 200, "&lt; ₹200", IF(AND(Table2[[#This Row],[Discounted_price]] &gt; 200, Table2[[#This Row],[Discounted_price]] &lt; 500), "₹200-₹500", "&gt; ₹500"))</f>
        <v>&gt; ₹500</v>
      </c>
      <c r="T631" t="s">
        <v>12836</v>
      </c>
      <c r="U631" t="s">
        <v>12837</v>
      </c>
      <c r="V6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31" s="4" t="str">
        <f>IF(Table2[[#This Row],[Rating]] &lt; 1, "0 - 1.0", IF(AND(Table2[[#This Row],[Rating]] &lt; 2,Table2[[#This Row],[Rating]] &gt; 1), "1.0 - 2.0", IF(AND(Table2[[#This Row],[Rating]] &lt; 3,Table2[[#This Row],[Rating]] &gt; 2), "2.0 - 3.0", IF(AND(Table2[[#This Row],[Rating]] &lt; 4, Table2[[#This Row],[Rating]]&gt; 3), "3.0 - 4.0", "4.0 - 5.0"))))</f>
        <v>4.0 - 5.0</v>
      </c>
      <c r="X6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31" s="4" t="str">
        <f>IF(Table2[[#This Row],[Review_count]] &lt; 1000, "Low reviews", "High reviews")</f>
        <v>High reviews</v>
      </c>
      <c r="Z631" s="4">
        <f>(Table2[[#This Row],[Rating]] * Table2[[#This Row],[Review_count]])</f>
        <v>77540.400000000009</v>
      </c>
    </row>
    <row r="632" spans="1:26" x14ac:dyDescent="0.2">
      <c r="A632" t="s">
        <v>12001</v>
      </c>
      <c r="B632" t="s">
        <v>12002</v>
      </c>
      <c r="C632" t="s">
        <v>8326</v>
      </c>
      <c r="D632" s="5">
        <v>759</v>
      </c>
      <c r="E632" s="5">
        <v>1999</v>
      </c>
      <c r="F632" s="1">
        <v>0.62</v>
      </c>
      <c r="G632">
        <v>4.3</v>
      </c>
      <c r="H632" s="2">
        <v>532</v>
      </c>
      <c r="I632" t="s">
        <v>12003</v>
      </c>
      <c r="J632" t="s">
        <v>12004</v>
      </c>
      <c r="K632" t="s">
        <v>12005</v>
      </c>
      <c r="L632" t="s">
        <v>12006</v>
      </c>
      <c r="M632" t="s">
        <v>12007</v>
      </c>
      <c r="N632" t="s">
        <v>12008</v>
      </c>
      <c r="O632" t="s">
        <v>12009</v>
      </c>
      <c r="P632" t="s">
        <v>12010</v>
      </c>
      <c r="Q632" t="str">
        <f>IF(Table2[[#This Row],[Discount_percentage]] &lt; 50%, "Low discount", "High discount")</f>
        <v>High discount</v>
      </c>
      <c r="R632" s="5">
        <f>Table2[[#This Row],[Actual_price]]*Table2[[#This Row],[Review_count]]</f>
        <v>1063468</v>
      </c>
      <c r="S632" s="5" t="str">
        <f>IF(Table2[[#This Row],[Discounted_price]] &lt; 200, "&lt; ₹200", IF(AND(Table2[[#This Row],[Discounted_price]] &gt; 200, Table2[[#This Row],[Discounted_price]] &lt; 500), "₹200-₹500", "&gt; ₹500"))</f>
        <v>&gt; ₹500</v>
      </c>
      <c r="T632" t="s">
        <v>12836</v>
      </c>
      <c r="U632" t="s">
        <v>12837</v>
      </c>
      <c r="V6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32" s="4" t="str">
        <f>IF(Table2[[#This Row],[Rating]] &lt; 1, "0 - 1.0", IF(AND(Table2[[#This Row],[Rating]] &lt; 2,Table2[[#This Row],[Rating]] &gt; 1), "1.0 - 2.0", IF(AND(Table2[[#This Row],[Rating]] &lt; 3,Table2[[#This Row],[Rating]] &gt; 2), "2.0 - 3.0", IF(AND(Table2[[#This Row],[Rating]] &lt; 4, Table2[[#This Row],[Rating]]&gt; 3), "3.0 - 4.0", "4.0 - 5.0"))))</f>
        <v>4.0 - 5.0</v>
      </c>
      <c r="X6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32" s="4" t="str">
        <f>IF(Table2[[#This Row],[Review_count]] &lt; 1000, "Low reviews", "High reviews")</f>
        <v>Low reviews</v>
      </c>
      <c r="Z632" s="4">
        <f>(Table2[[#This Row],[Rating]] * Table2[[#This Row],[Review_count]])</f>
        <v>2287.6</v>
      </c>
    </row>
    <row r="633" spans="1:26" x14ac:dyDescent="0.2">
      <c r="A633" t="s">
        <v>11436</v>
      </c>
      <c r="B633" t="s">
        <v>11437</v>
      </c>
      <c r="C633" t="s">
        <v>8429</v>
      </c>
      <c r="D633" s="5">
        <v>765</v>
      </c>
      <c r="E633" s="5">
        <v>970</v>
      </c>
      <c r="F633" s="1">
        <v>0.21</v>
      </c>
      <c r="G633">
        <v>4.2</v>
      </c>
      <c r="H633" s="2">
        <v>6055</v>
      </c>
      <c r="I633" t="s">
        <v>11438</v>
      </c>
      <c r="J633" t="s">
        <v>11439</v>
      </c>
      <c r="K633" t="s">
        <v>11440</v>
      </c>
      <c r="L633" t="s">
        <v>11441</v>
      </c>
      <c r="M633" t="s">
        <v>11442</v>
      </c>
      <c r="N633" t="s">
        <v>11443</v>
      </c>
      <c r="O633" t="s">
        <v>11444</v>
      </c>
      <c r="P633" t="s">
        <v>11445</v>
      </c>
      <c r="Q633" t="str">
        <f>IF(Table2[[#This Row],[Discount_percentage]] &lt; 50%, "Low discount", "High discount")</f>
        <v>Low discount</v>
      </c>
      <c r="R633" s="5">
        <f>Table2[[#This Row],[Actual_price]]*Table2[[#This Row],[Review_count]]</f>
        <v>5873350</v>
      </c>
      <c r="S633" s="5" t="str">
        <f>IF(Table2[[#This Row],[Discounted_price]] &lt; 200, "&lt; ₹200", IF(AND(Table2[[#This Row],[Discounted_price]] &gt; 200, Table2[[#This Row],[Discounted_price]] &lt; 500), "₹200-₹500", "&gt; ₹500"))</f>
        <v>&gt; ₹500</v>
      </c>
      <c r="T633" t="s">
        <v>12836</v>
      </c>
      <c r="U633" t="s">
        <v>12837</v>
      </c>
      <c r="V6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33" s="4" t="str">
        <f>IF(Table2[[#This Row],[Rating]] &lt; 1, "0 - 1.0", IF(AND(Table2[[#This Row],[Rating]] &lt; 2,Table2[[#This Row],[Rating]] &gt; 1), "1.0 - 2.0", IF(AND(Table2[[#This Row],[Rating]] &lt; 3,Table2[[#This Row],[Rating]] &gt; 2), "2.0 - 3.0", IF(AND(Table2[[#This Row],[Rating]] &lt; 4, Table2[[#This Row],[Rating]]&gt; 3), "3.0 - 4.0", "4.0 - 5.0"))))</f>
        <v>4.0 - 5.0</v>
      </c>
      <c r="X6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33" s="4" t="str">
        <f>IF(Table2[[#This Row],[Review_count]] &lt; 1000, "Low reviews", "High reviews")</f>
        <v>High reviews</v>
      </c>
      <c r="Z633" s="4">
        <f>(Table2[[#This Row],[Rating]] * Table2[[#This Row],[Review_count]])</f>
        <v>25431</v>
      </c>
    </row>
    <row r="634" spans="1:26" x14ac:dyDescent="0.2">
      <c r="A634" t="s">
        <v>7954</v>
      </c>
      <c r="B634" t="s">
        <v>7955</v>
      </c>
      <c r="C634" t="s">
        <v>6702</v>
      </c>
      <c r="D634" s="5">
        <v>770</v>
      </c>
      <c r="E634" s="5">
        <v>1547</v>
      </c>
      <c r="F634" s="1">
        <v>0.5</v>
      </c>
      <c r="G634">
        <v>4.3</v>
      </c>
      <c r="H634" s="2">
        <v>2585</v>
      </c>
      <c r="I634" t="s">
        <v>7956</v>
      </c>
      <c r="J634" t="s">
        <v>7957</v>
      </c>
      <c r="K634" t="s">
        <v>7958</v>
      </c>
      <c r="L634" t="s">
        <v>7959</v>
      </c>
      <c r="M634" t="s">
        <v>7960</v>
      </c>
      <c r="N634" t="s">
        <v>7961</v>
      </c>
      <c r="O634" t="s">
        <v>7962</v>
      </c>
      <c r="P634" t="s">
        <v>7963</v>
      </c>
      <c r="Q634" t="str">
        <f>IF(Table2[[#This Row],[Discount_percentage]] &lt; 50%, "Low discount", "High discount")</f>
        <v>High discount</v>
      </c>
      <c r="R634" s="5">
        <f>Table2[[#This Row],[Actual_price]]*Table2[[#This Row],[Review_count]]</f>
        <v>3998995</v>
      </c>
      <c r="S634" s="5" t="str">
        <f>IF(Table2[[#This Row],[Discounted_price]] &lt; 200, "&lt; ₹200", IF(AND(Table2[[#This Row],[Discounted_price]] &gt; 200, Table2[[#This Row],[Discounted_price]] &lt; 500), "₹200-₹500", "&gt; ₹500"))</f>
        <v>&gt; ₹500</v>
      </c>
      <c r="T634" t="s">
        <v>12832</v>
      </c>
      <c r="U634" t="s">
        <v>12833</v>
      </c>
      <c r="V6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34" s="4" t="str">
        <f>IF(Table2[[#This Row],[Rating]] &lt; 1, "0 - 1.0", IF(AND(Table2[[#This Row],[Rating]] &lt; 2,Table2[[#This Row],[Rating]] &gt; 1), "1.0 - 2.0", IF(AND(Table2[[#This Row],[Rating]] &lt; 3,Table2[[#This Row],[Rating]] &gt; 2), "2.0 - 3.0", IF(AND(Table2[[#This Row],[Rating]] &lt; 4, Table2[[#This Row],[Rating]]&gt; 3), "3.0 - 4.0", "4.0 - 5.0"))))</f>
        <v>4.0 - 5.0</v>
      </c>
      <c r="X6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34" s="4" t="str">
        <f>IF(Table2[[#This Row],[Review_count]] &lt; 1000, "Low reviews", "High reviews")</f>
        <v>High reviews</v>
      </c>
      <c r="Z634" s="4">
        <f>(Table2[[#This Row],[Rating]] * Table2[[#This Row],[Review_count]])</f>
        <v>11115.5</v>
      </c>
    </row>
    <row r="635" spans="1:26" x14ac:dyDescent="0.2">
      <c r="A635" t="s">
        <v>8851</v>
      </c>
      <c r="B635" t="s">
        <v>8852</v>
      </c>
      <c r="C635" t="s">
        <v>8440</v>
      </c>
      <c r="D635" s="5">
        <v>775</v>
      </c>
      <c r="E635" s="5">
        <v>875</v>
      </c>
      <c r="F635" s="1">
        <v>0.11</v>
      </c>
      <c r="G635">
        <v>4.2</v>
      </c>
      <c r="H635" s="2">
        <v>46647</v>
      </c>
      <c r="I635" t="s">
        <v>8853</v>
      </c>
      <c r="J635" t="s">
        <v>8854</v>
      </c>
      <c r="K635" t="s">
        <v>8855</v>
      </c>
      <c r="L635" t="s">
        <v>8856</v>
      </c>
      <c r="M635" t="s">
        <v>8857</v>
      </c>
      <c r="N635" t="s">
        <v>8858</v>
      </c>
      <c r="O635" t="s">
        <v>8859</v>
      </c>
      <c r="P635" t="s">
        <v>8860</v>
      </c>
      <c r="Q635" t="str">
        <f>IF(Table2[[#This Row],[Discount_percentage]] &lt; 50%, "Low discount", "High discount")</f>
        <v>Low discount</v>
      </c>
      <c r="R635" s="5">
        <f>Table2[[#This Row],[Actual_price]]*Table2[[#This Row],[Review_count]]</f>
        <v>40816125</v>
      </c>
      <c r="S635" s="5" t="str">
        <f>IF(Table2[[#This Row],[Discounted_price]] &lt; 200, "&lt; ₹200", IF(AND(Table2[[#This Row],[Discounted_price]] &gt; 200, Table2[[#This Row],[Discounted_price]] &lt; 500), "₹200-₹500", "&gt; ₹500"))</f>
        <v>&gt; ₹500</v>
      </c>
      <c r="T635" t="s">
        <v>12836</v>
      </c>
      <c r="U635" t="s">
        <v>12837</v>
      </c>
      <c r="V6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35" s="4" t="str">
        <f>IF(Table2[[#This Row],[Rating]] &lt; 1, "0 - 1.0", IF(AND(Table2[[#This Row],[Rating]] &lt; 2,Table2[[#This Row],[Rating]] &gt; 1), "1.0 - 2.0", IF(AND(Table2[[#This Row],[Rating]] &lt; 3,Table2[[#This Row],[Rating]] &gt; 2), "2.0 - 3.0", IF(AND(Table2[[#This Row],[Rating]] &lt; 4, Table2[[#This Row],[Rating]]&gt; 3), "3.0 - 4.0", "4.0 - 5.0"))))</f>
        <v>4.0 - 5.0</v>
      </c>
      <c r="X6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35" s="4" t="str">
        <f>IF(Table2[[#This Row],[Review_count]] &lt; 1000, "Low reviews", "High reviews")</f>
        <v>High reviews</v>
      </c>
      <c r="Z635" s="4">
        <f>(Table2[[#This Row],[Rating]] * Table2[[#This Row],[Review_count]])</f>
        <v>195917.4</v>
      </c>
    </row>
    <row r="636" spans="1:26" x14ac:dyDescent="0.2">
      <c r="A636" t="s">
        <v>11850</v>
      </c>
      <c r="B636" t="s">
        <v>11851</v>
      </c>
      <c r="C636" t="s">
        <v>8304</v>
      </c>
      <c r="D636" s="5">
        <v>778</v>
      </c>
      <c r="E636" s="5">
        <v>999</v>
      </c>
      <c r="F636" s="1">
        <v>0.22</v>
      </c>
      <c r="G636">
        <v>3.3</v>
      </c>
      <c r="H636" s="2">
        <v>8</v>
      </c>
      <c r="I636" t="s">
        <v>11852</v>
      </c>
      <c r="J636" t="s">
        <v>11853</v>
      </c>
      <c r="K636" t="s">
        <v>11854</v>
      </c>
      <c r="L636" t="s">
        <v>11855</v>
      </c>
      <c r="M636" t="s">
        <v>11856</v>
      </c>
      <c r="N636" t="s">
        <v>11857</v>
      </c>
      <c r="O636" t="s">
        <v>11858</v>
      </c>
      <c r="P636" t="s">
        <v>11859</v>
      </c>
      <c r="Q636" t="str">
        <f>IF(Table2[[#This Row],[Discount_percentage]] &lt; 50%, "Low discount", "High discount")</f>
        <v>Low discount</v>
      </c>
      <c r="R636" s="5">
        <f>Table2[[#This Row],[Actual_price]]*Table2[[#This Row],[Review_count]]</f>
        <v>7992</v>
      </c>
      <c r="S636" s="5" t="str">
        <f>IF(Table2[[#This Row],[Discounted_price]] &lt; 200, "&lt; ₹200", IF(AND(Table2[[#This Row],[Discounted_price]] &gt; 200, Table2[[#This Row],[Discounted_price]] &lt; 500), "₹200-₹500", "&gt; ₹500"))</f>
        <v>&gt; ₹500</v>
      </c>
      <c r="T636" t="s">
        <v>12836</v>
      </c>
      <c r="U636" t="s">
        <v>12858</v>
      </c>
      <c r="V6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36" s="4" t="str">
        <f>IF(Table2[[#This Row],[Rating]] &lt; 1, "0 - 1.0", IF(AND(Table2[[#This Row],[Rating]] &lt; 2,Table2[[#This Row],[Rating]] &gt; 1), "1.0 - 2.0", IF(AND(Table2[[#This Row],[Rating]] &lt; 3,Table2[[#This Row],[Rating]] &gt; 2), "2.0 - 3.0", IF(AND(Table2[[#This Row],[Rating]] &lt; 4, Table2[[#This Row],[Rating]]&gt; 3), "3.0 - 4.0", "4.0 - 5.0"))))</f>
        <v>3.0 - 4.0</v>
      </c>
      <c r="X6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36" s="4" t="str">
        <f>IF(Table2[[#This Row],[Review_count]] &lt; 1000, "Low reviews", "High reviews")</f>
        <v>Low reviews</v>
      </c>
      <c r="Z636" s="4">
        <f>(Table2[[#This Row],[Rating]] * Table2[[#This Row],[Review_count]])</f>
        <v>26.4</v>
      </c>
    </row>
    <row r="637" spans="1:26" x14ac:dyDescent="0.2">
      <c r="A637" t="s">
        <v>9673</v>
      </c>
      <c r="B637" t="s">
        <v>9674</v>
      </c>
      <c r="C637" t="s">
        <v>8304</v>
      </c>
      <c r="D637" s="5">
        <v>784</v>
      </c>
      <c r="E637" s="5">
        <v>1599</v>
      </c>
      <c r="F637" s="1">
        <v>0.51</v>
      </c>
      <c r="G637">
        <v>4.5</v>
      </c>
      <c r="H637" s="2">
        <v>11</v>
      </c>
      <c r="I637" t="s">
        <v>9675</v>
      </c>
      <c r="J637" t="s">
        <v>9676</v>
      </c>
      <c r="K637" t="s">
        <v>9677</v>
      </c>
      <c r="L637" t="s">
        <v>9678</v>
      </c>
      <c r="M637" t="s">
        <v>9679</v>
      </c>
      <c r="N637" t="s">
        <v>9680</v>
      </c>
      <c r="O637" t="s">
        <v>9681</v>
      </c>
      <c r="P637" t="s">
        <v>9682</v>
      </c>
      <c r="Q637" t="str">
        <f>IF(Table2[[#This Row],[Discount_percentage]] &lt; 50%, "Low discount", "High discount")</f>
        <v>High discount</v>
      </c>
      <c r="R637" s="5">
        <f>Table2[[#This Row],[Actual_price]]*Table2[[#This Row],[Review_count]]</f>
        <v>17589</v>
      </c>
      <c r="S637" s="5" t="str">
        <f>IF(Table2[[#This Row],[Discounted_price]] &lt; 200, "&lt; ₹200", IF(AND(Table2[[#This Row],[Discounted_price]] &gt; 200, Table2[[#This Row],[Discounted_price]] &lt; 500), "₹200-₹500", "&gt; ₹500"))</f>
        <v>&gt; ₹500</v>
      </c>
      <c r="T637" t="s">
        <v>12836</v>
      </c>
      <c r="U637" t="s">
        <v>12858</v>
      </c>
      <c r="V6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37" s="4" t="str">
        <f>IF(Table2[[#This Row],[Rating]] &lt; 1, "0 - 1.0", IF(AND(Table2[[#This Row],[Rating]] &lt; 2,Table2[[#This Row],[Rating]] &gt; 1), "1.0 - 2.0", IF(AND(Table2[[#This Row],[Rating]] &lt; 3,Table2[[#This Row],[Rating]] &gt; 2), "2.0 - 3.0", IF(AND(Table2[[#This Row],[Rating]] &lt; 4, Table2[[#This Row],[Rating]]&gt; 3), "3.0 - 4.0", "4.0 - 5.0"))))</f>
        <v>4.0 - 5.0</v>
      </c>
      <c r="X6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37" s="4" t="str">
        <f>IF(Table2[[#This Row],[Review_count]] &lt; 1000, "Low reviews", "High reviews")</f>
        <v>Low reviews</v>
      </c>
      <c r="Z637" s="4">
        <f>(Table2[[#This Row],[Rating]] * Table2[[#This Row],[Review_count]])</f>
        <v>49.5</v>
      </c>
    </row>
    <row r="638" spans="1:26" x14ac:dyDescent="0.2">
      <c r="A638" t="s">
        <v>2240</v>
      </c>
      <c r="B638" t="s">
        <v>2241</v>
      </c>
      <c r="C638" t="s">
        <v>2</v>
      </c>
      <c r="D638" s="5">
        <v>789</v>
      </c>
      <c r="E638" s="5">
        <v>1999</v>
      </c>
      <c r="F638" s="1">
        <v>0.61</v>
      </c>
      <c r="G638">
        <v>4.2</v>
      </c>
      <c r="H638" s="2">
        <v>34540</v>
      </c>
      <c r="I638" t="s">
        <v>2242</v>
      </c>
      <c r="J638" t="s">
        <v>2243</v>
      </c>
      <c r="K638" t="s">
        <v>2244</v>
      </c>
      <c r="L638" t="s">
        <v>2245</v>
      </c>
      <c r="M638" t="s">
        <v>2246</v>
      </c>
      <c r="N638" t="s">
        <v>2247</v>
      </c>
      <c r="O638" t="s">
        <v>2248</v>
      </c>
      <c r="P638" t="s">
        <v>2249</v>
      </c>
      <c r="Q638" t="str">
        <f>IF(Table2[[#This Row],[Discount_percentage]] &lt; 50%, "Low discount", "High discount")</f>
        <v>High discount</v>
      </c>
      <c r="R638" s="5">
        <f>Table2[[#This Row],[Actual_price]]*Table2[[#This Row],[Review_count]]</f>
        <v>69045460</v>
      </c>
      <c r="S638" s="5" t="str">
        <f>IF(Table2[[#This Row],[Discounted_price]] &lt; 200, "&lt; ₹200", IF(AND(Table2[[#This Row],[Discounted_price]] &gt; 200, Table2[[#This Row],[Discounted_price]] &lt; 500), "₹200-₹500", "&gt; ₹500"))</f>
        <v>&gt; ₹500</v>
      </c>
      <c r="T638" t="s">
        <v>12832</v>
      </c>
      <c r="U638" t="s">
        <v>12833</v>
      </c>
      <c r="V6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38" s="4" t="str">
        <f>IF(Table2[[#This Row],[Rating]] &lt; 1, "0 - 1.0", IF(AND(Table2[[#This Row],[Rating]] &lt; 2,Table2[[#This Row],[Rating]] &gt; 1), "1.0 - 2.0", IF(AND(Table2[[#This Row],[Rating]] &lt; 3,Table2[[#This Row],[Rating]] &gt; 2), "2.0 - 3.0", IF(AND(Table2[[#This Row],[Rating]] &lt; 4, Table2[[#This Row],[Rating]]&gt; 3), "3.0 - 4.0", "4.0 - 5.0"))))</f>
        <v>4.0 - 5.0</v>
      </c>
      <c r="X6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38" s="4" t="str">
        <f>IF(Table2[[#This Row],[Review_count]] &lt; 1000, "Low reviews", "High reviews")</f>
        <v>High reviews</v>
      </c>
      <c r="Z638" s="4">
        <f>(Table2[[#This Row],[Rating]] * Table2[[#This Row],[Review_count]])</f>
        <v>145068</v>
      </c>
    </row>
    <row r="639" spans="1:26" x14ac:dyDescent="0.2">
      <c r="A639" t="s">
        <v>2270</v>
      </c>
      <c r="B639" t="s">
        <v>2271</v>
      </c>
      <c r="C639" t="s">
        <v>427</v>
      </c>
      <c r="D639" s="5">
        <v>790</v>
      </c>
      <c r="E639" s="5">
        <v>1999</v>
      </c>
      <c r="F639" s="1">
        <v>0.6</v>
      </c>
      <c r="G639">
        <v>3</v>
      </c>
      <c r="H639" s="2">
        <v>103</v>
      </c>
      <c r="I639" t="s">
        <v>2272</v>
      </c>
      <c r="J639" t="s">
        <v>2273</v>
      </c>
      <c r="K639" t="s">
        <v>2274</v>
      </c>
      <c r="L639" t="s">
        <v>2275</v>
      </c>
      <c r="M639" t="s">
        <v>2276</v>
      </c>
      <c r="N639" t="s">
        <v>2277</v>
      </c>
      <c r="O639" t="s">
        <v>2278</v>
      </c>
      <c r="P639" t="s">
        <v>2279</v>
      </c>
      <c r="Q639" t="str">
        <f>IF(Table2[[#This Row],[Discount_percentage]] &lt; 50%, "Low discount", "High discount")</f>
        <v>High discount</v>
      </c>
      <c r="R639" s="5">
        <f>Table2[[#This Row],[Actual_price]]*Table2[[#This Row],[Review_count]]</f>
        <v>205897</v>
      </c>
      <c r="S639" s="5" t="str">
        <f>IF(Table2[[#This Row],[Discounted_price]] &lt; 200, "&lt; ₹200", IF(AND(Table2[[#This Row],[Discounted_price]] &gt; 200, Table2[[#This Row],[Discounted_price]] &lt; 500), "₹200-₹500", "&gt; ₹500"))</f>
        <v>&gt; ₹500</v>
      </c>
      <c r="T639" t="s">
        <v>12838</v>
      </c>
      <c r="U639" t="s">
        <v>12842</v>
      </c>
      <c r="V6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39" s="4" t="str">
        <f>IF(Table2[[#This Row],[Rating]] &lt; 1, "0 - 1.0", IF(AND(Table2[[#This Row],[Rating]] &lt; 2,Table2[[#This Row],[Rating]] &gt; 1), "1.0 - 2.0", IF(AND(Table2[[#This Row],[Rating]] &lt; 3,Table2[[#This Row],[Rating]] &gt; 2), "2.0 - 3.0", IF(AND(Table2[[#This Row],[Rating]] &lt; 4, Table2[[#This Row],[Rating]]&gt; 3), "3.0 - 4.0", "4.0 - 5.0"))))</f>
        <v>4.0 - 5.0</v>
      </c>
      <c r="X6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39" s="4" t="str">
        <f>IF(Table2[[#This Row],[Review_count]] &lt; 1000, "Low reviews", "High reviews")</f>
        <v>Low reviews</v>
      </c>
      <c r="Z639" s="4">
        <f>(Table2[[#This Row],[Rating]] * Table2[[#This Row],[Review_count]])</f>
        <v>309</v>
      </c>
    </row>
    <row r="640" spans="1:26" x14ac:dyDescent="0.2">
      <c r="A640" t="s">
        <v>4901</v>
      </c>
      <c r="B640" t="s">
        <v>4902</v>
      </c>
      <c r="C640" t="s">
        <v>4903</v>
      </c>
      <c r="D640" s="5">
        <v>798</v>
      </c>
      <c r="E640" s="5">
        <v>1995</v>
      </c>
      <c r="F640" s="1">
        <v>0.6</v>
      </c>
      <c r="G640">
        <v>4</v>
      </c>
      <c r="H640" s="2">
        <v>68664</v>
      </c>
      <c r="I640" t="s">
        <v>4904</v>
      </c>
      <c r="J640" t="s">
        <v>4905</v>
      </c>
      <c r="K640" t="s">
        <v>4906</v>
      </c>
      <c r="L640" t="s">
        <v>4907</v>
      </c>
      <c r="M640" t="s">
        <v>4908</v>
      </c>
      <c r="N640" t="s">
        <v>4909</v>
      </c>
      <c r="O640" t="s">
        <v>4910</v>
      </c>
      <c r="P640" t="s">
        <v>4911</v>
      </c>
      <c r="Q640" t="str">
        <f>IF(Table2[[#This Row],[Discount_percentage]] &lt; 50%, "Low discount", "High discount")</f>
        <v>High discount</v>
      </c>
      <c r="R640" s="5">
        <f>Table2[[#This Row],[Actual_price]]*Table2[[#This Row],[Review_count]]</f>
        <v>136984680</v>
      </c>
      <c r="S640" s="5" t="str">
        <f>IF(Table2[[#This Row],[Discounted_price]] &lt; 200, "&lt; ₹200", IF(AND(Table2[[#This Row],[Discounted_price]] &gt; 200, Table2[[#This Row],[Discounted_price]] &lt; 500), "₹200-₹500", "&gt; ₹500"))</f>
        <v>&gt; ₹500</v>
      </c>
      <c r="T640" t="s">
        <v>12860</v>
      </c>
      <c r="U640" t="s">
        <v>12861</v>
      </c>
      <c r="V6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Musical Instruments</v>
      </c>
      <c r="W640" s="4" t="str">
        <f>IF(Table2[[#This Row],[Rating]] &lt; 1, "0 - 1.0", IF(AND(Table2[[#This Row],[Rating]] &lt; 2,Table2[[#This Row],[Rating]] &gt; 1), "1.0 - 2.0", IF(AND(Table2[[#This Row],[Rating]] &lt; 3,Table2[[#This Row],[Rating]] &gt; 2), "2.0 - 3.0", IF(AND(Table2[[#This Row],[Rating]] &lt; 4, Table2[[#This Row],[Rating]]&gt; 3), "3.0 - 4.0", "4.0 - 5.0"))))</f>
        <v>4.0 - 5.0</v>
      </c>
      <c r="X6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40" s="4" t="str">
        <f>IF(Table2[[#This Row],[Review_count]] &lt; 1000, "Low reviews", "High reviews")</f>
        <v>High reviews</v>
      </c>
      <c r="Z640" s="4">
        <f>(Table2[[#This Row],[Rating]] * Table2[[#This Row],[Review_count]])</f>
        <v>274656</v>
      </c>
    </row>
    <row r="641" spans="1:26" x14ac:dyDescent="0.2">
      <c r="A641" t="s">
        <v>12474</v>
      </c>
      <c r="B641" t="s">
        <v>12475</v>
      </c>
      <c r="C641" t="s">
        <v>8304</v>
      </c>
      <c r="D641" s="5">
        <v>799</v>
      </c>
      <c r="E641" s="5">
        <v>1199</v>
      </c>
      <c r="F641" s="1">
        <v>0.33</v>
      </c>
      <c r="G641">
        <v>4.4000000000000004</v>
      </c>
      <c r="H641" s="2">
        <v>17</v>
      </c>
      <c r="I641" t="s">
        <v>8883</v>
      </c>
      <c r="J641" t="s">
        <v>12476</v>
      </c>
      <c r="K641" t="s">
        <v>12477</v>
      </c>
      <c r="L641" t="s">
        <v>12478</v>
      </c>
      <c r="M641" t="s">
        <v>12479</v>
      </c>
      <c r="N641" t="s">
        <v>12480</v>
      </c>
      <c r="O641" t="s">
        <v>8889</v>
      </c>
      <c r="P641" t="s">
        <v>12481</v>
      </c>
      <c r="Q641" t="str">
        <f>IF(Table2[[#This Row],[Discount_percentage]] &lt; 50%, "Low discount", "High discount")</f>
        <v>Low discount</v>
      </c>
      <c r="R641" s="5">
        <f>Table2[[#This Row],[Actual_price]]*Table2[[#This Row],[Review_count]]</f>
        <v>20383</v>
      </c>
      <c r="S641" s="5" t="str">
        <f>IF(Table2[[#This Row],[Discounted_price]] &lt; 200, "&lt; ₹200", IF(AND(Table2[[#This Row],[Discounted_price]] &gt; 200, Table2[[#This Row],[Discounted_price]] &lt; 500), "₹200-₹500", "&gt; ₹500"))</f>
        <v>&gt; ₹500</v>
      </c>
      <c r="T641" t="s">
        <v>12836</v>
      </c>
      <c r="U641" t="s">
        <v>12858</v>
      </c>
      <c r="V6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41" s="4" t="str">
        <f>IF(Table2[[#This Row],[Rating]] &lt; 1, "0 - 1.0", IF(AND(Table2[[#This Row],[Rating]] &lt; 2,Table2[[#This Row],[Rating]] &gt; 1), "1.0 - 2.0", IF(AND(Table2[[#This Row],[Rating]] &lt; 3,Table2[[#This Row],[Rating]] &gt; 2), "2.0 - 3.0", IF(AND(Table2[[#This Row],[Rating]] &lt; 4, Table2[[#This Row],[Rating]]&gt; 3), "3.0 - 4.0", "4.0 - 5.0"))))</f>
        <v>4.0 - 5.0</v>
      </c>
      <c r="X6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41" s="4" t="str">
        <f>IF(Table2[[#This Row],[Review_count]] &lt; 1000, "Low reviews", "High reviews")</f>
        <v>Low reviews</v>
      </c>
      <c r="Z641" s="4">
        <f>(Table2[[#This Row],[Rating]] * Table2[[#This Row],[Review_count]])</f>
        <v>74.800000000000011</v>
      </c>
    </row>
    <row r="642" spans="1:26" x14ac:dyDescent="0.2">
      <c r="A642" t="s">
        <v>10773</v>
      </c>
      <c r="B642" t="s">
        <v>10774</v>
      </c>
      <c r="C642" t="s">
        <v>8326</v>
      </c>
      <c r="D642" s="5">
        <v>799</v>
      </c>
      <c r="E642" s="5">
        <v>2999</v>
      </c>
      <c r="F642" s="1">
        <v>0.73</v>
      </c>
      <c r="G642">
        <v>4.5</v>
      </c>
      <c r="H642" s="2">
        <v>63</v>
      </c>
      <c r="I642" t="s">
        <v>10775</v>
      </c>
      <c r="J642" t="s">
        <v>10776</v>
      </c>
      <c r="K642" t="s">
        <v>10777</v>
      </c>
      <c r="L642" t="s">
        <v>10778</v>
      </c>
      <c r="M642" t="s">
        <v>10779</v>
      </c>
      <c r="N642" t="s">
        <v>10780</v>
      </c>
      <c r="O642" t="s">
        <v>10781</v>
      </c>
      <c r="P642" t="s">
        <v>10782</v>
      </c>
      <c r="Q642" t="str">
        <f>IF(Table2[[#This Row],[Discount_percentage]] &lt; 50%, "Low discount", "High discount")</f>
        <v>High discount</v>
      </c>
      <c r="R642" s="5">
        <f>Table2[[#This Row],[Actual_price]]*Table2[[#This Row],[Review_count]]</f>
        <v>188937</v>
      </c>
      <c r="S642" s="5" t="str">
        <f>IF(Table2[[#This Row],[Discounted_price]] &lt; 200, "&lt; ₹200", IF(AND(Table2[[#This Row],[Discounted_price]] &gt; 200, Table2[[#This Row],[Discounted_price]] &lt; 500), "₹200-₹500", "&gt; ₹500"))</f>
        <v>&gt; ₹500</v>
      </c>
      <c r="T642" t="s">
        <v>12836</v>
      </c>
      <c r="U642" t="s">
        <v>12837</v>
      </c>
      <c r="V6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42" s="4" t="str">
        <f>IF(Table2[[#This Row],[Rating]] &lt; 1, "0 - 1.0", IF(AND(Table2[[#This Row],[Rating]] &lt; 2,Table2[[#This Row],[Rating]] &gt; 1), "1.0 - 2.0", IF(AND(Table2[[#This Row],[Rating]] &lt; 3,Table2[[#This Row],[Rating]] &gt; 2), "2.0 - 3.0", IF(AND(Table2[[#This Row],[Rating]] &lt; 4, Table2[[#This Row],[Rating]]&gt; 3), "3.0 - 4.0", "4.0 - 5.0"))))</f>
        <v>4.0 - 5.0</v>
      </c>
      <c r="X6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42" s="4" t="str">
        <f>IF(Table2[[#This Row],[Review_count]] &lt; 1000, "Low reviews", "High reviews")</f>
        <v>Low reviews</v>
      </c>
      <c r="Z642" s="4">
        <f>(Table2[[#This Row],[Rating]] * Table2[[#This Row],[Review_count]])</f>
        <v>283.5</v>
      </c>
    </row>
    <row r="643" spans="1:26" x14ac:dyDescent="0.2">
      <c r="A643" t="s">
        <v>8881</v>
      </c>
      <c r="B643" t="s">
        <v>8882</v>
      </c>
      <c r="C643" t="s">
        <v>8293</v>
      </c>
      <c r="D643" s="5">
        <v>799</v>
      </c>
      <c r="E643" s="5">
        <v>1989</v>
      </c>
      <c r="F643" s="1">
        <v>0.6</v>
      </c>
      <c r="G643">
        <v>4.3</v>
      </c>
      <c r="H643" s="2">
        <v>70</v>
      </c>
      <c r="I643" t="s">
        <v>8883</v>
      </c>
      <c r="J643" t="s">
        <v>8884</v>
      </c>
      <c r="K643" t="s">
        <v>8885</v>
      </c>
      <c r="L643" t="s">
        <v>8886</v>
      </c>
      <c r="M643" t="s">
        <v>8887</v>
      </c>
      <c r="N643" t="s">
        <v>8888</v>
      </c>
      <c r="O643" t="s">
        <v>8889</v>
      </c>
      <c r="P643" t="s">
        <v>8890</v>
      </c>
      <c r="Q643" t="str">
        <f>IF(Table2[[#This Row],[Discount_percentage]] &lt; 50%, "Low discount", "High discount")</f>
        <v>High discount</v>
      </c>
      <c r="R643" s="5">
        <f>Table2[[#This Row],[Actual_price]]*Table2[[#This Row],[Review_count]]</f>
        <v>139230</v>
      </c>
      <c r="S643" s="5" t="str">
        <f>IF(Table2[[#This Row],[Discounted_price]] &lt; 200, "&lt; ₹200", IF(AND(Table2[[#This Row],[Discounted_price]] &gt; 200, Table2[[#This Row],[Discounted_price]] &lt; 500), "₹200-₹500", "&gt; ₹500"))</f>
        <v>&gt; ₹500</v>
      </c>
      <c r="T643" t="s">
        <v>12836</v>
      </c>
      <c r="U643" t="s">
        <v>12858</v>
      </c>
      <c r="V6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43" s="4" t="str">
        <f>IF(Table2[[#This Row],[Rating]] &lt; 1, "0 - 1.0", IF(AND(Table2[[#This Row],[Rating]] &lt; 2,Table2[[#This Row],[Rating]] &gt; 1), "1.0 - 2.0", IF(AND(Table2[[#This Row],[Rating]] &lt; 3,Table2[[#This Row],[Rating]] &gt; 2), "2.0 - 3.0", IF(AND(Table2[[#This Row],[Rating]] &lt; 4, Table2[[#This Row],[Rating]]&gt; 3), "3.0 - 4.0", "4.0 - 5.0"))))</f>
        <v>4.0 - 5.0</v>
      </c>
      <c r="X6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43" s="4" t="str">
        <f>IF(Table2[[#This Row],[Review_count]] &lt; 1000, "Low reviews", "High reviews")</f>
        <v>Low reviews</v>
      </c>
      <c r="Z643" s="4">
        <f>(Table2[[#This Row],[Rating]] * Table2[[#This Row],[Review_count]])</f>
        <v>301</v>
      </c>
    </row>
    <row r="644" spans="1:26" x14ac:dyDescent="0.2">
      <c r="A644" t="s">
        <v>11426</v>
      </c>
      <c r="B644" t="s">
        <v>11427</v>
      </c>
      <c r="C644" t="s">
        <v>8429</v>
      </c>
      <c r="D644" s="5">
        <v>799</v>
      </c>
      <c r="E644" s="5">
        <v>1699</v>
      </c>
      <c r="F644" s="1">
        <v>0.53</v>
      </c>
      <c r="G644">
        <v>4</v>
      </c>
      <c r="H644" s="2">
        <v>97</v>
      </c>
      <c r="I644" t="s">
        <v>11428</v>
      </c>
      <c r="J644" t="s">
        <v>11429</v>
      </c>
      <c r="K644" t="s">
        <v>11430</v>
      </c>
      <c r="L644" t="s">
        <v>11431</v>
      </c>
      <c r="M644" t="s">
        <v>11432</v>
      </c>
      <c r="N644" t="s">
        <v>11433</v>
      </c>
      <c r="O644" t="s">
        <v>11434</v>
      </c>
      <c r="P644" t="s">
        <v>11435</v>
      </c>
      <c r="Q644" t="str">
        <f>IF(Table2[[#This Row],[Discount_percentage]] &lt; 50%, "Low discount", "High discount")</f>
        <v>High discount</v>
      </c>
      <c r="R644" s="5">
        <f>Table2[[#This Row],[Actual_price]]*Table2[[#This Row],[Review_count]]</f>
        <v>164803</v>
      </c>
      <c r="S644" s="5" t="str">
        <f>IF(Table2[[#This Row],[Discounted_price]] &lt; 200, "&lt; ₹200", IF(AND(Table2[[#This Row],[Discounted_price]] &gt; 200, Table2[[#This Row],[Discounted_price]] &lt; 500), "₹200-₹500", "&gt; ₹500"))</f>
        <v>&gt; ₹500</v>
      </c>
      <c r="T644" t="s">
        <v>12836</v>
      </c>
      <c r="U644" t="s">
        <v>12837</v>
      </c>
      <c r="V6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44" s="4" t="str">
        <f>IF(Table2[[#This Row],[Rating]] &lt; 1, "0 - 1.0", IF(AND(Table2[[#This Row],[Rating]] &lt; 2,Table2[[#This Row],[Rating]] &gt; 1), "1.0 - 2.0", IF(AND(Table2[[#This Row],[Rating]] &lt; 3,Table2[[#This Row],[Rating]] &gt; 2), "2.0 - 3.0", IF(AND(Table2[[#This Row],[Rating]] &lt; 4, Table2[[#This Row],[Rating]]&gt; 3), "3.0 - 4.0", "4.0 - 5.0"))))</f>
        <v>4.0 - 5.0</v>
      </c>
      <c r="X6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44" s="4" t="str">
        <f>IF(Table2[[#This Row],[Review_count]] &lt; 1000, "Low reviews", "High reviews")</f>
        <v>Low reviews</v>
      </c>
      <c r="Z644" s="4">
        <f>(Table2[[#This Row],[Rating]] * Table2[[#This Row],[Review_count]])</f>
        <v>388</v>
      </c>
    </row>
    <row r="645" spans="1:26" x14ac:dyDescent="0.2">
      <c r="A645" t="s">
        <v>4343</v>
      </c>
      <c r="B645" t="s">
        <v>4344</v>
      </c>
      <c r="C645" t="s">
        <v>3119</v>
      </c>
      <c r="D645" s="5">
        <v>799</v>
      </c>
      <c r="E645" s="5">
        <v>3990</v>
      </c>
      <c r="F645" s="1">
        <v>0.8</v>
      </c>
      <c r="G645">
        <v>3.8</v>
      </c>
      <c r="H645" s="2">
        <v>119</v>
      </c>
      <c r="I645" t="s">
        <v>4345</v>
      </c>
      <c r="J645" t="s">
        <v>4346</v>
      </c>
      <c r="K645" t="s">
        <v>4347</v>
      </c>
      <c r="L645" t="s">
        <v>4348</v>
      </c>
      <c r="M645" t="s">
        <v>4349</v>
      </c>
      <c r="N645" t="s">
        <v>4350</v>
      </c>
      <c r="O645" t="s">
        <v>4351</v>
      </c>
      <c r="P645" t="s">
        <v>4352</v>
      </c>
      <c r="Q645" t="str">
        <f>IF(Table2[[#This Row],[Discount_percentage]] &lt; 50%, "Low discount", "High discount")</f>
        <v>High discount</v>
      </c>
      <c r="R645" s="5">
        <f>Table2[[#This Row],[Actual_price]]*Table2[[#This Row],[Review_count]]</f>
        <v>474810</v>
      </c>
      <c r="S645" s="5" t="str">
        <f>IF(Table2[[#This Row],[Discounted_price]] &lt; 200, "&lt; ₹200", IF(AND(Table2[[#This Row],[Discounted_price]] &gt; 200, Table2[[#This Row],[Discounted_price]] &lt; 500), "₹200-₹500", "&gt; ₹500"))</f>
        <v>&gt; ₹500</v>
      </c>
      <c r="T645" t="s">
        <v>12838</v>
      </c>
      <c r="U645" t="s">
        <v>12839</v>
      </c>
      <c r="V6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45" s="4" t="str">
        <f>IF(Table2[[#This Row],[Rating]] &lt; 1, "0 - 1.0", IF(AND(Table2[[#This Row],[Rating]] &lt; 2,Table2[[#This Row],[Rating]] &gt; 1), "1.0 - 2.0", IF(AND(Table2[[#This Row],[Rating]] &lt; 3,Table2[[#This Row],[Rating]] &gt; 2), "2.0 - 3.0", IF(AND(Table2[[#This Row],[Rating]] &lt; 4, Table2[[#This Row],[Rating]]&gt; 3), "3.0 - 4.0", "4.0 - 5.0"))))</f>
        <v>3.0 - 4.0</v>
      </c>
      <c r="X6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45" s="4" t="str">
        <f>IF(Table2[[#This Row],[Review_count]] &lt; 1000, "Low reviews", "High reviews")</f>
        <v>Low reviews</v>
      </c>
      <c r="Z645" s="4">
        <f>(Table2[[#This Row],[Rating]] * Table2[[#This Row],[Review_count]])</f>
        <v>452.2</v>
      </c>
    </row>
    <row r="646" spans="1:26" x14ac:dyDescent="0.2">
      <c r="A646" t="s">
        <v>8250</v>
      </c>
      <c r="B646" t="s">
        <v>8251</v>
      </c>
      <c r="C646" t="s">
        <v>5995</v>
      </c>
      <c r="D646" s="5">
        <v>799</v>
      </c>
      <c r="E646" s="5">
        <v>1999</v>
      </c>
      <c r="F646" s="1">
        <v>0.6</v>
      </c>
      <c r="G646">
        <v>3.7</v>
      </c>
      <c r="H646" s="2">
        <v>418</v>
      </c>
      <c r="I646" t="s">
        <v>8252</v>
      </c>
      <c r="J646" t="s">
        <v>8253</v>
      </c>
      <c r="K646" t="s">
        <v>8254</v>
      </c>
      <c r="L646" t="s">
        <v>8255</v>
      </c>
      <c r="M646" t="s">
        <v>8256</v>
      </c>
      <c r="N646" t="s">
        <v>8257</v>
      </c>
      <c r="O646" t="s">
        <v>8258</v>
      </c>
      <c r="P646" t="s">
        <v>8259</v>
      </c>
      <c r="Q646" t="str">
        <f>IF(Table2[[#This Row],[Discount_percentage]] &lt; 50%, "Low discount", "High discount")</f>
        <v>High discount</v>
      </c>
      <c r="R646" s="5">
        <f>Table2[[#This Row],[Actual_price]]*Table2[[#This Row],[Review_count]]</f>
        <v>835582</v>
      </c>
      <c r="S646" s="5" t="str">
        <f>IF(Table2[[#This Row],[Discounted_price]] &lt; 200, "&lt; ₹200", IF(AND(Table2[[#This Row],[Discounted_price]] &gt; 200, Table2[[#This Row],[Discounted_price]] &lt; 500), "₹200-₹500", "&gt; ₹500"))</f>
        <v>&gt; ₹500</v>
      </c>
      <c r="T646" t="s">
        <v>12838</v>
      </c>
      <c r="U646" t="s">
        <v>12851</v>
      </c>
      <c r="V6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46" s="4" t="str">
        <f>IF(Table2[[#This Row],[Rating]] &lt; 1, "0 - 1.0", IF(AND(Table2[[#This Row],[Rating]] &lt; 2,Table2[[#This Row],[Rating]] &gt; 1), "1.0 - 2.0", IF(AND(Table2[[#This Row],[Rating]] &lt; 3,Table2[[#This Row],[Rating]] &gt; 2), "2.0 - 3.0", IF(AND(Table2[[#This Row],[Rating]] &lt; 4, Table2[[#This Row],[Rating]]&gt; 3), "3.0 - 4.0", "4.0 - 5.0"))))</f>
        <v>3.0 - 4.0</v>
      </c>
      <c r="X6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46" s="4" t="str">
        <f>IF(Table2[[#This Row],[Review_count]] &lt; 1000, "Low reviews", "High reviews")</f>
        <v>Low reviews</v>
      </c>
      <c r="Z646" s="4">
        <f>(Table2[[#This Row],[Rating]] * Table2[[#This Row],[Review_count]])</f>
        <v>1546.6000000000001</v>
      </c>
    </row>
    <row r="647" spans="1:26" x14ac:dyDescent="0.2">
      <c r="A647" t="s">
        <v>1547</v>
      </c>
      <c r="B647" t="s">
        <v>1548</v>
      </c>
      <c r="C647" t="s">
        <v>427</v>
      </c>
      <c r="D647" s="5">
        <v>799</v>
      </c>
      <c r="E647" s="5">
        <v>1999</v>
      </c>
      <c r="F647" s="1">
        <v>0.6</v>
      </c>
      <c r="G647">
        <v>3.3</v>
      </c>
      <c r="H647" s="2">
        <v>576</v>
      </c>
      <c r="I647" t="s">
        <v>1549</v>
      </c>
      <c r="J647" t="s">
        <v>1550</v>
      </c>
      <c r="K647" t="s">
        <v>1551</v>
      </c>
      <c r="L647" t="s">
        <v>1552</v>
      </c>
      <c r="M647" t="s">
        <v>1553</v>
      </c>
      <c r="N647" t="s">
        <v>1554</v>
      </c>
      <c r="O647" t="s">
        <v>1555</v>
      </c>
      <c r="P647" t="s">
        <v>1556</v>
      </c>
      <c r="Q647" t="str">
        <f>IF(Table2[[#This Row],[Discount_percentage]] &lt; 50%, "Low discount", "High discount")</f>
        <v>High discount</v>
      </c>
      <c r="R647" s="5">
        <f>Table2[[#This Row],[Actual_price]]*Table2[[#This Row],[Review_count]]</f>
        <v>1151424</v>
      </c>
      <c r="S647" s="5" t="str">
        <f>IF(Table2[[#This Row],[Discounted_price]] &lt; 200, "&lt; ₹200", IF(AND(Table2[[#This Row],[Discounted_price]] &gt; 200, Table2[[#This Row],[Discounted_price]] &lt; 500), "₹200-₹500", "&gt; ₹500"))</f>
        <v>&gt; ₹500</v>
      </c>
      <c r="T647" t="s">
        <v>12838</v>
      </c>
      <c r="U647" t="s">
        <v>12842</v>
      </c>
      <c r="V6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47" s="4" t="str">
        <f>IF(Table2[[#This Row],[Rating]] &lt; 1, "0 - 1.0", IF(AND(Table2[[#This Row],[Rating]] &lt; 2,Table2[[#This Row],[Rating]] &gt; 1), "1.0 - 2.0", IF(AND(Table2[[#This Row],[Rating]] &lt; 3,Table2[[#This Row],[Rating]] &gt; 2), "2.0 - 3.0", IF(AND(Table2[[#This Row],[Rating]] &lt; 4, Table2[[#This Row],[Rating]]&gt; 3), "3.0 - 4.0", "4.0 - 5.0"))))</f>
        <v>3.0 - 4.0</v>
      </c>
      <c r="X6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47" s="4" t="str">
        <f>IF(Table2[[#This Row],[Review_count]] &lt; 1000, "Low reviews", "High reviews")</f>
        <v>Low reviews</v>
      </c>
      <c r="Z647" s="4">
        <f>(Table2[[#This Row],[Rating]] * Table2[[#This Row],[Review_count]])</f>
        <v>1900.8</v>
      </c>
    </row>
    <row r="648" spans="1:26" x14ac:dyDescent="0.2">
      <c r="A648" t="s">
        <v>10128</v>
      </c>
      <c r="B648" t="s">
        <v>10129</v>
      </c>
      <c r="C648" t="s">
        <v>8315</v>
      </c>
      <c r="D648" s="5">
        <v>799</v>
      </c>
      <c r="E648" s="5">
        <v>1230</v>
      </c>
      <c r="F648" s="1">
        <v>0.35</v>
      </c>
      <c r="G648">
        <v>4.0999999999999996</v>
      </c>
      <c r="H648" s="2">
        <v>2138</v>
      </c>
      <c r="I648" t="s">
        <v>10130</v>
      </c>
      <c r="J648" t="s">
        <v>10131</v>
      </c>
      <c r="K648" t="s">
        <v>10132</v>
      </c>
      <c r="L648" t="s">
        <v>10133</v>
      </c>
      <c r="M648" t="s">
        <v>10134</v>
      </c>
      <c r="N648" t="s">
        <v>10135</v>
      </c>
      <c r="O648" t="s">
        <v>10136</v>
      </c>
      <c r="P648" t="s">
        <v>10137</v>
      </c>
      <c r="Q648" t="str">
        <f>IF(Table2[[#This Row],[Discount_percentage]] &lt; 50%, "Low discount", "High discount")</f>
        <v>Low discount</v>
      </c>
      <c r="R648" s="5">
        <f>Table2[[#This Row],[Actual_price]]*Table2[[#This Row],[Review_count]]</f>
        <v>2629740</v>
      </c>
      <c r="S648" s="5" t="str">
        <f>IF(Table2[[#This Row],[Discounted_price]] &lt; 200, "&lt; ₹200", IF(AND(Table2[[#This Row],[Discounted_price]] &gt; 200, Table2[[#This Row],[Discounted_price]] &lt; 500), "₹200-₹500", "&gt; ₹500"))</f>
        <v>&gt; ₹500</v>
      </c>
      <c r="T648" t="s">
        <v>12836</v>
      </c>
      <c r="U648" t="s">
        <v>12837</v>
      </c>
      <c r="V6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48" s="4" t="str">
        <f>IF(Table2[[#This Row],[Rating]] &lt; 1, "0 - 1.0", IF(AND(Table2[[#This Row],[Rating]] &lt; 2,Table2[[#This Row],[Rating]] &gt; 1), "1.0 - 2.0", IF(AND(Table2[[#This Row],[Rating]] &lt; 3,Table2[[#This Row],[Rating]] &gt; 2), "2.0 - 3.0", IF(AND(Table2[[#This Row],[Rating]] &lt; 4, Table2[[#This Row],[Rating]]&gt; 3), "3.0 - 4.0", "4.0 - 5.0"))))</f>
        <v>4.0 - 5.0</v>
      </c>
      <c r="X6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48" s="4" t="str">
        <f>IF(Table2[[#This Row],[Review_count]] &lt; 1000, "Low reviews", "High reviews")</f>
        <v>High reviews</v>
      </c>
      <c r="Z648" s="4">
        <f>(Table2[[#This Row],[Rating]] * Table2[[#This Row],[Review_count]])</f>
        <v>8765.7999999999993</v>
      </c>
    </row>
    <row r="649" spans="1:26" x14ac:dyDescent="0.2">
      <c r="A649" t="s">
        <v>9013</v>
      </c>
      <c r="B649" t="s">
        <v>9014</v>
      </c>
      <c r="C649" t="s">
        <v>8326</v>
      </c>
      <c r="D649" s="5">
        <v>799</v>
      </c>
      <c r="E649" s="5">
        <v>1999</v>
      </c>
      <c r="F649" s="1">
        <v>0.6</v>
      </c>
      <c r="G649">
        <v>4.0999999999999996</v>
      </c>
      <c r="H649" s="2">
        <v>2162</v>
      </c>
      <c r="I649" t="s">
        <v>9015</v>
      </c>
      <c r="J649" t="s">
        <v>9016</v>
      </c>
      <c r="K649" t="s">
        <v>9017</v>
      </c>
      <c r="L649" t="s">
        <v>9018</v>
      </c>
      <c r="M649" t="s">
        <v>9019</v>
      </c>
      <c r="N649" t="s">
        <v>9020</v>
      </c>
      <c r="O649" t="s">
        <v>9021</v>
      </c>
      <c r="P649" t="s">
        <v>9022</v>
      </c>
      <c r="Q649" t="str">
        <f>IF(Table2[[#This Row],[Discount_percentage]] &lt; 50%, "Low discount", "High discount")</f>
        <v>High discount</v>
      </c>
      <c r="R649" s="5">
        <f>Table2[[#This Row],[Actual_price]]*Table2[[#This Row],[Review_count]]</f>
        <v>4321838</v>
      </c>
      <c r="S649" s="5" t="str">
        <f>IF(Table2[[#This Row],[Discounted_price]] &lt; 200, "&lt; ₹200", IF(AND(Table2[[#This Row],[Discounted_price]] &gt; 200, Table2[[#This Row],[Discounted_price]] &lt; 500), "₹200-₹500", "&gt; ₹500"))</f>
        <v>&gt; ₹500</v>
      </c>
      <c r="T649" t="s">
        <v>12836</v>
      </c>
      <c r="U649" t="s">
        <v>12837</v>
      </c>
      <c r="V6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49" s="4" t="str">
        <f>IF(Table2[[#This Row],[Rating]] &lt; 1, "0 - 1.0", IF(AND(Table2[[#This Row],[Rating]] &lt; 2,Table2[[#This Row],[Rating]] &gt; 1), "1.0 - 2.0", IF(AND(Table2[[#This Row],[Rating]] &lt; 3,Table2[[#This Row],[Rating]] &gt; 2), "2.0 - 3.0", IF(AND(Table2[[#This Row],[Rating]] &lt; 4, Table2[[#This Row],[Rating]]&gt; 3), "3.0 - 4.0", "4.0 - 5.0"))))</f>
        <v>4.0 - 5.0</v>
      </c>
      <c r="X6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49" s="4" t="str">
        <f>IF(Table2[[#This Row],[Review_count]] &lt; 1000, "Low reviews", "High reviews")</f>
        <v>High reviews</v>
      </c>
      <c r="Z649" s="4">
        <f>(Table2[[#This Row],[Rating]] * Table2[[#This Row],[Review_count]])</f>
        <v>8864.1999999999989</v>
      </c>
    </row>
    <row r="650" spans="1:26" x14ac:dyDescent="0.2">
      <c r="A650" t="s">
        <v>1985</v>
      </c>
      <c r="B650" t="s">
        <v>1986</v>
      </c>
      <c r="C650" t="s">
        <v>2</v>
      </c>
      <c r="D650" s="5">
        <v>799</v>
      </c>
      <c r="E650" s="5">
        <v>1749</v>
      </c>
      <c r="F650" s="1">
        <v>0.54</v>
      </c>
      <c r="G650">
        <v>4.0999999999999996</v>
      </c>
      <c r="H650" s="2">
        <v>5626</v>
      </c>
      <c r="I650" t="s">
        <v>1987</v>
      </c>
      <c r="J650" t="s">
        <v>1988</v>
      </c>
      <c r="K650" t="s">
        <v>1989</v>
      </c>
      <c r="L650" t="s">
        <v>1990</v>
      </c>
      <c r="M650" t="s">
        <v>1991</v>
      </c>
      <c r="N650" t="s">
        <v>1992</v>
      </c>
      <c r="O650" t="s">
        <v>1993</v>
      </c>
      <c r="P650" t="s">
        <v>1994</v>
      </c>
      <c r="Q650" t="str">
        <f>IF(Table2[[#This Row],[Discount_percentage]] &lt; 50%, "Low discount", "High discount")</f>
        <v>High discount</v>
      </c>
      <c r="R650" s="5">
        <f>Table2[[#This Row],[Actual_price]]*Table2[[#This Row],[Review_count]]</f>
        <v>9839874</v>
      </c>
      <c r="S650" s="5" t="str">
        <f>IF(Table2[[#This Row],[Discounted_price]] &lt; 200, "&lt; ₹200", IF(AND(Table2[[#This Row],[Discounted_price]] &gt; 200, Table2[[#This Row],[Discounted_price]] &lt; 500), "₹200-₹500", "&gt; ₹500"))</f>
        <v>&gt; ₹500</v>
      </c>
      <c r="T650" t="s">
        <v>12832</v>
      </c>
      <c r="U650" t="s">
        <v>12833</v>
      </c>
      <c r="V6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50" s="4" t="str">
        <f>IF(Table2[[#This Row],[Rating]] &lt; 1, "0 - 1.0", IF(AND(Table2[[#This Row],[Rating]] &lt; 2,Table2[[#This Row],[Rating]] &gt; 1), "1.0 - 2.0", IF(AND(Table2[[#This Row],[Rating]] &lt; 3,Table2[[#This Row],[Rating]] &gt; 2), "2.0 - 3.0", IF(AND(Table2[[#This Row],[Rating]] &lt; 4, Table2[[#This Row],[Rating]]&gt; 3), "3.0 - 4.0", "4.0 - 5.0"))))</f>
        <v>4.0 - 5.0</v>
      </c>
      <c r="X6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50" s="4" t="str">
        <f>IF(Table2[[#This Row],[Review_count]] &lt; 1000, "Low reviews", "High reviews")</f>
        <v>High reviews</v>
      </c>
      <c r="Z650" s="4">
        <f>(Table2[[#This Row],[Rating]] * Table2[[#This Row],[Review_count]])</f>
        <v>23066.6</v>
      </c>
    </row>
    <row r="651" spans="1:26" x14ac:dyDescent="0.2">
      <c r="A651" t="s">
        <v>461</v>
      </c>
      <c r="B651" t="s">
        <v>462</v>
      </c>
      <c r="C651" t="s">
        <v>2</v>
      </c>
      <c r="D651" s="5">
        <v>799</v>
      </c>
      <c r="E651" s="5">
        <v>2100</v>
      </c>
      <c r="F651" s="1">
        <v>0.62</v>
      </c>
      <c r="G651">
        <v>4.3</v>
      </c>
      <c r="H651" s="2">
        <v>8188</v>
      </c>
      <c r="I651" t="s">
        <v>463</v>
      </c>
      <c r="J651" t="s">
        <v>464</v>
      </c>
      <c r="K651" t="s">
        <v>465</v>
      </c>
      <c r="L651" t="s">
        <v>466</v>
      </c>
      <c r="M651" t="s">
        <v>467</v>
      </c>
      <c r="N651" t="s">
        <v>468</v>
      </c>
      <c r="O651" t="s">
        <v>469</v>
      </c>
      <c r="P651" t="s">
        <v>470</v>
      </c>
      <c r="Q651" t="str">
        <f>IF(Table2[[#This Row],[Discount_percentage]] &lt; 50%, "Low discount", "High discount")</f>
        <v>High discount</v>
      </c>
      <c r="R651" s="5">
        <f>Table2[[#This Row],[Actual_price]]*Table2[[#This Row],[Review_count]]</f>
        <v>17194800</v>
      </c>
      <c r="S651" s="5" t="str">
        <f>IF(Table2[[#This Row],[Discounted_price]] &lt; 200, "&lt; ₹200", IF(AND(Table2[[#This Row],[Discounted_price]] &gt; 200, Table2[[#This Row],[Discounted_price]] &lt; 500), "₹200-₹500", "&gt; ₹500"))</f>
        <v>&gt; ₹500</v>
      </c>
      <c r="T651" t="s">
        <v>12832</v>
      </c>
      <c r="U651" t="s">
        <v>12833</v>
      </c>
      <c r="V6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51" s="4" t="str">
        <f>IF(Table2[[#This Row],[Rating]] &lt; 1, "0 - 1.0", IF(AND(Table2[[#This Row],[Rating]] &lt; 2,Table2[[#This Row],[Rating]] &gt; 1), "1.0 - 2.0", IF(AND(Table2[[#This Row],[Rating]] &lt; 3,Table2[[#This Row],[Rating]] &gt; 2), "2.0 - 3.0", IF(AND(Table2[[#This Row],[Rating]] &lt; 4, Table2[[#This Row],[Rating]]&gt; 3), "3.0 - 4.0", "4.0 - 5.0"))))</f>
        <v>4.0 - 5.0</v>
      </c>
      <c r="X6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51" s="4" t="str">
        <f>IF(Table2[[#This Row],[Review_count]] &lt; 1000, "Low reviews", "High reviews")</f>
        <v>High reviews</v>
      </c>
      <c r="Z651" s="4">
        <f>(Table2[[#This Row],[Rating]] * Table2[[#This Row],[Review_count]])</f>
        <v>35208.400000000001</v>
      </c>
    </row>
    <row r="652" spans="1:26" x14ac:dyDescent="0.2">
      <c r="A652" t="s">
        <v>1839</v>
      </c>
      <c r="B652" t="s">
        <v>1840</v>
      </c>
      <c r="C652" t="s">
        <v>2</v>
      </c>
      <c r="D652" s="5">
        <v>799</v>
      </c>
      <c r="E652" s="5">
        <v>1999</v>
      </c>
      <c r="F652" s="1">
        <v>0.6</v>
      </c>
      <c r="G652">
        <v>4.2</v>
      </c>
      <c r="H652" s="2">
        <v>8583</v>
      </c>
      <c r="I652" t="s">
        <v>1841</v>
      </c>
      <c r="J652" t="s">
        <v>1842</v>
      </c>
      <c r="K652" t="s">
        <v>1843</v>
      </c>
      <c r="L652" t="s">
        <v>1844</v>
      </c>
      <c r="M652" t="s">
        <v>1845</v>
      </c>
      <c r="N652" t="s">
        <v>1846</v>
      </c>
      <c r="O652" t="s">
        <v>1847</v>
      </c>
      <c r="P652" t="s">
        <v>1848</v>
      </c>
      <c r="Q652" t="str">
        <f>IF(Table2[[#This Row],[Discount_percentage]] &lt; 50%, "Low discount", "High discount")</f>
        <v>High discount</v>
      </c>
      <c r="R652" s="5">
        <f>Table2[[#This Row],[Actual_price]]*Table2[[#This Row],[Review_count]]</f>
        <v>17157417</v>
      </c>
      <c r="S652" s="5" t="str">
        <f>IF(Table2[[#This Row],[Discounted_price]] &lt; 200, "&lt; ₹200", IF(AND(Table2[[#This Row],[Discounted_price]] &gt; 200, Table2[[#This Row],[Discounted_price]] &lt; 500), "₹200-₹500", "&gt; ₹500"))</f>
        <v>&gt; ₹500</v>
      </c>
      <c r="T652" t="s">
        <v>12832</v>
      </c>
      <c r="U652" t="s">
        <v>12833</v>
      </c>
      <c r="V6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52" s="4" t="str">
        <f>IF(Table2[[#This Row],[Rating]] &lt; 1, "0 - 1.0", IF(AND(Table2[[#This Row],[Rating]] &lt; 2,Table2[[#This Row],[Rating]] &gt; 1), "1.0 - 2.0", IF(AND(Table2[[#This Row],[Rating]] &lt; 3,Table2[[#This Row],[Rating]] &gt; 2), "2.0 - 3.0", IF(AND(Table2[[#This Row],[Rating]] &lt; 4, Table2[[#This Row],[Rating]]&gt; 3), "3.0 - 4.0", "4.0 - 5.0"))))</f>
        <v>4.0 - 5.0</v>
      </c>
      <c r="X6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52" s="4" t="str">
        <f>IF(Table2[[#This Row],[Review_count]] &lt; 1000, "Low reviews", "High reviews")</f>
        <v>High reviews</v>
      </c>
      <c r="Z652" s="4">
        <f>(Table2[[#This Row],[Rating]] * Table2[[#This Row],[Review_count]])</f>
        <v>36048.6</v>
      </c>
    </row>
    <row r="653" spans="1:26" x14ac:dyDescent="0.2">
      <c r="A653" t="s">
        <v>8982</v>
      </c>
      <c r="B653" t="s">
        <v>8983</v>
      </c>
      <c r="C653" t="s">
        <v>8984</v>
      </c>
      <c r="D653" s="5">
        <v>799</v>
      </c>
      <c r="E653" s="5">
        <v>1500</v>
      </c>
      <c r="F653" s="1">
        <v>0.47</v>
      </c>
      <c r="G653">
        <v>4.3</v>
      </c>
      <c r="H653" s="2">
        <v>9695</v>
      </c>
      <c r="I653" t="s">
        <v>8985</v>
      </c>
      <c r="J653" t="s">
        <v>8986</v>
      </c>
      <c r="K653" t="s">
        <v>8987</v>
      </c>
      <c r="L653" t="s">
        <v>8988</v>
      </c>
      <c r="M653" t="s">
        <v>8989</v>
      </c>
      <c r="N653" t="s">
        <v>8990</v>
      </c>
      <c r="O653" t="s">
        <v>8991</v>
      </c>
      <c r="P653" t="s">
        <v>8992</v>
      </c>
      <c r="Q653" t="str">
        <f>IF(Table2[[#This Row],[Discount_percentage]] &lt; 50%, "Low discount", "High discount")</f>
        <v>Low discount</v>
      </c>
      <c r="R653" s="5">
        <f>Table2[[#This Row],[Actual_price]]*Table2[[#This Row],[Review_count]]</f>
        <v>14542500</v>
      </c>
      <c r="S653" s="5" t="str">
        <f>IF(Table2[[#This Row],[Discounted_price]] &lt; 200, "&lt; ₹200", IF(AND(Table2[[#This Row],[Discounted_price]] &gt; 200, Table2[[#This Row],[Discounted_price]] &lt; 500), "₹200-₹500", "&gt; ₹500"))</f>
        <v>&gt; ₹500</v>
      </c>
      <c r="T653" t="s">
        <v>12836</v>
      </c>
      <c r="U653" t="s">
        <v>12837</v>
      </c>
      <c r="V6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53" s="4" t="str">
        <f>IF(Table2[[#This Row],[Rating]] &lt; 1, "0 - 1.0", IF(AND(Table2[[#This Row],[Rating]] &lt; 2,Table2[[#This Row],[Rating]] &gt; 1), "1.0 - 2.0", IF(AND(Table2[[#This Row],[Rating]] &lt; 3,Table2[[#This Row],[Rating]] &gt; 2), "2.0 - 3.0", IF(AND(Table2[[#This Row],[Rating]] &lt; 4, Table2[[#This Row],[Rating]]&gt; 3), "3.0 - 4.0", "4.0 - 5.0"))))</f>
        <v>4.0 - 5.0</v>
      </c>
      <c r="X6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53" s="4" t="str">
        <f>IF(Table2[[#This Row],[Review_count]] &lt; 1000, "Low reviews", "High reviews")</f>
        <v>High reviews</v>
      </c>
      <c r="Z653" s="4">
        <f>(Table2[[#This Row],[Rating]] * Table2[[#This Row],[Review_count]])</f>
        <v>41688.5</v>
      </c>
    </row>
    <row r="654" spans="1:26" x14ac:dyDescent="0.2">
      <c r="A654" t="s">
        <v>5254</v>
      </c>
      <c r="B654" t="s">
        <v>5255</v>
      </c>
      <c r="C654" t="s">
        <v>5256</v>
      </c>
      <c r="D654" s="5">
        <v>799</v>
      </c>
      <c r="E654" s="5">
        <v>1999</v>
      </c>
      <c r="F654" s="1">
        <v>0.6</v>
      </c>
      <c r="G654">
        <v>3.8</v>
      </c>
      <c r="H654" s="2">
        <v>12958</v>
      </c>
      <c r="I654" t="s">
        <v>5257</v>
      </c>
      <c r="J654" t="s">
        <v>5258</v>
      </c>
      <c r="K654" t="s">
        <v>5259</v>
      </c>
      <c r="L654" t="s">
        <v>5260</v>
      </c>
      <c r="M654" t="s">
        <v>5261</v>
      </c>
      <c r="N654" t="s">
        <v>5262</v>
      </c>
      <c r="O654" t="s">
        <v>5263</v>
      </c>
      <c r="P654" t="s">
        <v>5264</v>
      </c>
      <c r="Q654" t="str">
        <f>IF(Table2[[#This Row],[Discount_percentage]] &lt; 50%, "Low discount", "High discount")</f>
        <v>High discount</v>
      </c>
      <c r="R654" s="5">
        <f>Table2[[#This Row],[Actual_price]]*Table2[[#This Row],[Review_count]]</f>
        <v>25903042</v>
      </c>
      <c r="S654" s="5" t="str">
        <f>IF(Table2[[#This Row],[Discounted_price]] &lt; 200, "&lt; ₹200", IF(AND(Table2[[#This Row],[Discounted_price]] &gt; 200, Table2[[#This Row],[Discounted_price]] &lt; 500), "₹200-₹500", "&gt; ₹500"))</f>
        <v>&gt; ₹500</v>
      </c>
      <c r="T654" t="s">
        <v>12838</v>
      </c>
      <c r="U654" t="s">
        <v>12856</v>
      </c>
      <c r="V6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54" s="4" t="str">
        <f>IF(Table2[[#This Row],[Rating]] &lt; 1, "0 - 1.0", IF(AND(Table2[[#This Row],[Rating]] &lt; 2,Table2[[#This Row],[Rating]] &gt; 1), "1.0 - 2.0", IF(AND(Table2[[#This Row],[Rating]] &lt; 3,Table2[[#This Row],[Rating]] &gt; 2), "2.0 - 3.0", IF(AND(Table2[[#This Row],[Rating]] &lt; 4, Table2[[#This Row],[Rating]]&gt; 3), "3.0 - 4.0", "4.0 - 5.0"))))</f>
        <v>3.0 - 4.0</v>
      </c>
      <c r="X6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54" s="4" t="str">
        <f>IF(Table2[[#This Row],[Review_count]] &lt; 1000, "Low reviews", "High reviews")</f>
        <v>High reviews</v>
      </c>
      <c r="Z654" s="4">
        <f>(Table2[[#This Row],[Rating]] * Table2[[#This Row],[Review_count]])</f>
        <v>49240.399999999994</v>
      </c>
    </row>
    <row r="655" spans="1:26" x14ac:dyDescent="0.2">
      <c r="A655" t="s">
        <v>5018</v>
      </c>
      <c r="B655" t="s">
        <v>5019</v>
      </c>
      <c r="C655" t="s">
        <v>5020</v>
      </c>
      <c r="D655" s="5">
        <v>799</v>
      </c>
      <c r="E655" s="5">
        <v>3990</v>
      </c>
      <c r="F655" s="1">
        <v>0.8</v>
      </c>
      <c r="G655">
        <v>4.3</v>
      </c>
      <c r="H655" s="2">
        <v>27139</v>
      </c>
      <c r="I655" t="s">
        <v>5021</v>
      </c>
      <c r="J655" t="s">
        <v>5022</v>
      </c>
      <c r="K655" t="s">
        <v>5023</v>
      </c>
      <c r="L655" t="s">
        <v>5024</v>
      </c>
      <c r="M655" t="s">
        <v>5025</v>
      </c>
      <c r="N655" t="s">
        <v>5026</v>
      </c>
      <c r="O655" t="s">
        <v>5027</v>
      </c>
      <c r="P655" t="s">
        <v>5028</v>
      </c>
      <c r="Q655" t="str">
        <f>IF(Table2[[#This Row],[Discount_percentage]] &lt; 50%, "Low discount", "High discount")</f>
        <v>High discount</v>
      </c>
      <c r="R655" s="5">
        <f>Table2[[#This Row],[Actual_price]]*Table2[[#This Row],[Review_count]]</f>
        <v>108284610</v>
      </c>
      <c r="S655" s="5" t="str">
        <f>IF(Table2[[#This Row],[Discounted_price]] &lt; 200, "&lt; ₹200", IF(AND(Table2[[#This Row],[Discounted_price]] &gt; 200, Table2[[#This Row],[Discounted_price]] &lt; 500), "₹200-₹500", "&gt; ₹500"))</f>
        <v>&gt; ₹500</v>
      </c>
      <c r="T655" t="s">
        <v>12838</v>
      </c>
      <c r="U655" t="s">
        <v>12856</v>
      </c>
      <c r="V6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55" s="4" t="str">
        <f>IF(Table2[[#This Row],[Rating]] &lt; 1, "0 - 1.0", IF(AND(Table2[[#This Row],[Rating]] &lt; 2,Table2[[#This Row],[Rating]] &gt; 1), "1.0 - 2.0", IF(AND(Table2[[#This Row],[Rating]] &lt; 3,Table2[[#This Row],[Rating]] &gt; 2), "2.0 - 3.0", IF(AND(Table2[[#This Row],[Rating]] &lt; 4, Table2[[#This Row],[Rating]]&gt; 3), "3.0 - 4.0", "4.0 - 5.0"))))</f>
        <v>4.0 - 5.0</v>
      </c>
      <c r="X6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55" s="4" t="str">
        <f>IF(Table2[[#This Row],[Review_count]] &lt; 1000, "Low reviews", "High reviews")</f>
        <v>High reviews</v>
      </c>
      <c r="Z655" s="4">
        <f>(Table2[[#This Row],[Rating]] * Table2[[#This Row],[Review_count]])</f>
        <v>116697.7</v>
      </c>
    </row>
    <row r="656" spans="1:26" x14ac:dyDescent="0.2">
      <c r="A656" t="s">
        <v>1092</v>
      </c>
      <c r="B656" t="s">
        <v>1093</v>
      </c>
      <c r="C656" t="s">
        <v>104</v>
      </c>
      <c r="D656" s="5">
        <v>799</v>
      </c>
      <c r="E656" s="5">
        <v>1700</v>
      </c>
      <c r="F656" s="1">
        <v>0.53</v>
      </c>
      <c r="G656">
        <v>4.0999999999999996</v>
      </c>
      <c r="H656" s="2">
        <v>28638</v>
      </c>
      <c r="I656" t="s">
        <v>1094</v>
      </c>
      <c r="J656" t="s">
        <v>1095</v>
      </c>
      <c r="K656" t="s">
        <v>1096</v>
      </c>
      <c r="L656" t="s">
        <v>1097</v>
      </c>
      <c r="M656" t="s">
        <v>1098</v>
      </c>
      <c r="N656" t="s">
        <v>1099</v>
      </c>
      <c r="O656" t="s">
        <v>1100</v>
      </c>
      <c r="P656" t="s">
        <v>1101</v>
      </c>
      <c r="Q656" t="str">
        <f>IF(Table2[[#This Row],[Discount_percentage]] &lt; 50%, "Low discount", "High discount")</f>
        <v>High discount</v>
      </c>
      <c r="R656" s="5">
        <f>Table2[[#This Row],[Actual_price]]*Table2[[#This Row],[Review_count]]</f>
        <v>48684600</v>
      </c>
      <c r="S656" s="5" t="str">
        <f>IF(Table2[[#This Row],[Discounted_price]] &lt; 200, "&lt; ₹200", IF(AND(Table2[[#This Row],[Discounted_price]] &gt; 200, Table2[[#This Row],[Discounted_price]] &lt; 500), "₹200-₹500", "&gt; ₹500"))</f>
        <v>&gt; ₹500</v>
      </c>
      <c r="T656" t="s">
        <v>12838</v>
      </c>
      <c r="U656" t="s">
        <v>12842</v>
      </c>
      <c r="V6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56" s="4" t="str">
        <f>IF(Table2[[#This Row],[Rating]] &lt; 1, "0 - 1.0", IF(AND(Table2[[#This Row],[Rating]] &lt; 2,Table2[[#This Row],[Rating]] &gt; 1), "1.0 - 2.0", IF(AND(Table2[[#This Row],[Rating]] &lt; 3,Table2[[#This Row],[Rating]] &gt; 2), "2.0 - 3.0", IF(AND(Table2[[#This Row],[Rating]] &lt; 4, Table2[[#This Row],[Rating]]&gt; 3), "3.0 - 4.0", "4.0 - 5.0"))))</f>
        <v>4.0 - 5.0</v>
      </c>
      <c r="X6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56" s="4" t="str">
        <f>IF(Table2[[#This Row],[Review_count]] &lt; 1000, "Low reviews", "High reviews")</f>
        <v>High reviews</v>
      </c>
      <c r="Z656" s="4">
        <f>(Table2[[#This Row],[Rating]] * Table2[[#This Row],[Review_count]])</f>
        <v>117415.79999999999</v>
      </c>
    </row>
    <row r="657" spans="1:26" x14ac:dyDescent="0.2">
      <c r="A657" t="s">
        <v>5448</v>
      </c>
      <c r="B657" t="s">
        <v>5449</v>
      </c>
      <c r="C657" t="s">
        <v>4738</v>
      </c>
      <c r="D657" s="5">
        <v>799</v>
      </c>
      <c r="E657" s="5">
        <v>1295</v>
      </c>
      <c r="F657" s="1">
        <v>0.38</v>
      </c>
      <c r="G657">
        <v>4.4000000000000004</v>
      </c>
      <c r="H657" s="2">
        <v>34852</v>
      </c>
      <c r="I657" t="s">
        <v>5450</v>
      </c>
      <c r="J657" t="s">
        <v>5451</v>
      </c>
      <c r="K657" t="s">
        <v>5452</v>
      </c>
      <c r="L657" t="s">
        <v>5453</v>
      </c>
      <c r="M657" t="s">
        <v>5454</v>
      </c>
      <c r="N657" t="s">
        <v>5455</v>
      </c>
      <c r="O657" t="s">
        <v>5456</v>
      </c>
      <c r="P657" t="s">
        <v>5457</v>
      </c>
      <c r="Q657" t="str">
        <f>IF(Table2[[#This Row],[Discount_percentage]] &lt; 50%, "Low discount", "High discount")</f>
        <v>Low discount</v>
      </c>
      <c r="R657" s="5">
        <f>Table2[[#This Row],[Actual_price]]*Table2[[#This Row],[Review_count]]</f>
        <v>45133340</v>
      </c>
      <c r="S657" s="5" t="str">
        <f>IF(Table2[[#This Row],[Discounted_price]] &lt; 200, "&lt; ₹200", IF(AND(Table2[[#This Row],[Discounted_price]] &gt; 200, Table2[[#This Row],[Discounted_price]] &lt; 500), "₹200-₹500", "&gt; ₹500"))</f>
        <v>&gt; ₹500</v>
      </c>
      <c r="T657" t="s">
        <v>12832</v>
      </c>
      <c r="U657" t="s">
        <v>12833</v>
      </c>
      <c r="V6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57" s="4" t="str">
        <f>IF(Table2[[#This Row],[Rating]] &lt; 1, "0 - 1.0", IF(AND(Table2[[#This Row],[Rating]] &lt; 2,Table2[[#This Row],[Rating]] &gt; 1), "1.0 - 2.0", IF(AND(Table2[[#This Row],[Rating]] &lt; 3,Table2[[#This Row],[Rating]] &gt; 2), "2.0 - 3.0", IF(AND(Table2[[#This Row],[Rating]] &lt; 4, Table2[[#This Row],[Rating]]&gt; 3), "3.0 - 4.0", "4.0 - 5.0"))))</f>
        <v>4.0 - 5.0</v>
      </c>
      <c r="X6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57" s="4" t="str">
        <f>IF(Table2[[#This Row],[Review_count]] &lt; 1000, "Low reviews", "High reviews")</f>
        <v>High reviews</v>
      </c>
      <c r="Z657" s="4">
        <f>(Table2[[#This Row],[Rating]] * Table2[[#This Row],[Review_count]])</f>
        <v>153348.80000000002</v>
      </c>
    </row>
    <row r="658" spans="1:26" x14ac:dyDescent="0.2">
      <c r="A658" t="s">
        <v>5625</v>
      </c>
      <c r="B658" t="s">
        <v>5626</v>
      </c>
      <c r="C658" t="s">
        <v>3025</v>
      </c>
      <c r="D658" s="5">
        <v>799</v>
      </c>
      <c r="E658" s="5">
        <v>1499</v>
      </c>
      <c r="F658" s="1">
        <v>0.47</v>
      </c>
      <c r="G658">
        <v>4.0999999999999996</v>
      </c>
      <c r="H658" s="2">
        <v>53648</v>
      </c>
      <c r="I658" t="s">
        <v>5627</v>
      </c>
      <c r="J658" t="s">
        <v>5628</v>
      </c>
      <c r="K658" t="s">
        <v>5629</v>
      </c>
      <c r="L658" t="s">
        <v>5630</v>
      </c>
      <c r="M658" t="s">
        <v>5631</v>
      </c>
      <c r="N658" t="s">
        <v>5632</v>
      </c>
      <c r="O658" t="s">
        <v>5633</v>
      </c>
      <c r="P658" t="s">
        <v>5634</v>
      </c>
      <c r="Q658" t="str">
        <f>IF(Table2[[#This Row],[Discount_percentage]] &lt; 50%, "Low discount", "High discount")</f>
        <v>Low discount</v>
      </c>
      <c r="R658" s="5">
        <f>Table2[[#This Row],[Actual_price]]*Table2[[#This Row],[Review_count]]</f>
        <v>80418352</v>
      </c>
      <c r="S658" s="5" t="str">
        <f>IF(Table2[[#This Row],[Discounted_price]] &lt; 200, "&lt; ₹200", IF(AND(Table2[[#This Row],[Discounted_price]] &gt; 200, Table2[[#This Row],[Discounted_price]] &lt; 500), "₹200-₹500", "&gt; ₹500"))</f>
        <v>&gt; ₹500</v>
      </c>
      <c r="T658" t="s">
        <v>12838</v>
      </c>
      <c r="U658" t="s">
        <v>12844</v>
      </c>
      <c r="V6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58" s="4" t="str">
        <f>IF(Table2[[#This Row],[Rating]] &lt; 1, "0 - 1.0", IF(AND(Table2[[#This Row],[Rating]] &lt; 2,Table2[[#This Row],[Rating]] &gt; 1), "1.0 - 2.0", IF(AND(Table2[[#This Row],[Rating]] &lt; 3,Table2[[#This Row],[Rating]] &gt; 2), "2.0 - 3.0", IF(AND(Table2[[#This Row],[Rating]] &lt; 4, Table2[[#This Row],[Rating]]&gt; 3), "3.0 - 4.0", "4.0 - 5.0"))))</f>
        <v>4.0 - 5.0</v>
      </c>
      <c r="X6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58" s="4" t="str">
        <f>IF(Table2[[#This Row],[Review_count]] &lt; 1000, "Low reviews", "High reviews")</f>
        <v>High reviews</v>
      </c>
      <c r="Z658" s="4">
        <f>(Table2[[#This Row],[Rating]] * Table2[[#This Row],[Review_count]])</f>
        <v>219956.8</v>
      </c>
    </row>
    <row r="659" spans="1:26" x14ac:dyDescent="0.2">
      <c r="A659" t="s">
        <v>12373</v>
      </c>
      <c r="B659" t="s">
        <v>12374</v>
      </c>
      <c r="C659" t="s">
        <v>8282</v>
      </c>
      <c r="D659" s="5">
        <v>809</v>
      </c>
      <c r="E659" s="5">
        <v>1950</v>
      </c>
      <c r="F659" s="1">
        <v>0.59</v>
      </c>
      <c r="G659">
        <v>3.9</v>
      </c>
      <c r="H659" s="2">
        <v>710</v>
      </c>
      <c r="I659" t="s">
        <v>12375</v>
      </c>
      <c r="J659" t="s">
        <v>12376</v>
      </c>
      <c r="K659" t="s">
        <v>12377</v>
      </c>
      <c r="L659" t="s">
        <v>12378</v>
      </c>
      <c r="M659" t="s">
        <v>12379</v>
      </c>
      <c r="N659" t="s">
        <v>12380</v>
      </c>
      <c r="O659" t="s">
        <v>12381</v>
      </c>
      <c r="P659" t="s">
        <v>12382</v>
      </c>
      <c r="Q659" t="str">
        <f>IF(Table2[[#This Row],[Discount_percentage]] &lt; 50%, "Low discount", "High discount")</f>
        <v>High discount</v>
      </c>
      <c r="R659" s="5">
        <f>Table2[[#This Row],[Actual_price]]*Table2[[#This Row],[Review_count]]</f>
        <v>1384500</v>
      </c>
      <c r="S659" s="5" t="str">
        <f>IF(Table2[[#This Row],[Discounted_price]] &lt; 200, "&lt; ₹200", IF(AND(Table2[[#This Row],[Discounted_price]] &gt; 200, Table2[[#This Row],[Discounted_price]] &lt; 500), "₹200-₹500", "&gt; ₹500"))</f>
        <v>&gt; ₹500</v>
      </c>
      <c r="T659" t="s">
        <v>12836</v>
      </c>
      <c r="U659" t="s">
        <v>12837</v>
      </c>
      <c r="V6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59" s="4" t="str">
        <f>IF(Table2[[#This Row],[Rating]] &lt; 1, "0 - 1.0", IF(AND(Table2[[#This Row],[Rating]] &lt; 2,Table2[[#This Row],[Rating]] &gt; 1), "1.0 - 2.0", IF(AND(Table2[[#This Row],[Rating]] &lt; 3,Table2[[#This Row],[Rating]] &gt; 2), "2.0 - 3.0", IF(AND(Table2[[#This Row],[Rating]] &lt; 4, Table2[[#This Row],[Rating]]&gt; 3), "3.0 - 4.0", "4.0 - 5.0"))))</f>
        <v>3.0 - 4.0</v>
      </c>
      <c r="X6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59" s="4" t="str">
        <f>IF(Table2[[#This Row],[Review_count]] &lt; 1000, "Low reviews", "High reviews")</f>
        <v>Low reviews</v>
      </c>
      <c r="Z659" s="4">
        <f>(Table2[[#This Row],[Rating]] * Table2[[#This Row],[Review_count]])</f>
        <v>2769</v>
      </c>
    </row>
    <row r="660" spans="1:26" x14ac:dyDescent="0.2">
      <c r="A660" t="s">
        <v>8667</v>
      </c>
      <c r="B660" t="s">
        <v>8668</v>
      </c>
      <c r="C660" t="s">
        <v>8503</v>
      </c>
      <c r="D660" s="5">
        <v>809</v>
      </c>
      <c r="E660" s="5">
        <v>1545</v>
      </c>
      <c r="F660" s="1">
        <v>0.48</v>
      </c>
      <c r="G660">
        <v>3.7</v>
      </c>
      <c r="H660" s="2">
        <v>976</v>
      </c>
      <c r="I660" t="s">
        <v>8669</v>
      </c>
      <c r="J660" t="s">
        <v>8670</v>
      </c>
      <c r="K660" t="s">
        <v>8671</v>
      </c>
      <c r="L660" t="s">
        <v>8672</v>
      </c>
      <c r="M660" t="s">
        <v>8673</v>
      </c>
      <c r="N660" t="s">
        <v>8674</v>
      </c>
      <c r="O660" t="s">
        <v>8675</v>
      </c>
      <c r="P660" t="s">
        <v>8676</v>
      </c>
      <c r="Q660" t="str">
        <f>IF(Table2[[#This Row],[Discount_percentage]] &lt; 50%, "Low discount", "High discount")</f>
        <v>Low discount</v>
      </c>
      <c r="R660" s="5">
        <f>Table2[[#This Row],[Actual_price]]*Table2[[#This Row],[Review_count]]</f>
        <v>1507920</v>
      </c>
      <c r="S660" s="5" t="str">
        <f>IF(Table2[[#This Row],[Discounted_price]] &lt; 200, "&lt; ₹200", IF(AND(Table2[[#This Row],[Discounted_price]] &gt; 200, Table2[[#This Row],[Discounted_price]] &lt; 500), "₹200-₹500", "&gt; ₹500"))</f>
        <v>&gt; ₹500</v>
      </c>
      <c r="T660" t="s">
        <v>12836</v>
      </c>
      <c r="U660" t="s">
        <v>12837</v>
      </c>
      <c r="V6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60" s="4" t="str">
        <f>IF(Table2[[#This Row],[Rating]] &lt; 1, "0 - 1.0", IF(AND(Table2[[#This Row],[Rating]] &lt; 2,Table2[[#This Row],[Rating]] &gt; 1), "1.0 - 2.0", IF(AND(Table2[[#This Row],[Rating]] &lt; 3,Table2[[#This Row],[Rating]] &gt; 2), "2.0 - 3.0", IF(AND(Table2[[#This Row],[Rating]] &lt; 4, Table2[[#This Row],[Rating]]&gt; 3), "3.0 - 4.0", "4.0 - 5.0"))))</f>
        <v>3.0 - 4.0</v>
      </c>
      <c r="X6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60" s="4" t="str">
        <f>IF(Table2[[#This Row],[Review_count]] &lt; 1000, "Low reviews", "High reviews")</f>
        <v>Low reviews</v>
      </c>
      <c r="Z660" s="4">
        <f>(Table2[[#This Row],[Rating]] * Table2[[#This Row],[Review_count]])</f>
        <v>3611.2000000000003</v>
      </c>
    </row>
    <row r="661" spans="1:26" x14ac:dyDescent="0.2">
      <c r="A661" t="s">
        <v>11657</v>
      </c>
      <c r="B661" t="s">
        <v>11658</v>
      </c>
      <c r="C661" t="s">
        <v>9374</v>
      </c>
      <c r="D661" s="5">
        <v>825</v>
      </c>
      <c r="E661" s="5">
        <v>825</v>
      </c>
      <c r="F661" s="1">
        <v>0</v>
      </c>
      <c r="G661">
        <v>4</v>
      </c>
      <c r="H661" s="2">
        <v>3246</v>
      </c>
      <c r="I661" t="s">
        <v>11659</v>
      </c>
      <c r="J661" t="s">
        <v>11660</v>
      </c>
      <c r="K661" t="s">
        <v>11661</v>
      </c>
      <c r="L661" t="s">
        <v>11662</v>
      </c>
      <c r="M661" t="s">
        <v>11663</v>
      </c>
      <c r="N661" t="s">
        <v>11664</v>
      </c>
      <c r="O661" t="s">
        <v>11665</v>
      </c>
      <c r="P661" t="s">
        <v>11666</v>
      </c>
      <c r="Q661" t="str">
        <f>IF(Table2[[#This Row],[Discount_percentage]] &lt; 50%, "Low discount", "High discount")</f>
        <v>Low discount</v>
      </c>
      <c r="R661" s="5">
        <f>Table2[[#This Row],[Actual_price]]*Table2[[#This Row],[Review_count]]</f>
        <v>2677950</v>
      </c>
      <c r="S661" s="5" t="str">
        <f>IF(Table2[[#This Row],[Discounted_price]] &lt; 200, "&lt; ₹200", IF(AND(Table2[[#This Row],[Discounted_price]] &gt; 200, Table2[[#This Row],[Discounted_price]] &lt; 500), "₹200-₹500", "&gt; ₹500"))</f>
        <v>&gt; ₹500</v>
      </c>
      <c r="T661" t="s">
        <v>12836</v>
      </c>
      <c r="U661" t="s">
        <v>12837</v>
      </c>
      <c r="V6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61" s="4" t="str">
        <f>IF(Table2[[#This Row],[Rating]] &lt; 1, "0 - 1.0", IF(AND(Table2[[#This Row],[Rating]] &lt; 2,Table2[[#This Row],[Rating]] &gt; 1), "1.0 - 2.0", IF(AND(Table2[[#This Row],[Rating]] &lt; 3,Table2[[#This Row],[Rating]] &gt; 2), "2.0 - 3.0", IF(AND(Table2[[#This Row],[Rating]] &lt; 4, Table2[[#This Row],[Rating]]&gt; 3), "3.0 - 4.0", "4.0 - 5.0"))))</f>
        <v>4.0 - 5.0</v>
      </c>
      <c r="X6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61" s="4" t="str">
        <f>IF(Table2[[#This Row],[Review_count]] &lt; 1000, "Low reviews", "High reviews")</f>
        <v>High reviews</v>
      </c>
      <c r="Z661" s="4">
        <f>(Table2[[#This Row],[Rating]] * Table2[[#This Row],[Review_count]])</f>
        <v>12984</v>
      </c>
    </row>
    <row r="662" spans="1:26" x14ac:dyDescent="0.2">
      <c r="A662" t="s">
        <v>5533</v>
      </c>
      <c r="B662" t="s">
        <v>5534</v>
      </c>
      <c r="C662" t="s">
        <v>5111</v>
      </c>
      <c r="D662" s="5">
        <v>828</v>
      </c>
      <c r="E662" s="5">
        <v>861</v>
      </c>
      <c r="F662" s="1">
        <v>0.04</v>
      </c>
      <c r="G662">
        <v>4.2</v>
      </c>
      <c r="H662" s="2">
        <v>4567</v>
      </c>
      <c r="I662" t="s">
        <v>5535</v>
      </c>
      <c r="J662" t="s">
        <v>5536</v>
      </c>
      <c r="K662" t="s">
        <v>5537</v>
      </c>
      <c r="L662" t="s">
        <v>5538</v>
      </c>
      <c r="M662" t="s">
        <v>5539</v>
      </c>
      <c r="N662" t="s">
        <v>5540</v>
      </c>
      <c r="O662" t="s">
        <v>5541</v>
      </c>
      <c r="P662" t="s">
        <v>5542</v>
      </c>
      <c r="Q662" t="str">
        <f>IF(Table2[[#This Row],[Discount_percentage]] &lt; 50%, "Low discount", "High discount")</f>
        <v>Low discount</v>
      </c>
      <c r="R662" s="5">
        <f>Table2[[#This Row],[Actual_price]]*Table2[[#This Row],[Review_count]]</f>
        <v>3932187</v>
      </c>
      <c r="S662" s="5" t="str">
        <f>IF(Table2[[#This Row],[Discounted_price]] &lt; 200, "&lt; ₹200", IF(AND(Table2[[#This Row],[Discounted_price]] &gt; 200, Table2[[#This Row],[Discounted_price]] &lt; 500), "₹200-₹500", "&gt; ₹500"))</f>
        <v>&gt; ₹500</v>
      </c>
      <c r="T662" t="s">
        <v>12832</v>
      </c>
      <c r="U662" t="s">
        <v>12857</v>
      </c>
      <c r="V6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62" s="4" t="str">
        <f>IF(Table2[[#This Row],[Rating]] &lt; 1, "0 - 1.0", IF(AND(Table2[[#This Row],[Rating]] &lt; 2,Table2[[#This Row],[Rating]] &gt; 1), "1.0 - 2.0", IF(AND(Table2[[#This Row],[Rating]] &lt; 3,Table2[[#This Row],[Rating]] &gt; 2), "2.0 - 3.0", IF(AND(Table2[[#This Row],[Rating]] &lt; 4, Table2[[#This Row],[Rating]]&gt; 3), "3.0 - 4.0", "4.0 - 5.0"))))</f>
        <v>4.0 - 5.0</v>
      </c>
      <c r="X6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62" s="4" t="str">
        <f>IF(Table2[[#This Row],[Review_count]] &lt; 1000, "Low reviews", "High reviews")</f>
        <v>High reviews</v>
      </c>
      <c r="Z662" s="4">
        <f>(Table2[[#This Row],[Rating]] * Table2[[#This Row],[Review_count]])</f>
        <v>19181.400000000001</v>
      </c>
    </row>
    <row r="663" spans="1:26" x14ac:dyDescent="0.2">
      <c r="A663" t="s">
        <v>1900</v>
      </c>
      <c r="B663" t="s">
        <v>1901</v>
      </c>
      <c r="C663" t="s">
        <v>2</v>
      </c>
      <c r="D663" s="5">
        <v>848.99</v>
      </c>
      <c r="E663" s="5">
        <v>1490</v>
      </c>
      <c r="F663" s="1">
        <v>0.43</v>
      </c>
      <c r="G663">
        <v>3.9</v>
      </c>
      <c r="H663" s="2">
        <v>356</v>
      </c>
      <c r="I663" t="s">
        <v>1902</v>
      </c>
      <c r="J663" t="s">
        <v>1903</v>
      </c>
      <c r="K663" t="s">
        <v>1904</v>
      </c>
      <c r="L663" t="s">
        <v>1905</v>
      </c>
      <c r="M663" t="s">
        <v>1906</v>
      </c>
      <c r="N663" t="s">
        <v>1907</v>
      </c>
      <c r="O663" t="s">
        <v>1908</v>
      </c>
      <c r="P663" t="s">
        <v>1909</v>
      </c>
      <c r="Q663" t="str">
        <f>IF(Table2[[#This Row],[Discount_percentage]] &lt; 50%, "Low discount", "High discount")</f>
        <v>Low discount</v>
      </c>
      <c r="R663" s="5">
        <f>Table2[[#This Row],[Actual_price]]*Table2[[#This Row],[Review_count]]</f>
        <v>530440</v>
      </c>
      <c r="S663" s="5" t="str">
        <f>IF(Table2[[#This Row],[Discounted_price]] &lt; 200, "&lt; ₹200", IF(AND(Table2[[#This Row],[Discounted_price]] &gt; 200, Table2[[#This Row],[Discounted_price]] &lt; 500), "₹200-₹500", "&gt; ₹500"))</f>
        <v>&gt; ₹500</v>
      </c>
      <c r="T663" t="s">
        <v>12832</v>
      </c>
      <c r="U663" t="s">
        <v>12833</v>
      </c>
      <c r="V6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63" s="4" t="str">
        <f>IF(Table2[[#This Row],[Rating]] &lt; 1, "0 - 1.0", IF(AND(Table2[[#This Row],[Rating]] &lt; 2,Table2[[#This Row],[Rating]] &gt; 1), "1.0 - 2.0", IF(AND(Table2[[#This Row],[Rating]] &lt; 3,Table2[[#This Row],[Rating]] &gt; 2), "2.0 - 3.0", IF(AND(Table2[[#This Row],[Rating]] &lt; 4, Table2[[#This Row],[Rating]]&gt; 3), "3.0 - 4.0", "4.0 - 5.0"))))</f>
        <v>3.0 - 4.0</v>
      </c>
      <c r="X6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63" s="4" t="str">
        <f>IF(Table2[[#This Row],[Review_count]] &lt; 1000, "Low reviews", "High reviews")</f>
        <v>Low reviews</v>
      </c>
      <c r="Z663" s="4">
        <f>(Table2[[#This Row],[Rating]] * Table2[[#This Row],[Review_count]])</f>
        <v>1388.3999999999999</v>
      </c>
    </row>
    <row r="664" spans="1:26" x14ac:dyDescent="0.2">
      <c r="A664" t="s">
        <v>11820</v>
      </c>
      <c r="B664" t="s">
        <v>11821</v>
      </c>
      <c r="C664" t="s">
        <v>8440</v>
      </c>
      <c r="D664" s="5">
        <v>849</v>
      </c>
      <c r="E664" s="5">
        <v>1190</v>
      </c>
      <c r="F664" s="1">
        <v>0.28999999999999998</v>
      </c>
      <c r="G664">
        <v>4.2</v>
      </c>
      <c r="H664" s="2">
        <v>4184</v>
      </c>
      <c r="I664" t="s">
        <v>11822</v>
      </c>
      <c r="J664" t="s">
        <v>11823</v>
      </c>
      <c r="K664" t="s">
        <v>11824</v>
      </c>
      <c r="L664" t="s">
        <v>11825</v>
      </c>
      <c r="M664" t="s">
        <v>11826</v>
      </c>
      <c r="N664" t="s">
        <v>11827</v>
      </c>
      <c r="O664" t="s">
        <v>11828</v>
      </c>
      <c r="P664" t="s">
        <v>11829</v>
      </c>
      <c r="Q664" t="str">
        <f>IF(Table2[[#This Row],[Discount_percentage]] &lt; 50%, "Low discount", "High discount")</f>
        <v>Low discount</v>
      </c>
      <c r="R664" s="5">
        <f>Table2[[#This Row],[Actual_price]]*Table2[[#This Row],[Review_count]]</f>
        <v>4978960</v>
      </c>
      <c r="S664" s="5" t="str">
        <f>IF(Table2[[#This Row],[Discounted_price]] &lt; 200, "&lt; ₹200", IF(AND(Table2[[#This Row],[Discounted_price]] &gt; 200, Table2[[#This Row],[Discounted_price]] &lt; 500), "₹200-₹500", "&gt; ₹500"))</f>
        <v>&gt; ₹500</v>
      </c>
      <c r="T664" t="s">
        <v>12836</v>
      </c>
      <c r="U664" t="s">
        <v>12837</v>
      </c>
      <c r="V6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64" s="4" t="str">
        <f>IF(Table2[[#This Row],[Rating]] &lt; 1, "0 - 1.0", IF(AND(Table2[[#This Row],[Rating]] &lt; 2,Table2[[#This Row],[Rating]] &gt; 1), "1.0 - 2.0", IF(AND(Table2[[#This Row],[Rating]] &lt; 3,Table2[[#This Row],[Rating]] &gt; 2), "2.0 - 3.0", IF(AND(Table2[[#This Row],[Rating]] &lt; 4, Table2[[#This Row],[Rating]]&gt; 3), "3.0 - 4.0", "4.0 - 5.0"))))</f>
        <v>4.0 - 5.0</v>
      </c>
      <c r="X6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64" s="4" t="str">
        <f>IF(Table2[[#This Row],[Review_count]] &lt; 1000, "Low reviews", "High reviews")</f>
        <v>High reviews</v>
      </c>
      <c r="Z664" s="4">
        <f>(Table2[[#This Row],[Rating]] * Table2[[#This Row],[Review_count]])</f>
        <v>17572.8</v>
      </c>
    </row>
    <row r="665" spans="1:26" x14ac:dyDescent="0.2">
      <c r="A665" t="s">
        <v>888</v>
      </c>
      <c r="B665" t="s">
        <v>889</v>
      </c>
      <c r="C665" t="s">
        <v>2</v>
      </c>
      <c r="D665" s="5">
        <v>849</v>
      </c>
      <c r="E665" s="5">
        <v>1809</v>
      </c>
      <c r="F665" s="1">
        <v>0.53</v>
      </c>
      <c r="G665">
        <v>4.3</v>
      </c>
      <c r="H665" s="2">
        <v>6547</v>
      </c>
      <c r="I665" t="s">
        <v>463</v>
      </c>
      <c r="J665" t="s">
        <v>890</v>
      </c>
      <c r="K665" t="s">
        <v>891</v>
      </c>
      <c r="L665" t="s">
        <v>892</v>
      </c>
      <c r="M665" t="s">
        <v>893</v>
      </c>
      <c r="N665" t="s">
        <v>894</v>
      </c>
      <c r="O665" t="s">
        <v>469</v>
      </c>
      <c r="P665" t="s">
        <v>895</v>
      </c>
      <c r="Q665" t="str">
        <f>IF(Table2[[#This Row],[Discount_percentage]] &lt; 50%, "Low discount", "High discount")</f>
        <v>High discount</v>
      </c>
      <c r="R665" s="5">
        <f>Table2[[#This Row],[Actual_price]]*Table2[[#This Row],[Review_count]]</f>
        <v>11843523</v>
      </c>
      <c r="S665" s="5" t="str">
        <f>IF(Table2[[#This Row],[Discounted_price]] &lt; 200, "&lt; ₹200", IF(AND(Table2[[#This Row],[Discounted_price]] &gt; 200, Table2[[#This Row],[Discounted_price]] &lt; 500), "₹200-₹500", "&gt; ₹500"))</f>
        <v>&gt; ₹500</v>
      </c>
      <c r="T665" t="s">
        <v>12832</v>
      </c>
      <c r="U665" t="s">
        <v>12833</v>
      </c>
      <c r="V6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65" s="4" t="str">
        <f>IF(Table2[[#This Row],[Rating]] &lt; 1, "0 - 1.0", IF(AND(Table2[[#This Row],[Rating]] &lt; 2,Table2[[#This Row],[Rating]] &gt; 1), "1.0 - 2.0", IF(AND(Table2[[#This Row],[Rating]] &lt; 3,Table2[[#This Row],[Rating]] &gt; 2), "2.0 - 3.0", IF(AND(Table2[[#This Row],[Rating]] &lt; 4, Table2[[#This Row],[Rating]]&gt; 3), "3.0 - 4.0", "4.0 - 5.0"))))</f>
        <v>4.0 - 5.0</v>
      </c>
      <c r="X6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65" s="4" t="str">
        <f>IF(Table2[[#This Row],[Review_count]] &lt; 1000, "Low reviews", "High reviews")</f>
        <v>High reviews</v>
      </c>
      <c r="Z665" s="4">
        <f>(Table2[[#This Row],[Rating]] * Table2[[#This Row],[Review_count]])</f>
        <v>28152.1</v>
      </c>
    </row>
    <row r="666" spans="1:26" x14ac:dyDescent="0.2">
      <c r="A666" t="s">
        <v>1577</v>
      </c>
      <c r="B666" t="s">
        <v>1578</v>
      </c>
      <c r="C666" t="s">
        <v>2</v>
      </c>
      <c r="D666" s="5">
        <v>849</v>
      </c>
      <c r="E666" s="5">
        <v>999</v>
      </c>
      <c r="F666" s="1">
        <v>0.15</v>
      </c>
      <c r="G666">
        <v>4.0999999999999996</v>
      </c>
      <c r="H666" s="2">
        <v>6736</v>
      </c>
      <c r="I666" t="s">
        <v>1579</v>
      </c>
      <c r="J666" t="s">
        <v>1580</v>
      </c>
      <c r="K666" t="s">
        <v>1581</v>
      </c>
      <c r="L666" t="s">
        <v>1582</v>
      </c>
      <c r="M666" t="s">
        <v>1583</v>
      </c>
      <c r="N666" t="s">
        <v>1584</v>
      </c>
      <c r="O666" t="s">
        <v>1585</v>
      </c>
      <c r="P666" t="s">
        <v>1586</v>
      </c>
      <c r="Q666" t="str">
        <f>IF(Table2[[#This Row],[Discount_percentage]] &lt; 50%, "Low discount", "High discount")</f>
        <v>Low discount</v>
      </c>
      <c r="R666" s="5">
        <f>Table2[[#This Row],[Actual_price]]*Table2[[#This Row],[Review_count]]</f>
        <v>6729264</v>
      </c>
      <c r="S666" s="5" t="str">
        <f>IF(Table2[[#This Row],[Discounted_price]] &lt; 200, "&lt; ₹200", IF(AND(Table2[[#This Row],[Discounted_price]] &gt; 200, Table2[[#This Row],[Discounted_price]] &lt; 500), "₹200-₹500", "&gt; ₹500"))</f>
        <v>&gt; ₹500</v>
      </c>
      <c r="T666" t="s">
        <v>12832</v>
      </c>
      <c r="U666" t="s">
        <v>12833</v>
      </c>
      <c r="V6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66" s="4" t="str">
        <f>IF(Table2[[#This Row],[Rating]] &lt; 1, "0 - 1.0", IF(AND(Table2[[#This Row],[Rating]] &lt; 2,Table2[[#This Row],[Rating]] &gt; 1), "1.0 - 2.0", IF(AND(Table2[[#This Row],[Rating]] &lt; 3,Table2[[#This Row],[Rating]] &gt; 2), "2.0 - 3.0", IF(AND(Table2[[#This Row],[Rating]] &lt; 4, Table2[[#This Row],[Rating]]&gt; 3), "3.0 - 4.0", "4.0 - 5.0"))))</f>
        <v>4.0 - 5.0</v>
      </c>
      <c r="X6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66" s="4" t="str">
        <f>IF(Table2[[#This Row],[Review_count]] &lt; 1000, "Low reviews", "High reviews")</f>
        <v>High reviews</v>
      </c>
      <c r="Z666" s="4">
        <f>(Table2[[#This Row],[Rating]] * Table2[[#This Row],[Review_count]])</f>
        <v>27617.599999999999</v>
      </c>
    </row>
    <row r="667" spans="1:26" x14ac:dyDescent="0.2">
      <c r="A667" t="s">
        <v>6812</v>
      </c>
      <c r="B667" t="s">
        <v>6813</v>
      </c>
      <c r="C667" t="s">
        <v>6814</v>
      </c>
      <c r="D667" s="5">
        <v>849</v>
      </c>
      <c r="E667" s="5">
        <v>1499</v>
      </c>
      <c r="F667" s="1">
        <v>0.43</v>
      </c>
      <c r="G667">
        <v>4</v>
      </c>
      <c r="H667" s="2">
        <v>7352</v>
      </c>
      <c r="I667" t="s">
        <v>6815</v>
      </c>
      <c r="J667" t="s">
        <v>6816</v>
      </c>
      <c r="K667" t="s">
        <v>6817</v>
      </c>
      <c r="L667" t="s">
        <v>6818</v>
      </c>
      <c r="M667" t="s">
        <v>6819</v>
      </c>
      <c r="N667" t="s">
        <v>6820</v>
      </c>
      <c r="O667" t="s">
        <v>6821</v>
      </c>
      <c r="P667" t="s">
        <v>6822</v>
      </c>
      <c r="Q667" t="str">
        <f>IF(Table2[[#This Row],[Discount_percentage]] &lt; 50%, "Low discount", "High discount")</f>
        <v>Low discount</v>
      </c>
      <c r="R667" s="5">
        <f>Table2[[#This Row],[Actual_price]]*Table2[[#This Row],[Review_count]]</f>
        <v>11020648</v>
      </c>
      <c r="S667" s="5" t="str">
        <f>IF(Table2[[#This Row],[Discounted_price]] &lt; 200, "&lt; ₹200", IF(AND(Table2[[#This Row],[Discounted_price]] &gt; 200, Table2[[#This Row],[Discounted_price]] &lt; 500), "₹200-₹500", "&gt; ₹500"))</f>
        <v>&gt; ₹500</v>
      </c>
      <c r="T667" t="s">
        <v>12832</v>
      </c>
      <c r="U667" t="s">
        <v>12833</v>
      </c>
      <c r="V6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67" s="4" t="str">
        <f>IF(Table2[[#This Row],[Rating]] &lt; 1, "0 - 1.0", IF(AND(Table2[[#This Row],[Rating]] &lt; 2,Table2[[#This Row],[Rating]] &gt; 1), "1.0 - 2.0", IF(AND(Table2[[#This Row],[Rating]] &lt; 3,Table2[[#This Row],[Rating]] &gt; 2), "2.0 - 3.0", IF(AND(Table2[[#This Row],[Rating]] &lt; 4, Table2[[#This Row],[Rating]]&gt; 3), "3.0 - 4.0", "4.0 - 5.0"))))</f>
        <v>4.0 - 5.0</v>
      </c>
      <c r="X6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67" s="4" t="str">
        <f>IF(Table2[[#This Row],[Review_count]] &lt; 1000, "Low reviews", "High reviews")</f>
        <v>High reviews</v>
      </c>
      <c r="Z667" s="4">
        <f>(Table2[[#This Row],[Rating]] * Table2[[#This Row],[Review_count]])</f>
        <v>29408</v>
      </c>
    </row>
    <row r="668" spans="1:26" x14ac:dyDescent="0.2">
      <c r="A668" t="s">
        <v>5856</v>
      </c>
      <c r="B668" t="s">
        <v>5857</v>
      </c>
      <c r="C668" t="s">
        <v>4769</v>
      </c>
      <c r="D668" s="5">
        <v>849</v>
      </c>
      <c r="E668" s="5">
        <v>4999</v>
      </c>
      <c r="F668" s="1">
        <v>0.83</v>
      </c>
      <c r="G668">
        <v>4</v>
      </c>
      <c r="H668" s="2">
        <v>20457</v>
      </c>
      <c r="I668" t="s">
        <v>5858</v>
      </c>
      <c r="J668" t="s">
        <v>5859</v>
      </c>
      <c r="K668" t="s">
        <v>5860</v>
      </c>
      <c r="L668" t="s">
        <v>5861</v>
      </c>
      <c r="M668" t="s">
        <v>5862</v>
      </c>
      <c r="N668" t="s">
        <v>5863</v>
      </c>
      <c r="O668" t="s">
        <v>5864</v>
      </c>
      <c r="P668" t="s">
        <v>5865</v>
      </c>
      <c r="Q668" t="str">
        <f>IF(Table2[[#This Row],[Discount_percentage]] &lt; 50%, "Low discount", "High discount")</f>
        <v>High discount</v>
      </c>
      <c r="R668" s="5">
        <f>Table2[[#This Row],[Actual_price]]*Table2[[#This Row],[Review_count]]</f>
        <v>102264543</v>
      </c>
      <c r="S668" s="5" t="str">
        <f>IF(Table2[[#This Row],[Discounted_price]] &lt; 200, "&lt; ₹200", IF(AND(Table2[[#This Row],[Discounted_price]] &gt; 200, Table2[[#This Row],[Discounted_price]] &lt; 500), "₹200-₹500", "&gt; ₹500"))</f>
        <v>&gt; ₹500</v>
      </c>
      <c r="T668" t="s">
        <v>12832</v>
      </c>
      <c r="U668" t="s">
        <v>12833</v>
      </c>
      <c r="V6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68" s="4" t="str">
        <f>IF(Table2[[#This Row],[Rating]] &lt; 1, "0 - 1.0", IF(AND(Table2[[#This Row],[Rating]] &lt; 2,Table2[[#This Row],[Rating]] &gt; 1), "1.0 - 2.0", IF(AND(Table2[[#This Row],[Rating]] &lt; 3,Table2[[#This Row],[Rating]] &gt; 2), "2.0 - 3.0", IF(AND(Table2[[#This Row],[Rating]] &lt; 4, Table2[[#This Row],[Rating]]&gt; 3), "3.0 - 4.0", "4.0 - 5.0"))))</f>
        <v>4.0 - 5.0</v>
      </c>
      <c r="X6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68" s="4" t="str">
        <f>IF(Table2[[#This Row],[Review_count]] &lt; 1000, "Low reviews", "High reviews")</f>
        <v>High reviews</v>
      </c>
      <c r="Z668" s="4">
        <f>(Table2[[#This Row],[Rating]] * Table2[[#This Row],[Review_count]])</f>
        <v>81828</v>
      </c>
    </row>
    <row r="669" spans="1:26" x14ac:dyDescent="0.2">
      <c r="A669" t="s">
        <v>8240</v>
      </c>
      <c r="B669" t="s">
        <v>8241</v>
      </c>
      <c r="C669" t="s">
        <v>4332</v>
      </c>
      <c r="D669" s="5">
        <v>849</v>
      </c>
      <c r="E669" s="5">
        <v>2490</v>
      </c>
      <c r="F669" s="1">
        <v>0.66</v>
      </c>
      <c r="G669">
        <v>4.2</v>
      </c>
      <c r="H669" s="2">
        <v>91188</v>
      </c>
      <c r="I669" t="s">
        <v>8242</v>
      </c>
      <c r="J669" t="s">
        <v>8243</v>
      </c>
      <c r="K669" t="s">
        <v>8244</v>
      </c>
      <c r="L669" t="s">
        <v>8245</v>
      </c>
      <c r="M669" t="s">
        <v>8246</v>
      </c>
      <c r="N669" t="s">
        <v>8247</v>
      </c>
      <c r="O669" t="s">
        <v>8248</v>
      </c>
      <c r="P669" t="s">
        <v>8249</v>
      </c>
      <c r="Q669" t="str">
        <f>IF(Table2[[#This Row],[Discount_percentage]] &lt; 50%, "Low discount", "High discount")</f>
        <v>High discount</v>
      </c>
      <c r="R669" s="5">
        <f>Table2[[#This Row],[Actual_price]]*Table2[[#This Row],[Review_count]]</f>
        <v>227058120</v>
      </c>
      <c r="S669" s="5" t="str">
        <f>IF(Table2[[#This Row],[Discounted_price]] &lt; 200, "&lt; ₹200", IF(AND(Table2[[#This Row],[Discounted_price]] &gt; 200, Table2[[#This Row],[Discounted_price]] &lt; 500), "₹200-₹500", "&gt; ₹500"))</f>
        <v>&gt; ₹500</v>
      </c>
      <c r="T669" t="s">
        <v>12838</v>
      </c>
      <c r="U669" t="s">
        <v>12844</v>
      </c>
      <c r="V6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69" s="4" t="str">
        <f>IF(Table2[[#This Row],[Rating]] &lt; 1, "0 - 1.0", IF(AND(Table2[[#This Row],[Rating]] &lt; 2,Table2[[#This Row],[Rating]] &gt; 1), "1.0 - 2.0", IF(AND(Table2[[#This Row],[Rating]] &lt; 3,Table2[[#This Row],[Rating]] &gt; 2), "2.0 - 3.0", IF(AND(Table2[[#This Row],[Rating]] &lt; 4, Table2[[#This Row],[Rating]]&gt; 3), "3.0 - 4.0", "4.0 - 5.0"))))</f>
        <v>4.0 - 5.0</v>
      </c>
      <c r="X6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69" s="4" t="str">
        <f>IF(Table2[[#This Row],[Review_count]] &lt; 1000, "Low reviews", "High reviews")</f>
        <v>High reviews</v>
      </c>
      <c r="Z669" s="4">
        <f>(Table2[[#This Row],[Rating]] * Table2[[#This Row],[Review_count]])</f>
        <v>382989.60000000003</v>
      </c>
    </row>
    <row r="670" spans="1:26" x14ac:dyDescent="0.2">
      <c r="A670" t="s">
        <v>10743</v>
      </c>
      <c r="B670" t="s">
        <v>10744</v>
      </c>
      <c r="C670" t="s">
        <v>8440</v>
      </c>
      <c r="D670" s="5">
        <v>850</v>
      </c>
      <c r="E670" s="5">
        <v>1000</v>
      </c>
      <c r="F670" s="1">
        <v>0.15</v>
      </c>
      <c r="G670">
        <v>4.0999999999999996</v>
      </c>
      <c r="H670" s="2">
        <v>7619</v>
      </c>
      <c r="I670" t="s">
        <v>10745</v>
      </c>
      <c r="J670" t="s">
        <v>10746</v>
      </c>
      <c r="K670" t="s">
        <v>10747</v>
      </c>
      <c r="L670" t="s">
        <v>10748</v>
      </c>
      <c r="M670" t="s">
        <v>10749</v>
      </c>
      <c r="N670" t="s">
        <v>10750</v>
      </c>
      <c r="O670" t="s">
        <v>10751</v>
      </c>
      <c r="P670" t="s">
        <v>10752</v>
      </c>
      <c r="Q670" t="str">
        <f>IF(Table2[[#This Row],[Discount_percentage]] &lt; 50%, "Low discount", "High discount")</f>
        <v>Low discount</v>
      </c>
      <c r="R670" s="5">
        <f>Table2[[#This Row],[Actual_price]]*Table2[[#This Row],[Review_count]]</f>
        <v>7619000</v>
      </c>
      <c r="S670" s="5" t="str">
        <f>IF(Table2[[#This Row],[Discounted_price]] &lt; 200, "&lt; ₹200", IF(AND(Table2[[#This Row],[Discounted_price]] &gt; 200, Table2[[#This Row],[Discounted_price]] &lt; 500), "₹200-₹500", "&gt; ₹500"))</f>
        <v>&gt; ₹500</v>
      </c>
      <c r="T670" t="s">
        <v>12836</v>
      </c>
      <c r="U670" t="s">
        <v>12837</v>
      </c>
      <c r="V6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70" s="4" t="str">
        <f>IF(Table2[[#This Row],[Rating]] &lt; 1, "0 - 1.0", IF(AND(Table2[[#This Row],[Rating]] &lt; 2,Table2[[#This Row],[Rating]] &gt; 1), "1.0 - 2.0", IF(AND(Table2[[#This Row],[Rating]] &lt; 3,Table2[[#This Row],[Rating]] &gt; 2), "2.0 - 3.0", IF(AND(Table2[[#This Row],[Rating]] &lt; 4, Table2[[#This Row],[Rating]]&gt; 3), "3.0 - 4.0", "4.0 - 5.0"))))</f>
        <v>4.0 - 5.0</v>
      </c>
      <c r="X6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70" s="4" t="str">
        <f>IF(Table2[[#This Row],[Review_count]] &lt; 1000, "Low reviews", "High reviews")</f>
        <v>High reviews</v>
      </c>
      <c r="Z670" s="4">
        <f>(Table2[[#This Row],[Rating]] * Table2[[#This Row],[Review_count]])</f>
        <v>31237.899999999998</v>
      </c>
    </row>
    <row r="671" spans="1:26" x14ac:dyDescent="0.2">
      <c r="A671" t="s">
        <v>3278</v>
      </c>
      <c r="B671" t="s">
        <v>3279</v>
      </c>
      <c r="C671" t="s">
        <v>3064</v>
      </c>
      <c r="D671" s="5">
        <v>873</v>
      </c>
      <c r="E671" s="5">
        <v>1699</v>
      </c>
      <c r="F671" s="1">
        <v>0.49</v>
      </c>
      <c r="G671">
        <v>4.4000000000000004</v>
      </c>
      <c r="H671" s="2">
        <v>1680</v>
      </c>
      <c r="I671" t="s">
        <v>3280</v>
      </c>
      <c r="J671" t="s">
        <v>3281</v>
      </c>
      <c r="K671" t="s">
        <v>3282</v>
      </c>
      <c r="L671" t="s">
        <v>3283</v>
      </c>
      <c r="M671" t="s">
        <v>3284</v>
      </c>
      <c r="N671" t="s">
        <v>3285</v>
      </c>
      <c r="O671" t="s">
        <v>3286</v>
      </c>
      <c r="P671" t="s">
        <v>3287</v>
      </c>
      <c r="Q671" t="str">
        <f>IF(Table2[[#This Row],[Discount_percentage]] &lt; 50%, "Low discount", "High discount")</f>
        <v>Low discount</v>
      </c>
      <c r="R671" s="5">
        <f>Table2[[#This Row],[Actual_price]]*Table2[[#This Row],[Review_count]]</f>
        <v>2854320</v>
      </c>
      <c r="S671" s="5" t="str">
        <f>IF(Table2[[#This Row],[Discounted_price]] &lt; 200, "&lt; ₹200", IF(AND(Table2[[#This Row],[Discounted_price]] &gt; 200, Table2[[#This Row],[Discounted_price]] &lt; 500), "₹200-₹500", "&gt; ₹500"))</f>
        <v>&gt; ₹500</v>
      </c>
      <c r="T671" t="s">
        <v>12838</v>
      </c>
      <c r="U671" t="s">
        <v>12839</v>
      </c>
      <c r="V6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71" s="4" t="str">
        <f>IF(Table2[[#This Row],[Rating]] &lt; 1, "0 - 1.0", IF(AND(Table2[[#This Row],[Rating]] &lt; 2,Table2[[#This Row],[Rating]] &gt; 1), "1.0 - 2.0", IF(AND(Table2[[#This Row],[Rating]] &lt; 3,Table2[[#This Row],[Rating]] &gt; 2), "2.0 - 3.0", IF(AND(Table2[[#This Row],[Rating]] &lt; 4, Table2[[#This Row],[Rating]]&gt; 3), "3.0 - 4.0", "4.0 - 5.0"))))</f>
        <v>4.0 - 5.0</v>
      </c>
      <c r="X6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71" s="4" t="str">
        <f>IF(Table2[[#This Row],[Review_count]] &lt; 1000, "Low reviews", "High reviews")</f>
        <v>High reviews</v>
      </c>
      <c r="Z671" s="4">
        <f>(Table2[[#This Row],[Rating]] * Table2[[#This Row],[Review_count]])</f>
        <v>7392.0000000000009</v>
      </c>
    </row>
    <row r="672" spans="1:26" x14ac:dyDescent="0.2">
      <c r="A672" t="s">
        <v>6751</v>
      </c>
      <c r="B672" t="s">
        <v>6752</v>
      </c>
      <c r="C672" t="s">
        <v>4914</v>
      </c>
      <c r="D672" s="5">
        <v>879</v>
      </c>
      <c r="E672" s="5">
        <v>1109</v>
      </c>
      <c r="F672" s="1">
        <v>0.21</v>
      </c>
      <c r="G672">
        <v>4.4000000000000004</v>
      </c>
      <c r="H672" s="2">
        <v>31599</v>
      </c>
      <c r="I672" t="s">
        <v>6753</v>
      </c>
      <c r="J672" t="s">
        <v>6754</v>
      </c>
      <c r="K672" t="s">
        <v>6755</v>
      </c>
      <c r="L672" t="s">
        <v>6756</v>
      </c>
      <c r="M672" t="s">
        <v>6757</v>
      </c>
      <c r="N672" t="s">
        <v>6758</v>
      </c>
      <c r="O672" t="s">
        <v>6759</v>
      </c>
      <c r="P672" t="s">
        <v>6760</v>
      </c>
      <c r="Q672" t="str">
        <f>IF(Table2[[#This Row],[Discount_percentage]] &lt; 50%, "Low discount", "High discount")</f>
        <v>Low discount</v>
      </c>
      <c r="R672" s="5">
        <f>Table2[[#This Row],[Actual_price]]*Table2[[#This Row],[Review_count]]</f>
        <v>35043291</v>
      </c>
      <c r="S672" s="5" t="str">
        <f>IF(Table2[[#This Row],[Discounted_price]] &lt; 200, "&lt; ₹200", IF(AND(Table2[[#This Row],[Discounted_price]] &gt; 200, Table2[[#This Row],[Discounted_price]] &lt; 500), "₹200-₹500", "&gt; ₹500"))</f>
        <v>&gt; ₹500</v>
      </c>
      <c r="T672" t="s">
        <v>12838</v>
      </c>
      <c r="U672" t="s">
        <v>12845</v>
      </c>
      <c r="V6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72" s="4" t="str">
        <f>IF(Table2[[#This Row],[Rating]] &lt; 1, "0 - 1.0", IF(AND(Table2[[#This Row],[Rating]] &lt; 2,Table2[[#This Row],[Rating]] &gt; 1), "1.0 - 2.0", IF(AND(Table2[[#This Row],[Rating]] &lt; 3,Table2[[#This Row],[Rating]] &gt; 2), "2.0 - 3.0", IF(AND(Table2[[#This Row],[Rating]] &lt; 4, Table2[[#This Row],[Rating]]&gt; 3), "3.0 - 4.0", "4.0 - 5.0"))))</f>
        <v>4.0 - 5.0</v>
      </c>
      <c r="X6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72" s="4" t="str">
        <f>IF(Table2[[#This Row],[Review_count]] &lt; 1000, "Low reviews", "High reviews")</f>
        <v>High reviews</v>
      </c>
      <c r="Z672" s="4">
        <f>(Table2[[#This Row],[Rating]] * Table2[[#This Row],[Review_count]])</f>
        <v>139035.6</v>
      </c>
    </row>
    <row r="673" spans="1:26" x14ac:dyDescent="0.2">
      <c r="A673" t="s">
        <v>7622</v>
      </c>
      <c r="B673" t="s">
        <v>7623</v>
      </c>
      <c r="C673" t="s">
        <v>3025</v>
      </c>
      <c r="D673" s="5">
        <v>889</v>
      </c>
      <c r="E673" s="5">
        <v>1999</v>
      </c>
      <c r="F673" s="1">
        <v>0.56000000000000005</v>
      </c>
      <c r="G673">
        <v>4.2</v>
      </c>
      <c r="H673" s="2">
        <v>2284</v>
      </c>
      <c r="I673" t="s">
        <v>7624</v>
      </c>
      <c r="J673" t="s">
        <v>7625</v>
      </c>
      <c r="K673" t="s">
        <v>7626</v>
      </c>
      <c r="L673" t="s">
        <v>7627</v>
      </c>
      <c r="M673" t="s">
        <v>7628</v>
      </c>
      <c r="N673" t="s">
        <v>7629</v>
      </c>
      <c r="O673" t="s">
        <v>7630</v>
      </c>
      <c r="P673" t="s">
        <v>7631</v>
      </c>
      <c r="Q673" t="str">
        <f>IF(Table2[[#This Row],[Discount_percentage]] &lt; 50%, "Low discount", "High discount")</f>
        <v>High discount</v>
      </c>
      <c r="R673" s="5">
        <f>Table2[[#This Row],[Actual_price]]*Table2[[#This Row],[Review_count]]</f>
        <v>4565716</v>
      </c>
      <c r="S673" s="5" t="str">
        <f>IF(Table2[[#This Row],[Discounted_price]] &lt; 200, "&lt; ₹200", IF(AND(Table2[[#This Row],[Discounted_price]] &gt; 200, Table2[[#This Row],[Discounted_price]] &lt; 500), "₹200-₹500", "&gt; ₹500"))</f>
        <v>&gt; ₹500</v>
      </c>
      <c r="T673" t="s">
        <v>12838</v>
      </c>
      <c r="U673" t="s">
        <v>12844</v>
      </c>
      <c r="V6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73" s="4" t="str">
        <f>IF(Table2[[#This Row],[Rating]] &lt; 1, "0 - 1.0", IF(AND(Table2[[#This Row],[Rating]] &lt; 2,Table2[[#This Row],[Rating]] &gt; 1), "1.0 - 2.0", IF(AND(Table2[[#This Row],[Rating]] &lt; 3,Table2[[#This Row],[Rating]] &gt; 2), "2.0 - 3.0", IF(AND(Table2[[#This Row],[Rating]] &lt; 4, Table2[[#This Row],[Rating]]&gt; 3), "3.0 - 4.0", "4.0 - 5.0"))))</f>
        <v>4.0 - 5.0</v>
      </c>
      <c r="X6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73" s="4" t="str">
        <f>IF(Table2[[#This Row],[Review_count]] &lt; 1000, "Low reviews", "High reviews")</f>
        <v>High reviews</v>
      </c>
      <c r="Z673" s="4">
        <f>(Table2[[#This Row],[Rating]] * Table2[[#This Row],[Review_count]])</f>
        <v>9592.8000000000011</v>
      </c>
    </row>
    <row r="674" spans="1:26" x14ac:dyDescent="0.2">
      <c r="A674" t="s">
        <v>11881</v>
      </c>
      <c r="B674" t="s">
        <v>11882</v>
      </c>
      <c r="C674" t="s">
        <v>8440</v>
      </c>
      <c r="D674" s="5">
        <v>889</v>
      </c>
      <c r="E674" s="5">
        <v>1295</v>
      </c>
      <c r="F674" s="1">
        <v>0.31</v>
      </c>
      <c r="G674">
        <v>4.3</v>
      </c>
      <c r="H674" s="2">
        <v>6400</v>
      </c>
      <c r="I674" t="s">
        <v>11883</v>
      </c>
      <c r="J674" t="s">
        <v>11884</v>
      </c>
      <c r="K674" t="s">
        <v>11885</v>
      </c>
      <c r="L674" t="s">
        <v>11886</v>
      </c>
      <c r="M674" t="s">
        <v>11887</v>
      </c>
      <c r="N674" t="s">
        <v>11888</v>
      </c>
      <c r="O674" t="s">
        <v>11889</v>
      </c>
      <c r="P674" t="s">
        <v>11890</v>
      </c>
      <c r="Q674" t="str">
        <f>IF(Table2[[#This Row],[Discount_percentage]] &lt; 50%, "Low discount", "High discount")</f>
        <v>Low discount</v>
      </c>
      <c r="R674" s="5">
        <f>Table2[[#This Row],[Actual_price]]*Table2[[#This Row],[Review_count]]</f>
        <v>8288000</v>
      </c>
      <c r="S674" s="5" t="str">
        <f>IF(Table2[[#This Row],[Discounted_price]] &lt; 200, "&lt; ₹200", IF(AND(Table2[[#This Row],[Discounted_price]] &gt; 200, Table2[[#This Row],[Discounted_price]] &lt; 500), "₹200-₹500", "&gt; ₹500"))</f>
        <v>&gt; ₹500</v>
      </c>
      <c r="T674" t="s">
        <v>12836</v>
      </c>
      <c r="U674" t="s">
        <v>12837</v>
      </c>
      <c r="V6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74" s="4" t="str">
        <f>IF(Table2[[#This Row],[Rating]] &lt; 1, "0 - 1.0", IF(AND(Table2[[#This Row],[Rating]] &lt; 2,Table2[[#This Row],[Rating]] &gt; 1), "1.0 - 2.0", IF(AND(Table2[[#This Row],[Rating]] &lt; 3,Table2[[#This Row],[Rating]] &gt; 2), "2.0 - 3.0", IF(AND(Table2[[#This Row],[Rating]] &lt; 4, Table2[[#This Row],[Rating]]&gt; 3), "3.0 - 4.0", "4.0 - 5.0"))))</f>
        <v>4.0 - 5.0</v>
      </c>
      <c r="X6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74" s="4" t="str">
        <f>IF(Table2[[#This Row],[Review_count]] &lt; 1000, "Low reviews", "High reviews")</f>
        <v>High reviews</v>
      </c>
      <c r="Z674" s="4">
        <f>(Table2[[#This Row],[Rating]] * Table2[[#This Row],[Review_count]])</f>
        <v>27520</v>
      </c>
    </row>
    <row r="675" spans="1:26" x14ac:dyDescent="0.2">
      <c r="A675" t="s">
        <v>5131</v>
      </c>
      <c r="B675" t="s">
        <v>5132</v>
      </c>
      <c r="C675" t="s">
        <v>4727</v>
      </c>
      <c r="D675" s="5">
        <v>889</v>
      </c>
      <c r="E675" s="5">
        <v>2500</v>
      </c>
      <c r="F675" s="1">
        <v>0.64</v>
      </c>
      <c r="G675">
        <v>4.3</v>
      </c>
      <c r="H675" s="2">
        <v>55747</v>
      </c>
      <c r="I675" t="s">
        <v>5133</v>
      </c>
      <c r="J675" t="s">
        <v>5134</v>
      </c>
      <c r="K675" t="s">
        <v>5135</v>
      </c>
      <c r="L675" t="s">
        <v>5136</v>
      </c>
      <c r="M675" t="s">
        <v>5137</v>
      </c>
      <c r="N675" t="s">
        <v>5138</v>
      </c>
      <c r="O675" t="s">
        <v>5139</v>
      </c>
      <c r="P675" t="s">
        <v>5140</v>
      </c>
      <c r="Q675" t="str">
        <f>IF(Table2[[#This Row],[Discount_percentage]] &lt; 50%, "Low discount", "High discount")</f>
        <v>High discount</v>
      </c>
      <c r="R675" s="5">
        <f>Table2[[#This Row],[Actual_price]]*Table2[[#This Row],[Review_count]]</f>
        <v>139367500</v>
      </c>
      <c r="S675" s="5" t="str">
        <f>IF(Table2[[#This Row],[Discounted_price]] &lt; 200, "&lt; ₹200", IF(AND(Table2[[#This Row],[Discounted_price]] &gt; 200, Table2[[#This Row],[Discounted_price]] &lt; 500), "₹200-₹500", "&gt; ₹500"))</f>
        <v>&gt; ₹500</v>
      </c>
      <c r="T675" t="s">
        <v>12832</v>
      </c>
      <c r="U675" t="s">
        <v>12855</v>
      </c>
      <c r="V6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75" s="4" t="str">
        <f>IF(Table2[[#This Row],[Rating]] &lt; 1, "0 - 1.0", IF(AND(Table2[[#This Row],[Rating]] &lt; 2,Table2[[#This Row],[Rating]] &gt; 1), "1.0 - 2.0", IF(AND(Table2[[#This Row],[Rating]] &lt; 3,Table2[[#This Row],[Rating]] &gt; 2), "2.0 - 3.0", IF(AND(Table2[[#This Row],[Rating]] &lt; 4, Table2[[#This Row],[Rating]]&gt; 3), "3.0 - 4.0", "4.0 - 5.0"))))</f>
        <v>4.0 - 5.0</v>
      </c>
      <c r="X6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75" s="4" t="str">
        <f>IF(Table2[[#This Row],[Review_count]] &lt; 1000, "Low reviews", "High reviews")</f>
        <v>High reviews</v>
      </c>
      <c r="Z675" s="4">
        <f>(Table2[[#This Row],[Rating]] * Table2[[#This Row],[Review_count]])</f>
        <v>239712.09999999998</v>
      </c>
    </row>
    <row r="676" spans="1:26" x14ac:dyDescent="0.2">
      <c r="A676" t="s">
        <v>2657</v>
      </c>
      <c r="B676" t="s">
        <v>2658</v>
      </c>
      <c r="C676" t="s">
        <v>606</v>
      </c>
      <c r="D676" s="5">
        <v>893</v>
      </c>
      <c r="E676" s="5">
        <v>1052</v>
      </c>
      <c r="F676" s="1">
        <v>0.15</v>
      </c>
      <c r="G676">
        <v>4.3</v>
      </c>
      <c r="H676" s="2">
        <v>106</v>
      </c>
      <c r="I676" t="s">
        <v>2659</v>
      </c>
      <c r="J676" t="s">
        <v>2660</v>
      </c>
      <c r="K676" t="s">
        <v>2661</v>
      </c>
      <c r="L676" t="s">
        <v>2662</v>
      </c>
      <c r="M676" t="s">
        <v>2663</v>
      </c>
      <c r="N676" t="s">
        <v>2664</v>
      </c>
      <c r="O676" t="s">
        <v>2665</v>
      </c>
      <c r="P676" t="s">
        <v>2666</v>
      </c>
      <c r="Q676" t="str">
        <f>IF(Table2[[#This Row],[Discount_percentage]] &lt; 50%, "Low discount", "High discount")</f>
        <v>Low discount</v>
      </c>
      <c r="R676" s="5">
        <f>Table2[[#This Row],[Actual_price]]*Table2[[#This Row],[Review_count]]</f>
        <v>111512</v>
      </c>
      <c r="S676" s="5" t="str">
        <f>IF(Table2[[#This Row],[Discounted_price]] &lt; 200, "&lt; ₹200", IF(AND(Table2[[#This Row],[Discounted_price]] &gt; 200, Table2[[#This Row],[Discounted_price]] &lt; 500), "₹200-₹500", "&gt; ₹500"))</f>
        <v>&gt; ₹500</v>
      </c>
      <c r="T676" t="s">
        <v>12838</v>
      </c>
      <c r="U676" t="s">
        <v>12842</v>
      </c>
      <c r="V6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76" s="4" t="str">
        <f>IF(Table2[[#This Row],[Rating]] &lt; 1, "0 - 1.0", IF(AND(Table2[[#This Row],[Rating]] &lt; 2,Table2[[#This Row],[Rating]] &gt; 1), "1.0 - 2.0", IF(AND(Table2[[#This Row],[Rating]] &lt; 3,Table2[[#This Row],[Rating]] &gt; 2), "2.0 - 3.0", IF(AND(Table2[[#This Row],[Rating]] &lt; 4, Table2[[#This Row],[Rating]]&gt; 3), "3.0 - 4.0", "4.0 - 5.0"))))</f>
        <v>4.0 - 5.0</v>
      </c>
      <c r="X6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676" s="4" t="str">
        <f>IF(Table2[[#This Row],[Review_count]] &lt; 1000, "Low reviews", "High reviews")</f>
        <v>Low reviews</v>
      </c>
      <c r="Z676" s="4">
        <f>(Table2[[#This Row],[Rating]] * Table2[[#This Row],[Review_count]])</f>
        <v>455.79999999999995</v>
      </c>
    </row>
    <row r="677" spans="1:26" x14ac:dyDescent="0.2">
      <c r="A677" t="s">
        <v>11025</v>
      </c>
      <c r="B677" t="s">
        <v>11026</v>
      </c>
      <c r="C677" t="s">
        <v>8304</v>
      </c>
      <c r="D677" s="5">
        <v>899</v>
      </c>
      <c r="E677" s="5">
        <v>1599</v>
      </c>
      <c r="F677" s="1">
        <v>0.44</v>
      </c>
      <c r="G677">
        <v>3.4</v>
      </c>
      <c r="H677" s="2">
        <v>15</v>
      </c>
      <c r="I677" t="s">
        <v>11027</v>
      </c>
      <c r="J677" t="s">
        <v>11028</v>
      </c>
      <c r="K677" t="s">
        <v>11029</v>
      </c>
      <c r="L677" t="s">
        <v>11030</v>
      </c>
      <c r="M677" t="s">
        <v>11031</v>
      </c>
      <c r="N677" t="s">
        <v>11032</v>
      </c>
      <c r="O677" t="s">
        <v>11033</v>
      </c>
      <c r="P677" t="s">
        <v>11034</v>
      </c>
      <c r="Q677" t="str">
        <f>IF(Table2[[#This Row],[Discount_percentage]] &lt; 50%, "Low discount", "High discount")</f>
        <v>Low discount</v>
      </c>
      <c r="R677" s="5">
        <f>Table2[[#This Row],[Actual_price]]*Table2[[#This Row],[Review_count]]</f>
        <v>23985</v>
      </c>
      <c r="S677" s="5" t="str">
        <f>IF(Table2[[#This Row],[Discounted_price]] &lt; 200, "&lt; ₹200", IF(AND(Table2[[#This Row],[Discounted_price]] &gt; 200, Table2[[#This Row],[Discounted_price]] &lt; 500), "₹200-₹500", "&gt; ₹500"))</f>
        <v>&gt; ₹500</v>
      </c>
      <c r="T677" t="s">
        <v>12836</v>
      </c>
      <c r="U677" t="s">
        <v>12858</v>
      </c>
      <c r="V6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77" s="4" t="str">
        <f>IF(Table2[[#This Row],[Rating]] &lt; 1, "0 - 1.0", IF(AND(Table2[[#This Row],[Rating]] &lt; 2,Table2[[#This Row],[Rating]] &gt; 1), "1.0 - 2.0", IF(AND(Table2[[#This Row],[Rating]] &lt; 3,Table2[[#This Row],[Rating]] &gt; 2), "2.0 - 3.0", IF(AND(Table2[[#This Row],[Rating]] &lt; 4, Table2[[#This Row],[Rating]]&gt; 3), "3.0 - 4.0", "4.0 - 5.0"))))</f>
        <v>3.0 - 4.0</v>
      </c>
      <c r="X6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77" s="4" t="str">
        <f>IF(Table2[[#This Row],[Review_count]] &lt; 1000, "Low reviews", "High reviews")</f>
        <v>Low reviews</v>
      </c>
      <c r="Z677" s="4">
        <f>(Table2[[#This Row],[Rating]] * Table2[[#This Row],[Review_count]])</f>
        <v>51</v>
      </c>
    </row>
    <row r="678" spans="1:26" x14ac:dyDescent="0.2">
      <c r="A678" t="s">
        <v>12614</v>
      </c>
      <c r="B678" t="s">
        <v>12615</v>
      </c>
      <c r="C678" t="s">
        <v>11730</v>
      </c>
      <c r="D678" s="5">
        <v>899</v>
      </c>
      <c r="E678" s="5">
        <v>1999</v>
      </c>
      <c r="F678" s="1">
        <v>0.55000000000000004</v>
      </c>
      <c r="G678">
        <v>4.2</v>
      </c>
      <c r="H678" s="2">
        <v>39</v>
      </c>
      <c r="I678" t="s">
        <v>12616</v>
      </c>
      <c r="J678" t="s">
        <v>12617</v>
      </c>
      <c r="K678" t="s">
        <v>12618</v>
      </c>
      <c r="L678" t="s">
        <v>12619</v>
      </c>
      <c r="M678" t="s">
        <v>12620</v>
      </c>
      <c r="N678" t="s">
        <v>12621</v>
      </c>
      <c r="O678" t="s">
        <v>12622</v>
      </c>
      <c r="P678" t="s">
        <v>12623</v>
      </c>
      <c r="Q678" t="str">
        <f>IF(Table2[[#This Row],[Discount_percentage]] &lt; 50%, "Low discount", "High discount")</f>
        <v>High discount</v>
      </c>
      <c r="R678" s="5">
        <f>Table2[[#This Row],[Actual_price]]*Table2[[#This Row],[Review_count]]</f>
        <v>77961</v>
      </c>
      <c r="S678" s="5" t="str">
        <f>IF(Table2[[#This Row],[Discounted_price]] &lt; 200, "&lt; ₹200", IF(AND(Table2[[#This Row],[Discounted_price]] &gt; 200, Table2[[#This Row],[Discounted_price]] &lt; 500), "₹200-₹500", "&gt; ₹500"))</f>
        <v>&gt; ₹500</v>
      </c>
      <c r="T678" t="s">
        <v>12836</v>
      </c>
      <c r="U678" t="s">
        <v>12837</v>
      </c>
      <c r="V6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78" s="4" t="str">
        <f>IF(Table2[[#This Row],[Rating]] &lt; 1, "0 - 1.0", IF(AND(Table2[[#This Row],[Rating]] &lt; 2,Table2[[#This Row],[Rating]] &gt; 1), "1.0 - 2.0", IF(AND(Table2[[#This Row],[Rating]] &lt; 3,Table2[[#This Row],[Rating]] &gt; 2), "2.0 - 3.0", IF(AND(Table2[[#This Row],[Rating]] &lt; 4, Table2[[#This Row],[Rating]]&gt; 3), "3.0 - 4.0", "4.0 - 5.0"))))</f>
        <v>4.0 - 5.0</v>
      </c>
      <c r="X6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78" s="4" t="str">
        <f>IF(Table2[[#This Row],[Review_count]] &lt; 1000, "Low reviews", "High reviews")</f>
        <v>Low reviews</v>
      </c>
      <c r="Z678" s="4">
        <f>(Table2[[#This Row],[Rating]] * Table2[[#This Row],[Review_count]])</f>
        <v>163.80000000000001</v>
      </c>
    </row>
    <row r="679" spans="1:26" x14ac:dyDescent="0.2">
      <c r="A679" t="s">
        <v>9694</v>
      </c>
      <c r="B679" t="s">
        <v>9695</v>
      </c>
      <c r="C679" t="s">
        <v>8304</v>
      </c>
      <c r="D679" s="5">
        <v>899</v>
      </c>
      <c r="E679" s="5">
        <v>1990</v>
      </c>
      <c r="F679" s="1">
        <v>0.55000000000000004</v>
      </c>
      <c r="G679">
        <v>4.0999999999999996</v>
      </c>
      <c r="H679" s="2">
        <v>185</v>
      </c>
      <c r="I679" t="s">
        <v>9696</v>
      </c>
      <c r="J679" t="s">
        <v>9697</v>
      </c>
      <c r="K679" t="s">
        <v>9698</v>
      </c>
      <c r="L679" t="s">
        <v>9699</v>
      </c>
      <c r="M679" t="s">
        <v>9700</v>
      </c>
      <c r="N679" t="s">
        <v>9701</v>
      </c>
      <c r="O679" t="s">
        <v>9702</v>
      </c>
      <c r="P679" t="s">
        <v>9703</v>
      </c>
      <c r="Q679" t="str">
        <f>IF(Table2[[#This Row],[Discount_percentage]] &lt; 50%, "Low discount", "High discount")</f>
        <v>High discount</v>
      </c>
      <c r="R679" s="5">
        <f>Table2[[#This Row],[Actual_price]]*Table2[[#This Row],[Review_count]]</f>
        <v>368150</v>
      </c>
      <c r="S679" s="5" t="str">
        <f>IF(Table2[[#This Row],[Discounted_price]] &lt; 200, "&lt; ₹200", IF(AND(Table2[[#This Row],[Discounted_price]] &gt; 200, Table2[[#This Row],[Discounted_price]] &lt; 500), "₹200-₹500", "&gt; ₹500"))</f>
        <v>&gt; ₹500</v>
      </c>
      <c r="T679" t="s">
        <v>12836</v>
      </c>
      <c r="U679" t="s">
        <v>12858</v>
      </c>
      <c r="V6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79" s="4" t="str">
        <f>IF(Table2[[#This Row],[Rating]] &lt; 1, "0 - 1.0", IF(AND(Table2[[#This Row],[Rating]] &lt; 2,Table2[[#This Row],[Rating]] &gt; 1), "1.0 - 2.0", IF(AND(Table2[[#This Row],[Rating]] &lt; 3,Table2[[#This Row],[Rating]] &gt; 2), "2.0 - 3.0", IF(AND(Table2[[#This Row],[Rating]] &lt; 4, Table2[[#This Row],[Rating]]&gt; 3), "3.0 - 4.0", "4.0 - 5.0"))))</f>
        <v>4.0 - 5.0</v>
      </c>
      <c r="X6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79" s="4" t="str">
        <f>IF(Table2[[#This Row],[Review_count]] &lt; 1000, "Low reviews", "High reviews")</f>
        <v>Low reviews</v>
      </c>
      <c r="Z679" s="4">
        <f>(Table2[[#This Row],[Rating]] * Table2[[#This Row],[Review_count]])</f>
        <v>758.49999999999989</v>
      </c>
    </row>
    <row r="680" spans="1:26" x14ac:dyDescent="0.2">
      <c r="A680" t="s">
        <v>8821</v>
      </c>
      <c r="B680" t="s">
        <v>8822</v>
      </c>
      <c r="C680" t="s">
        <v>8304</v>
      </c>
      <c r="D680" s="5">
        <v>899</v>
      </c>
      <c r="E680" s="5">
        <v>2000</v>
      </c>
      <c r="F680" s="1">
        <v>0.55000000000000004</v>
      </c>
      <c r="G680">
        <v>3.6</v>
      </c>
      <c r="H680" s="2">
        <v>291</v>
      </c>
      <c r="I680" t="s">
        <v>8823</v>
      </c>
      <c r="J680" t="s">
        <v>8824</v>
      </c>
      <c r="K680" t="s">
        <v>8825</v>
      </c>
      <c r="L680" t="s">
        <v>8826</v>
      </c>
      <c r="M680" t="s">
        <v>8827</v>
      </c>
      <c r="N680" t="s">
        <v>8828</v>
      </c>
      <c r="O680" t="s">
        <v>8829</v>
      </c>
      <c r="P680" t="s">
        <v>8830</v>
      </c>
      <c r="Q680" t="str">
        <f>IF(Table2[[#This Row],[Discount_percentage]] &lt; 50%, "Low discount", "High discount")</f>
        <v>High discount</v>
      </c>
      <c r="R680" s="5">
        <f>Table2[[#This Row],[Actual_price]]*Table2[[#This Row],[Review_count]]</f>
        <v>582000</v>
      </c>
      <c r="S680" s="5" t="str">
        <f>IF(Table2[[#This Row],[Discounted_price]] &lt; 200, "&lt; ₹200", IF(AND(Table2[[#This Row],[Discounted_price]] &gt; 200, Table2[[#This Row],[Discounted_price]] &lt; 500), "₹200-₹500", "&gt; ₹500"))</f>
        <v>&gt; ₹500</v>
      </c>
      <c r="T680" t="s">
        <v>12836</v>
      </c>
      <c r="U680" t="s">
        <v>12858</v>
      </c>
      <c r="V6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80" s="4" t="str">
        <f>IF(Table2[[#This Row],[Rating]] &lt; 1, "0 - 1.0", IF(AND(Table2[[#This Row],[Rating]] &lt; 2,Table2[[#This Row],[Rating]] &gt; 1), "1.0 - 2.0", IF(AND(Table2[[#This Row],[Rating]] &lt; 3,Table2[[#This Row],[Rating]] &gt; 2), "2.0 - 3.0", IF(AND(Table2[[#This Row],[Rating]] &lt; 4, Table2[[#This Row],[Rating]]&gt; 3), "3.0 - 4.0", "4.0 - 5.0"))))</f>
        <v>3.0 - 4.0</v>
      </c>
      <c r="X6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80" s="4" t="str">
        <f>IF(Table2[[#This Row],[Review_count]] &lt; 1000, "Low reviews", "High reviews")</f>
        <v>Low reviews</v>
      </c>
      <c r="Z680" s="4">
        <f>(Table2[[#This Row],[Rating]] * Table2[[#This Row],[Review_count]])</f>
        <v>1047.6000000000001</v>
      </c>
    </row>
    <row r="681" spans="1:26" x14ac:dyDescent="0.2">
      <c r="A681" t="s">
        <v>4454</v>
      </c>
      <c r="B681" t="s">
        <v>4455</v>
      </c>
      <c r="C681" t="s">
        <v>2909</v>
      </c>
      <c r="D681" s="5">
        <v>899</v>
      </c>
      <c r="E681" s="5">
        <v>3499</v>
      </c>
      <c r="F681" s="1">
        <v>0.74</v>
      </c>
      <c r="G681">
        <v>3</v>
      </c>
      <c r="H681" s="2">
        <v>681</v>
      </c>
      <c r="I681" t="s">
        <v>4456</v>
      </c>
      <c r="J681" t="s">
        <v>4457</v>
      </c>
      <c r="K681" t="s">
        <v>4458</v>
      </c>
      <c r="L681" t="s">
        <v>4459</v>
      </c>
      <c r="M681" t="s">
        <v>4460</v>
      </c>
      <c r="N681" t="s">
        <v>4461</v>
      </c>
      <c r="O681" t="s">
        <v>4462</v>
      </c>
      <c r="P681" t="s">
        <v>4463</v>
      </c>
      <c r="Q681" t="str">
        <f>IF(Table2[[#This Row],[Discount_percentage]] &lt; 50%, "Low discount", "High discount")</f>
        <v>High discount</v>
      </c>
      <c r="R681" s="5">
        <f>Table2[[#This Row],[Actual_price]]*Table2[[#This Row],[Review_count]]</f>
        <v>2382819</v>
      </c>
      <c r="S681" s="5" t="str">
        <f>IF(Table2[[#This Row],[Discounted_price]] &lt; 200, "&lt; ₹200", IF(AND(Table2[[#This Row],[Discounted_price]] &gt; 200, Table2[[#This Row],[Discounted_price]] &lt; 500), "₹200-₹500", "&gt; ₹500"))</f>
        <v>&gt; ₹500</v>
      </c>
      <c r="T681" t="s">
        <v>12838</v>
      </c>
      <c r="U681" t="s">
        <v>12854</v>
      </c>
      <c r="V6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81" s="4" t="str">
        <f>IF(Table2[[#This Row],[Rating]] &lt; 1, "0 - 1.0", IF(AND(Table2[[#This Row],[Rating]] &lt; 2,Table2[[#This Row],[Rating]] &gt; 1), "1.0 - 2.0", IF(AND(Table2[[#This Row],[Rating]] &lt; 3,Table2[[#This Row],[Rating]] &gt; 2), "2.0 - 3.0", IF(AND(Table2[[#This Row],[Rating]] &lt; 4, Table2[[#This Row],[Rating]]&gt; 3), "3.0 - 4.0", "4.0 - 5.0"))))</f>
        <v>4.0 - 5.0</v>
      </c>
      <c r="X6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81" s="4" t="str">
        <f>IF(Table2[[#This Row],[Review_count]] &lt; 1000, "Low reviews", "High reviews")</f>
        <v>Low reviews</v>
      </c>
      <c r="Z681" s="4">
        <f>(Table2[[#This Row],[Rating]] * Table2[[#This Row],[Review_count]])</f>
        <v>2043</v>
      </c>
    </row>
    <row r="682" spans="1:26" x14ac:dyDescent="0.2">
      <c r="A682" t="s">
        <v>11728</v>
      </c>
      <c r="B682" t="s">
        <v>11729</v>
      </c>
      <c r="C682" t="s">
        <v>11730</v>
      </c>
      <c r="D682" s="5">
        <v>899</v>
      </c>
      <c r="E682" s="5">
        <v>1999</v>
      </c>
      <c r="F682" s="1">
        <v>0.55000000000000004</v>
      </c>
      <c r="G682">
        <v>4</v>
      </c>
      <c r="H682" s="2">
        <v>832</v>
      </c>
      <c r="I682" t="s">
        <v>11731</v>
      </c>
      <c r="J682" t="s">
        <v>11732</v>
      </c>
      <c r="K682" t="s">
        <v>11733</v>
      </c>
      <c r="L682" t="s">
        <v>11734</v>
      </c>
      <c r="M682" t="s">
        <v>11735</v>
      </c>
      <c r="N682" t="s">
        <v>11736</v>
      </c>
      <c r="O682" t="s">
        <v>11737</v>
      </c>
      <c r="P682" t="s">
        <v>11738</v>
      </c>
      <c r="Q682" t="str">
        <f>IF(Table2[[#This Row],[Discount_percentage]] &lt; 50%, "Low discount", "High discount")</f>
        <v>High discount</v>
      </c>
      <c r="R682" s="5">
        <f>Table2[[#This Row],[Actual_price]]*Table2[[#This Row],[Review_count]]</f>
        <v>1663168</v>
      </c>
      <c r="S682" s="5" t="str">
        <f>IF(Table2[[#This Row],[Discounted_price]] &lt; 200, "&lt; ₹200", IF(AND(Table2[[#This Row],[Discounted_price]] &gt; 200, Table2[[#This Row],[Discounted_price]] &lt; 500), "₹200-₹500", "&gt; ₹500"))</f>
        <v>&gt; ₹500</v>
      </c>
      <c r="T682" t="s">
        <v>12836</v>
      </c>
      <c r="U682" t="s">
        <v>12837</v>
      </c>
      <c r="V6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82" s="4" t="str">
        <f>IF(Table2[[#This Row],[Rating]] &lt; 1, "0 - 1.0", IF(AND(Table2[[#This Row],[Rating]] &lt; 2,Table2[[#This Row],[Rating]] &gt; 1), "1.0 - 2.0", IF(AND(Table2[[#This Row],[Rating]] &lt; 3,Table2[[#This Row],[Rating]] &gt; 2), "2.0 - 3.0", IF(AND(Table2[[#This Row],[Rating]] &lt; 4, Table2[[#This Row],[Rating]]&gt; 3), "3.0 - 4.0", "4.0 - 5.0"))))</f>
        <v>4.0 - 5.0</v>
      </c>
      <c r="X6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82" s="4" t="str">
        <f>IF(Table2[[#This Row],[Review_count]] &lt; 1000, "Low reviews", "High reviews")</f>
        <v>Low reviews</v>
      </c>
      <c r="Z682" s="4">
        <f>(Table2[[#This Row],[Rating]] * Table2[[#This Row],[Review_count]])</f>
        <v>3328</v>
      </c>
    </row>
    <row r="683" spans="1:26" x14ac:dyDescent="0.2">
      <c r="A683" t="s">
        <v>8058</v>
      </c>
      <c r="B683" t="s">
        <v>8059</v>
      </c>
      <c r="C683" t="s">
        <v>4769</v>
      </c>
      <c r="D683" s="5">
        <v>899</v>
      </c>
      <c r="E683" s="5">
        <v>1999</v>
      </c>
      <c r="F683" s="1">
        <v>0.55000000000000004</v>
      </c>
      <c r="G683">
        <v>4.4000000000000004</v>
      </c>
      <c r="H683" s="2">
        <v>1667</v>
      </c>
      <c r="I683" t="s">
        <v>8060</v>
      </c>
      <c r="J683" t="s">
        <v>8061</v>
      </c>
      <c r="K683" t="s">
        <v>8062</v>
      </c>
      <c r="L683" t="s">
        <v>8063</v>
      </c>
      <c r="M683" t="s">
        <v>8064</v>
      </c>
      <c r="N683" t="s">
        <v>8065</v>
      </c>
      <c r="O683" t="s">
        <v>8066</v>
      </c>
      <c r="P683" t="s">
        <v>8067</v>
      </c>
      <c r="Q683" t="str">
        <f>IF(Table2[[#This Row],[Discount_percentage]] &lt; 50%, "Low discount", "High discount")</f>
        <v>High discount</v>
      </c>
      <c r="R683" s="5">
        <f>Table2[[#This Row],[Actual_price]]*Table2[[#This Row],[Review_count]]</f>
        <v>3332333</v>
      </c>
      <c r="S683" s="5" t="str">
        <f>IF(Table2[[#This Row],[Discounted_price]] &lt; 200, "&lt; ₹200", IF(AND(Table2[[#This Row],[Discounted_price]] &gt; 200, Table2[[#This Row],[Discounted_price]] &lt; 500), "₹200-₹500", "&gt; ₹500"))</f>
        <v>&gt; ₹500</v>
      </c>
      <c r="T683" t="s">
        <v>12832</v>
      </c>
      <c r="U683" t="s">
        <v>12833</v>
      </c>
      <c r="V6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83" s="4" t="str">
        <f>IF(Table2[[#This Row],[Rating]] &lt; 1, "0 - 1.0", IF(AND(Table2[[#This Row],[Rating]] &lt; 2,Table2[[#This Row],[Rating]] &gt; 1), "1.0 - 2.0", IF(AND(Table2[[#This Row],[Rating]] &lt; 3,Table2[[#This Row],[Rating]] &gt; 2), "2.0 - 3.0", IF(AND(Table2[[#This Row],[Rating]] &lt; 4, Table2[[#This Row],[Rating]]&gt; 3), "3.0 - 4.0", "4.0 - 5.0"))))</f>
        <v>4.0 - 5.0</v>
      </c>
      <c r="X6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83" s="4" t="str">
        <f>IF(Table2[[#This Row],[Review_count]] &lt; 1000, "Low reviews", "High reviews")</f>
        <v>High reviews</v>
      </c>
      <c r="Z683" s="4">
        <f>(Table2[[#This Row],[Rating]] * Table2[[#This Row],[Review_count]])</f>
        <v>7334.8</v>
      </c>
    </row>
    <row r="684" spans="1:26" x14ac:dyDescent="0.2">
      <c r="A684" t="s">
        <v>10570</v>
      </c>
      <c r="B684" t="s">
        <v>10571</v>
      </c>
      <c r="C684" t="s">
        <v>10572</v>
      </c>
      <c r="D684" s="5">
        <v>899</v>
      </c>
      <c r="E684" s="5">
        <v>1900</v>
      </c>
      <c r="F684" s="1">
        <v>0.53</v>
      </c>
      <c r="G684">
        <v>4</v>
      </c>
      <c r="H684" s="2">
        <v>3663</v>
      </c>
      <c r="I684" t="s">
        <v>10573</v>
      </c>
      <c r="J684" t="s">
        <v>10574</v>
      </c>
      <c r="K684" t="s">
        <v>10575</v>
      </c>
      <c r="L684" t="s">
        <v>10576</v>
      </c>
      <c r="M684" t="s">
        <v>10577</v>
      </c>
      <c r="N684" t="s">
        <v>10578</v>
      </c>
      <c r="O684" t="s">
        <v>10579</v>
      </c>
      <c r="P684" t="s">
        <v>10580</v>
      </c>
      <c r="Q684" t="str">
        <f>IF(Table2[[#This Row],[Discount_percentage]] &lt; 50%, "Low discount", "High discount")</f>
        <v>High discount</v>
      </c>
      <c r="R684" s="5">
        <f>Table2[[#This Row],[Actual_price]]*Table2[[#This Row],[Review_count]]</f>
        <v>6959700</v>
      </c>
      <c r="S684" s="5" t="str">
        <f>IF(Table2[[#This Row],[Discounted_price]] &lt; 200, "&lt; ₹200", IF(AND(Table2[[#This Row],[Discounted_price]] &gt; 200, Table2[[#This Row],[Discounted_price]] &lt; 500), "₹200-₹500", "&gt; ₹500"))</f>
        <v>&gt; ₹500</v>
      </c>
      <c r="T684" t="s">
        <v>12862</v>
      </c>
      <c r="U684" t="s">
        <v>12863</v>
      </c>
      <c r="V6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Health &amp; Personal Care</v>
      </c>
      <c r="W684" s="4" t="str">
        <f>IF(Table2[[#This Row],[Rating]] &lt; 1, "0 - 1.0", IF(AND(Table2[[#This Row],[Rating]] &lt; 2,Table2[[#This Row],[Rating]] &gt; 1), "1.0 - 2.0", IF(AND(Table2[[#This Row],[Rating]] &lt; 3,Table2[[#This Row],[Rating]] &gt; 2), "2.0 - 3.0", IF(AND(Table2[[#This Row],[Rating]] &lt; 4, Table2[[#This Row],[Rating]]&gt; 3), "3.0 - 4.0", "4.0 - 5.0"))))</f>
        <v>4.0 - 5.0</v>
      </c>
      <c r="X6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84" s="4" t="str">
        <f>IF(Table2[[#This Row],[Review_count]] &lt; 1000, "Low reviews", "High reviews")</f>
        <v>High reviews</v>
      </c>
      <c r="Z684" s="4">
        <f>(Table2[[#This Row],[Rating]] * Table2[[#This Row],[Review_count]])</f>
        <v>14652</v>
      </c>
    </row>
    <row r="685" spans="1:26" x14ac:dyDescent="0.2">
      <c r="A685" t="s">
        <v>7278</v>
      </c>
      <c r="B685" t="s">
        <v>7279</v>
      </c>
      <c r="C685" t="s">
        <v>5358</v>
      </c>
      <c r="D685" s="5">
        <v>899</v>
      </c>
      <c r="E685" s="5">
        <v>1199</v>
      </c>
      <c r="F685" s="1">
        <v>0.25</v>
      </c>
      <c r="G685">
        <v>3.8</v>
      </c>
      <c r="H685" s="2">
        <v>10751</v>
      </c>
      <c r="I685" t="s">
        <v>7280</v>
      </c>
      <c r="J685" t="s">
        <v>7281</v>
      </c>
      <c r="K685" t="s">
        <v>7282</v>
      </c>
      <c r="L685" t="s">
        <v>7283</v>
      </c>
      <c r="M685" t="s">
        <v>7284</v>
      </c>
      <c r="N685" t="s">
        <v>7285</v>
      </c>
      <c r="O685" t="s">
        <v>7286</v>
      </c>
      <c r="P685" t="s">
        <v>7287</v>
      </c>
      <c r="Q685" t="str">
        <f>IF(Table2[[#This Row],[Discount_percentage]] &lt; 50%, "Low discount", "High discount")</f>
        <v>Low discount</v>
      </c>
      <c r="R685" s="5">
        <f>Table2[[#This Row],[Actual_price]]*Table2[[#This Row],[Review_count]]</f>
        <v>12890449</v>
      </c>
      <c r="S685" s="5" t="str">
        <f>IF(Table2[[#This Row],[Discounted_price]] &lt; 200, "&lt; ₹200", IF(AND(Table2[[#This Row],[Discounted_price]] &gt; 200, Table2[[#This Row],[Discounted_price]] &lt; 500), "₹200-₹500", "&gt; ₹500"))</f>
        <v>&gt; ₹500</v>
      </c>
      <c r="T685" t="s">
        <v>12838</v>
      </c>
      <c r="U685" t="s">
        <v>12851</v>
      </c>
      <c r="V6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85" s="4" t="str">
        <f>IF(Table2[[#This Row],[Rating]] &lt; 1, "0 - 1.0", IF(AND(Table2[[#This Row],[Rating]] &lt; 2,Table2[[#This Row],[Rating]] &gt; 1), "1.0 - 2.0", IF(AND(Table2[[#This Row],[Rating]] &lt; 3,Table2[[#This Row],[Rating]] &gt; 2), "2.0 - 3.0", IF(AND(Table2[[#This Row],[Rating]] &lt; 4, Table2[[#This Row],[Rating]]&gt; 3), "3.0 - 4.0", "4.0 - 5.0"))))</f>
        <v>3.0 - 4.0</v>
      </c>
      <c r="X6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85" s="4" t="str">
        <f>IF(Table2[[#This Row],[Review_count]] &lt; 1000, "Low reviews", "High reviews")</f>
        <v>High reviews</v>
      </c>
      <c r="Z685" s="4">
        <f>(Table2[[#This Row],[Rating]] * Table2[[#This Row],[Review_count]])</f>
        <v>40853.799999999996</v>
      </c>
    </row>
    <row r="686" spans="1:26" x14ac:dyDescent="0.2">
      <c r="A686" t="s">
        <v>324</v>
      </c>
      <c r="B686" t="s">
        <v>325</v>
      </c>
      <c r="C686" t="s">
        <v>2</v>
      </c>
      <c r="D686" s="5">
        <v>899</v>
      </c>
      <c r="E686" s="5">
        <v>1900</v>
      </c>
      <c r="F686" s="1">
        <v>0.53</v>
      </c>
      <c r="G686">
        <v>4.4000000000000004</v>
      </c>
      <c r="H686" s="2">
        <v>13552</v>
      </c>
      <c r="I686" t="s">
        <v>326</v>
      </c>
      <c r="J686" t="s">
        <v>327</v>
      </c>
      <c r="K686" t="s">
        <v>328</v>
      </c>
      <c r="L686" t="s">
        <v>329</v>
      </c>
      <c r="M686" t="s">
        <v>330</v>
      </c>
      <c r="N686" t="s">
        <v>331</v>
      </c>
      <c r="O686" t="s">
        <v>332</v>
      </c>
      <c r="P686" t="s">
        <v>333</v>
      </c>
      <c r="Q686" t="str">
        <f>IF(Table2[[#This Row],[Discount_percentage]] &lt; 50%, "Low discount", "High discount")</f>
        <v>High discount</v>
      </c>
      <c r="R686" s="5">
        <f>Table2[[#This Row],[Actual_price]]*Table2[[#This Row],[Review_count]]</f>
        <v>25748800</v>
      </c>
      <c r="S686" s="5" t="str">
        <f>IF(Table2[[#This Row],[Discounted_price]] &lt; 200, "&lt; ₹200", IF(AND(Table2[[#This Row],[Discounted_price]] &gt; 200, Table2[[#This Row],[Discounted_price]] &lt; 500), "₹200-₹500", "&gt; ₹500"))</f>
        <v>&gt; ₹500</v>
      </c>
      <c r="T686" t="s">
        <v>12832</v>
      </c>
      <c r="U686" t="s">
        <v>12833</v>
      </c>
      <c r="V6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86" s="4" t="str">
        <f>IF(Table2[[#This Row],[Rating]] &lt; 1, "0 - 1.0", IF(AND(Table2[[#This Row],[Rating]] &lt; 2,Table2[[#This Row],[Rating]] &gt; 1), "1.0 - 2.0", IF(AND(Table2[[#This Row],[Rating]] &lt; 3,Table2[[#This Row],[Rating]] &gt; 2), "2.0 - 3.0", IF(AND(Table2[[#This Row],[Rating]] &lt; 4, Table2[[#This Row],[Rating]]&gt; 3), "3.0 - 4.0", "4.0 - 5.0"))))</f>
        <v>4.0 - 5.0</v>
      </c>
      <c r="X6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86" s="4" t="str">
        <f>IF(Table2[[#This Row],[Review_count]] &lt; 1000, "Low reviews", "High reviews")</f>
        <v>High reviews</v>
      </c>
      <c r="Z686" s="4">
        <f>(Table2[[#This Row],[Rating]] * Table2[[#This Row],[Review_count]])</f>
        <v>59628.800000000003</v>
      </c>
    </row>
    <row r="687" spans="1:26" x14ac:dyDescent="0.2">
      <c r="A687" t="s">
        <v>9076</v>
      </c>
      <c r="B687" t="s">
        <v>9077</v>
      </c>
      <c r="C687" t="s">
        <v>8282</v>
      </c>
      <c r="D687" s="5">
        <v>899</v>
      </c>
      <c r="E687" s="5">
        <v>1249</v>
      </c>
      <c r="F687" s="1">
        <v>0.28000000000000003</v>
      </c>
      <c r="G687">
        <v>3.9</v>
      </c>
      <c r="H687" s="2">
        <v>17424</v>
      </c>
      <c r="I687" t="s">
        <v>9078</v>
      </c>
      <c r="J687" t="s">
        <v>9079</v>
      </c>
      <c r="K687" t="s">
        <v>9080</v>
      </c>
      <c r="L687" t="s">
        <v>9081</v>
      </c>
      <c r="M687" t="s">
        <v>9082</v>
      </c>
      <c r="N687" t="s">
        <v>9083</v>
      </c>
      <c r="O687" t="s">
        <v>9084</v>
      </c>
      <c r="P687" t="s">
        <v>9085</v>
      </c>
      <c r="Q687" t="str">
        <f>IF(Table2[[#This Row],[Discount_percentage]] &lt; 50%, "Low discount", "High discount")</f>
        <v>Low discount</v>
      </c>
      <c r="R687" s="5">
        <f>Table2[[#This Row],[Actual_price]]*Table2[[#This Row],[Review_count]]</f>
        <v>21762576</v>
      </c>
      <c r="S687" s="5" t="str">
        <f>IF(Table2[[#This Row],[Discounted_price]] &lt; 200, "&lt; ₹200", IF(AND(Table2[[#This Row],[Discounted_price]] &gt; 200, Table2[[#This Row],[Discounted_price]] &lt; 500), "₹200-₹500", "&gt; ₹500"))</f>
        <v>&gt; ₹500</v>
      </c>
      <c r="T687" t="s">
        <v>12836</v>
      </c>
      <c r="U687" t="s">
        <v>12837</v>
      </c>
      <c r="V6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87" s="4" t="str">
        <f>IF(Table2[[#This Row],[Rating]] &lt; 1, "0 - 1.0", IF(AND(Table2[[#This Row],[Rating]] &lt; 2,Table2[[#This Row],[Rating]] &gt; 1), "1.0 - 2.0", IF(AND(Table2[[#This Row],[Rating]] &lt; 3,Table2[[#This Row],[Rating]] &gt; 2), "2.0 - 3.0", IF(AND(Table2[[#This Row],[Rating]] &lt; 4, Table2[[#This Row],[Rating]]&gt; 3), "3.0 - 4.0", "4.0 - 5.0"))))</f>
        <v>3.0 - 4.0</v>
      </c>
      <c r="X6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87" s="4" t="str">
        <f>IF(Table2[[#This Row],[Review_count]] &lt; 1000, "Low reviews", "High reviews")</f>
        <v>High reviews</v>
      </c>
      <c r="Z687" s="4">
        <f>(Table2[[#This Row],[Rating]] * Table2[[#This Row],[Review_count]])</f>
        <v>67953.599999999991</v>
      </c>
    </row>
    <row r="688" spans="1:26" x14ac:dyDescent="0.2">
      <c r="A688" t="s">
        <v>7078</v>
      </c>
      <c r="B688" t="s">
        <v>7079</v>
      </c>
      <c r="C688" t="s">
        <v>5287</v>
      </c>
      <c r="D688" s="5">
        <v>899</v>
      </c>
      <c r="E688" s="5">
        <v>1800</v>
      </c>
      <c r="F688" s="1">
        <v>0.5</v>
      </c>
      <c r="G688">
        <v>4.0999999999999996</v>
      </c>
      <c r="H688" s="2">
        <v>22375</v>
      </c>
      <c r="I688" t="s">
        <v>7080</v>
      </c>
      <c r="J688" t="s">
        <v>7081</v>
      </c>
      <c r="K688" t="s">
        <v>7082</v>
      </c>
      <c r="L688" t="s">
        <v>7083</v>
      </c>
      <c r="M688" t="s">
        <v>7084</v>
      </c>
      <c r="N688" t="s">
        <v>7085</v>
      </c>
      <c r="O688" t="s">
        <v>7086</v>
      </c>
      <c r="P688" t="s">
        <v>7087</v>
      </c>
      <c r="Q688" t="str">
        <f>IF(Table2[[#This Row],[Discount_percentage]] &lt; 50%, "Low discount", "High discount")</f>
        <v>High discount</v>
      </c>
      <c r="R688" s="5">
        <f>Table2[[#This Row],[Actual_price]]*Table2[[#This Row],[Review_count]]</f>
        <v>40275000</v>
      </c>
      <c r="S688" s="5" t="str">
        <f>IF(Table2[[#This Row],[Discounted_price]] &lt; 200, "&lt; ₹200", IF(AND(Table2[[#This Row],[Discounted_price]] &gt; 200, Table2[[#This Row],[Discounted_price]] &lt; 500), "₹200-₹500", "&gt; ₹500"))</f>
        <v>&gt; ₹500</v>
      </c>
      <c r="T688" t="s">
        <v>12832</v>
      </c>
      <c r="U688" t="s">
        <v>12849</v>
      </c>
      <c r="V6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88" s="4" t="str">
        <f>IF(Table2[[#This Row],[Rating]] &lt; 1, "0 - 1.0", IF(AND(Table2[[#This Row],[Rating]] &lt; 2,Table2[[#This Row],[Rating]] &gt; 1), "1.0 - 2.0", IF(AND(Table2[[#This Row],[Rating]] &lt; 3,Table2[[#This Row],[Rating]] &gt; 2), "2.0 - 3.0", IF(AND(Table2[[#This Row],[Rating]] &lt; 4, Table2[[#This Row],[Rating]]&gt; 3), "3.0 - 4.0", "4.0 - 5.0"))))</f>
        <v>4.0 - 5.0</v>
      </c>
      <c r="X6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88" s="4" t="str">
        <f>IF(Table2[[#This Row],[Review_count]] &lt; 1000, "Low reviews", "High reviews")</f>
        <v>High reviews</v>
      </c>
      <c r="Z688" s="4">
        <f>(Table2[[#This Row],[Rating]] * Table2[[#This Row],[Review_count]])</f>
        <v>91737.499999999985</v>
      </c>
    </row>
    <row r="689" spans="1:26" x14ac:dyDescent="0.2">
      <c r="A689" t="s">
        <v>6423</v>
      </c>
      <c r="B689" t="s">
        <v>6424</v>
      </c>
      <c r="C689" t="s">
        <v>4738</v>
      </c>
      <c r="D689" s="5">
        <v>899</v>
      </c>
      <c r="E689" s="5">
        <v>1499</v>
      </c>
      <c r="F689" s="1">
        <v>0.4</v>
      </c>
      <c r="G689">
        <v>4.2</v>
      </c>
      <c r="H689" s="2">
        <v>23174</v>
      </c>
      <c r="I689" t="s">
        <v>6425</v>
      </c>
      <c r="J689" t="s">
        <v>6426</v>
      </c>
      <c r="K689" t="s">
        <v>6427</v>
      </c>
      <c r="L689" t="s">
        <v>6428</v>
      </c>
      <c r="M689" t="s">
        <v>6429</v>
      </c>
      <c r="N689" t="s">
        <v>6430</v>
      </c>
      <c r="O689" t="s">
        <v>6431</v>
      </c>
      <c r="P689" t="s">
        <v>6432</v>
      </c>
      <c r="Q689" t="str">
        <f>IF(Table2[[#This Row],[Discount_percentage]] &lt; 50%, "Low discount", "High discount")</f>
        <v>Low discount</v>
      </c>
      <c r="R689" s="5">
        <f>Table2[[#This Row],[Actual_price]]*Table2[[#This Row],[Review_count]]</f>
        <v>34737826</v>
      </c>
      <c r="S689" s="5" t="str">
        <f>IF(Table2[[#This Row],[Discounted_price]] &lt; 200, "&lt; ₹200", IF(AND(Table2[[#This Row],[Discounted_price]] &gt; 200, Table2[[#This Row],[Discounted_price]] &lt; 500), "₹200-₹500", "&gt; ₹500"))</f>
        <v>&gt; ₹500</v>
      </c>
      <c r="T689" t="s">
        <v>12832</v>
      </c>
      <c r="U689" t="s">
        <v>12833</v>
      </c>
      <c r="V6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689" s="4" t="str">
        <f>IF(Table2[[#This Row],[Rating]] &lt; 1, "0 - 1.0", IF(AND(Table2[[#This Row],[Rating]] &lt; 2,Table2[[#This Row],[Rating]] &gt; 1), "1.0 - 2.0", IF(AND(Table2[[#This Row],[Rating]] &lt; 3,Table2[[#This Row],[Rating]] &gt; 2), "2.0 - 3.0", IF(AND(Table2[[#This Row],[Rating]] &lt; 4, Table2[[#This Row],[Rating]]&gt; 3), "3.0 - 4.0", "4.0 - 5.0"))))</f>
        <v>4.0 - 5.0</v>
      </c>
      <c r="X6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89" s="4" t="str">
        <f>IF(Table2[[#This Row],[Review_count]] &lt; 1000, "Low reviews", "High reviews")</f>
        <v>High reviews</v>
      </c>
      <c r="Z689" s="4">
        <f>(Table2[[#This Row],[Rating]] * Table2[[#This Row],[Review_count]])</f>
        <v>97330.8</v>
      </c>
    </row>
    <row r="690" spans="1:26" x14ac:dyDescent="0.2">
      <c r="A690" t="s">
        <v>5993</v>
      </c>
      <c r="B690" t="s">
        <v>5994</v>
      </c>
      <c r="C690" t="s">
        <v>5995</v>
      </c>
      <c r="D690" s="5">
        <v>899</v>
      </c>
      <c r="E690" s="5">
        <v>1999</v>
      </c>
      <c r="F690" s="1">
        <v>0.55000000000000004</v>
      </c>
      <c r="G690">
        <v>4.0999999999999996</v>
      </c>
      <c r="H690" s="2">
        <v>30469</v>
      </c>
      <c r="I690" t="s">
        <v>5996</v>
      </c>
      <c r="J690" t="s">
        <v>5997</v>
      </c>
      <c r="K690" t="s">
        <v>5998</v>
      </c>
      <c r="L690" t="s">
        <v>5999</v>
      </c>
      <c r="M690" t="s">
        <v>6000</v>
      </c>
      <c r="N690" t="s">
        <v>6001</v>
      </c>
      <c r="O690" t="s">
        <v>6002</v>
      </c>
      <c r="P690" t="s">
        <v>6003</v>
      </c>
      <c r="Q690" t="str">
        <f>IF(Table2[[#This Row],[Discount_percentage]] &lt; 50%, "Low discount", "High discount")</f>
        <v>High discount</v>
      </c>
      <c r="R690" s="5">
        <f>Table2[[#This Row],[Actual_price]]*Table2[[#This Row],[Review_count]]</f>
        <v>60907531</v>
      </c>
      <c r="S690" s="5" t="str">
        <f>IF(Table2[[#This Row],[Discounted_price]] &lt; 200, "&lt; ₹200", IF(AND(Table2[[#This Row],[Discounted_price]] &gt; 200, Table2[[#This Row],[Discounted_price]] &lt; 500), "₹200-₹500", "&gt; ₹500"))</f>
        <v>&gt; ₹500</v>
      </c>
      <c r="T690" t="s">
        <v>12838</v>
      </c>
      <c r="U690" t="s">
        <v>12851</v>
      </c>
      <c r="V6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90" s="4" t="str">
        <f>IF(Table2[[#This Row],[Rating]] &lt; 1, "0 - 1.0", IF(AND(Table2[[#This Row],[Rating]] &lt; 2,Table2[[#This Row],[Rating]] &gt; 1), "1.0 - 2.0", IF(AND(Table2[[#This Row],[Rating]] &lt; 3,Table2[[#This Row],[Rating]] &gt; 2), "2.0 - 3.0", IF(AND(Table2[[#This Row],[Rating]] &lt; 4, Table2[[#This Row],[Rating]]&gt; 3), "3.0 - 4.0", "4.0 - 5.0"))))</f>
        <v>4.0 - 5.0</v>
      </c>
      <c r="X6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90" s="4" t="str">
        <f>IF(Table2[[#This Row],[Review_count]] &lt; 1000, "Low reviews", "High reviews")</f>
        <v>High reviews</v>
      </c>
      <c r="Z690" s="4">
        <f>(Table2[[#This Row],[Rating]] * Table2[[#This Row],[Review_count]])</f>
        <v>124922.9</v>
      </c>
    </row>
    <row r="691" spans="1:26" x14ac:dyDescent="0.2">
      <c r="A691" t="s">
        <v>5235</v>
      </c>
      <c r="B691" t="s">
        <v>5236</v>
      </c>
      <c r="C691" t="s">
        <v>3025</v>
      </c>
      <c r="D691" s="5">
        <v>899</v>
      </c>
      <c r="E691" s="5">
        <v>4499</v>
      </c>
      <c r="F691" s="1">
        <v>0.8</v>
      </c>
      <c r="G691">
        <v>3.8</v>
      </c>
      <c r="H691" s="2">
        <v>103052</v>
      </c>
      <c r="I691" t="s">
        <v>5237</v>
      </c>
      <c r="J691" t="s">
        <v>5238</v>
      </c>
      <c r="K691" t="s">
        <v>5239</v>
      </c>
      <c r="L691" t="s">
        <v>5240</v>
      </c>
      <c r="M691" t="s">
        <v>5241</v>
      </c>
      <c r="N691" t="s">
        <v>12786</v>
      </c>
      <c r="O691" t="s">
        <v>5242</v>
      </c>
      <c r="P691" t="s">
        <v>5243</v>
      </c>
      <c r="Q691" t="str">
        <f>IF(Table2[[#This Row],[Discount_percentage]] &lt; 50%, "Low discount", "High discount")</f>
        <v>High discount</v>
      </c>
      <c r="R691" s="5">
        <f>Table2[[#This Row],[Actual_price]]*Table2[[#This Row],[Review_count]]</f>
        <v>463630948</v>
      </c>
      <c r="S691" s="5" t="str">
        <f>IF(Table2[[#This Row],[Discounted_price]] &lt; 200, "&lt; ₹200", IF(AND(Table2[[#This Row],[Discounted_price]] &gt; 200, Table2[[#This Row],[Discounted_price]] &lt; 500), "₹200-₹500", "&gt; ₹500"))</f>
        <v>&gt; ₹500</v>
      </c>
      <c r="T691" t="s">
        <v>12838</v>
      </c>
      <c r="U691" t="s">
        <v>12844</v>
      </c>
      <c r="V6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91" s="4" t="str">
        <f>IF(Table2[[#This Row],[Rating]] &lt; 1, "0 - 1.0", IF(AND(Table2[[#This Row],[Rating]] &lt; 2,Table2[[#This Row],[Rating]] &gt; 1), "1.0 - 2.0", IF(AND(Table2[[#This Row],[Rating]] &lt; 3,Table2[[#This Row],[Rating]] &gt; 2), "2.0 - 3.0", IF(AND(Table2[[#This Row],[Rating]] &lt; 4, Table2[[#This Row],[Rating]]&gt; 3), "3.0 - 4.0", "4.0 - 5.0"))))</f>
        <v>3.0 - 4.0</v>
      </c>
      <c r="X6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91" s="4" t="str">
        <f>IF(Table2[[#This Row],[Review_count]] &lt; 1000, "Low reviews", "High reviews")</f>
        <v>High reviews</v>
      </c>
      <c r="Z691" s="4">
        <f>(Table2[[#This Row],[Rating]] * Table2[[#This Row],[Review_count]])</f>
        <v>391597.6</v>
      </c>
    </row>
    <row r="692" spans="1:26" x14ac:dyDescent="0.2">
      <c r="A692" t="s">
        <v>7299</v>
      </c>
      <c r="B692" t="s">
        <v>7300</v>
      </c>
      <c r="C692" t="s">
        <v>2938</v>
      </c>
      <c r="D692" s="5">
        <v>900</v>
      </c>
      <c r="E692" s="5">
        <v>2499</v>
      </c>
      <c r="F692" s="1">
        <v>0.64</v>
      </c>
      <c r="G692">
        <v>4</v>
      </c>
      <c r="H692" s="2">
        <v>36384</v>
      </c>
      <c r="I692" t="s">
        <v>7301</v>
      </c>
      <c r="J692" t="s">
        <v>4467</v>
      </c>
      <c r="K692" t="s">
        <v>4468</v>
      </c>
      <c r="L692" t="s">
        <v>4469</v>
      </c>
      <c r="M692" t="s">
        <v>4470</v>
      </c>
      <c r="N692" t="s">
        <v>4471</v>
      </c>
      <c r="O692" t="s">
        <v>7302</v>
      </c>
      <c r="P692" t="s">
        <v>7303</v>
      </c>
      <c r="Q692" t="str">
        <f>IF(Table2[[#This Row],[Discount_percentage]] &lt; 50%, "Low discount", "High discount")</f>
        <v>High discount</v>
      </c>
      <c r="R692" s="5">
        <f>Table2[[#This Row],[Actual_price]]*Table2[[#This Row],[Review_count]]</f>
        <v>90923616</v>
      </c>
      <c r="S692" s="5" t="str">
        <f>IF(Table2[[#This Row],[Discounted_price]] &lt; 200, "&lt; ₹200", IF(AND(Table2[[#This Row],[Discounted_price]] &gt; 200, Table2[[#This Row],[Discounted_price]] &lt; 500), "₹200-₹500", "&gt; ₹500"))</f>
        <v>&gt; ₹500</v>
      </c>
      <c r="T692" t="s">
        <v>12838</v>
      </c>
      <c r="U692" t="s">
        <v>12839</v>
      </c>
      <c r="V6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92" s="4" t="str">
        <f>IF(Table2[[#This Row],[Rating]] &lt; 1, "0 - 1.0", IF(AND(Table2[[#This Row],[Rating]] &lt; 2,Table2[[#This Row],[Rating]] &gt; 1), "1.0 - 2.0", IF(AND(Table2[[#This Row],[Rating]] &lt; 3,Table2[[#This Row],[Rating]] &gt; 2), "2.0 - 3.0", IF(AND(Table2[[#This Row],[Rating]] &lt; 4, Table2[[#This Row],[Rating]]&gt; 3), "3.0 - 4.0", "4.0 - 5.0"))))</f>
        <v>4.0 - 5.0</v>
      </c>
      <c r="X6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692" s="4" t="str">
        <f>IF(Table2[[#This Row],[Review_count]] &lt; 1000, "Low reviews", "High reviews")</f>
        <v>High reviews</v>
      </c>
      <c r="Z692" s="4">
        <f>(Table2[[#This Row],[Rating]] * Table2[[#This Row],[Review_count]])</f>
        <v>145536</v>
      </c>
    </row>
    <row r="693" spans="1:26" x14ac:dyDescent="0.2">
      <c r="A693" t="s">
        <v>2368</v>
      </c>
      <c r="B693" t="s">
        <v>2369</v>
      </c>
      <c r="C693" t="s">
        <v>1946</v>
      </c>
      <c r="D693" s="5">
        <v>917</v>
      </c>
      <c r="E693" s="5">
        <v>2299</v>
      </c>
      <c r="F693" s="1">
        <v>0.6</v>
      </c>
      <c r="G693">
        <v>4.2</v>
      </c>
      <c r="H693" s="2">
        <v>3300</v>
      </c>
      <c r="I693" t="s">
        <v>2370</v>
      </c>
      <c r="J693" t="s">
        <v>2371</v>
      </c>
      <c r="K693" t="s">
        <v>2372</v>
      </c>
      <c r="L693" t="s">
        <v>2373</v>
      </c>
      <c r="M693" t="s">
        <v>2374</v>
      </c>
      <c r="N693" t="s">
        <v>2375</v>
      </c>
      <c r="O693" t="s">
        <v>2376</v>
      </c>
      <c r="P693" t="s">
        <v>2377</v>
      </c>
      <c r="Q693" t="str">
        <f>IF(Table2[[#This Row],[Discount_percentage]] &lt; 50%, "Low discount", "High discount")</f>
        <v>High discount</v>
      </c>
      <c r="R693" s="5">
        <f>Table2[[#This Row],[Actual_price]]*Table2[[#This Row],[Review_count]]</f>
        <v>7586700</v>
      </c>
      <c r="S693" s="5" t="str">
        <f>IF(Table2[[#This Row],[Discounted_price]] &lt; 200, "&lt; ₹200", IF(AND(Table2[[#This Row],[Discounted_price]] &gt; 200, Table2[[#This Row],[Discounted_price]] &lt; 500), "₹200-₹500", "&gt; ₹500"))</f>
        <v>&gt; ₹500</v>
      </c>
      <c r="T693" t="s">
        <v>12838</v>
      </c>
      <c r="U693" t="s">
        <v>12842</v>
      </c>
      <c r="V6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93" s="4" t="str">
        <f>IF(Table2[[#This Row],[Rating]] &lt; 1, "0 - 1.0", IF(AND(Table2[[#This Row],[Rating]] &lt; 2,Table2[[#This Row],[Rating]] &gt; 1), "1.0 - 2.0", IF(AND(Table2[[#This Row],[Rating]] &lt; 3,Table2[[#This Row],[Rating]] &gt; 2), "2.0 - 3.0", IF(AND(Table2[[#This Row],[Rating]] &lt; 4, Table2[[#This Row],[Rating]]&gt; 3), "3.0 - 4.0", "4.0 - 5.0"))))</f>
        <v>4.0 - 5.0</v>
      </c>
      <c r="X6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693" s="4" t="str">
        <f>IF(Table2[[#This Row],[Review_count]] &lt; 1000, "Low reviews", "High reviews")</f>
        <v>High reviews</v>
      </c>
      <c r="Z693" s="4">
        <f>(Table2[[#This Row],[Rating]] * Table2[[#This Row],[Review_count]])</f>
        <v>13860</v>
      </c>
    </row>
    <row r="694" spans="1:26" x14ac:dyDescent="0.2">
      <c r="A694" t="s">
        <v>11546</v>
      </c>
      <c r="B694" t="s">
        <v>11547</v>
      </c>
      <c r="C694" t="s">
        <v>8293</v>
      </c>
      <c r="D694" s="5">
        <v>929</v>
      </c>
      <c r="E694" s="5">
        <v>2199</v>
      </c>
      <c r="F694" s="1">
        <v>0.57999999999999996</v>
      </c>
      <c r="G694">
        <v>3.7</v>
      </c>
      <c r="H694" s="2">
        <v>4</v>
      </c>
      <c r="I694" t="s">
        <v>11548</v>
      </c>
      <c r="J694" t="s">
        <v>11549</v>
      </c>
      <c r="K694" t="s">
        <v>11550</v>
      </c>
      <c r="L694" t="s">
        <v>11551</v>
      </c>
      <c r="M694" t="s">
        <v>11552</v>
      </c>
      <c r="N694" t="s">
        <v>11553</v>
      </c>
      <c r="O694" t="s">
        <v>11554</v>
      </c>
      <c r="P694" t="s">
        <v>11555</v>
      </c>
      <c r="Q694" t="str">
        <f>IF(Table2[[#This Row],[Discount_percentage]] &lt; 50%, "Low discount", "High discount")</f>
        <v>High discount</v>
      </c>
      <c r="R694" s="5">
        <f>Table2[[#This Row],[Actual_price]]*Table2[[#This Row],[Review_count]]</f>
        <v>8796</v>
      </c>
      <c r="S694" s="5" t="str">
        <f>IF(Table2[[#This Row],[Discounted_price]] &lt; 200, "&lt; ₹200", IF(AND(Table2[[#This Row],[Discounted_price]] &gt; 200, Table2[[#This Row],[Discounted_price]] &lt; 500), "₹200-₹500", "&gt; ₹500"))</f>
        <v>&gt; ₹500</v>
      </c>
      <c r="T694" t="s">
        <v>12836</v>
      </c>
      <c r="U694" t="s">
        <v>12858</v>
      </c>
      <c r="V6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94" s="4" t="str">
        <f>IF(Table2[[#This Row],[Rating]] &lt; 1, "0 - 1.0", IF(AND(Table2[[#This Row],[Rating]] &lt; 2,Table2[[#This Row],[Rating]] &gt; 1), "1.0 - 2.0", IF(AND(Table2[[#This Row],[Rating]] &lt; 3,Table2[[#This Row],[Rating]] &gt; 2), "2.0 - 3.0", IF(AND(Table2[[#This Row],[Rating]] &lt; 4, Table2[[#This Row],[Rating]]&gt; 3), "3.0 - 4.0", "4.0 - 5.0"))))</f>
        <v>3.0 - 4.0</v>
      </c>
      <c r="X6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94" s="4" t="str">
        <f>IF(Table2[[#This Row],[Review_count]] &lt; 1000, "Low reviews", "High reviews")</f>
        <v>Low reviews</v>
      </c>
      <c r="Z694" s="4">
        <f>(Table2[[#This Row],[Rating]] * Table2[[#This Row],[Review_count]])</f>
        <v>14.8</v>
      </c>
    </row>
    <row r="695" spans="1:26" x14ac:dyDescent="0.2">
      <c r="A695" t="s">
        <v>12021</v>
      </c>
      <c r="B695" t="s">
        <v>12022</v>
      </c>
      <c r="C695" t="s">
        <v>8802</v>
      </c>
      <c r="D695" s="5">
        <v>929</v>
      </c>
      <c r="E695" s="5">
        <v>1300</v>
      </c>
      <c r="F695" s="1">
        <v>0.28999999999999998</v>
      </c>
      <c r="G695">
        <v>3.9</v>
      </c>
      <c r="H695" s="2">
        <v>1672</v>
      </c>
      <c r="I695" t="s">
        <v>12023</v>
      </c>
      <c r="J695" t="s">
        <v>12024</v>
      </c>
      <c r="K695" t="s">
        <v>12025</v>
      </c>
      <c r="L695" t="s">
        <v>12026</v>
      </c>
      <c r="M695" t="s">
        <v>12027</v>
      </c>
      <c r="N695" t="s">
        <v>12028</v>
      </c>
      <c r="O695" t="s">
        <v>12029</v>
      </c>
      <c r="P695" t="s">
        <v>12030</v>
      </c>
      <c r="Q695" t="str">
        <f>IF(Table2[[#This Row],[Discount_percentage]] &lt; 50%, "Low discount", "High discount")</f>
        <v>Low discount</v>
      </c>
      <c r="R695" s="5">
        <f>Table2[[#This Row],[Actual_price]]*Table2[[#This Row],[Review_count]]</f>
        <v>2173600</v>
      </c>
      <c r="S695" s="5" t="str">
        <f>IF(Table2[[#This Row],[Discounted_price]] &lt; 200, "&lt; ₹200", IF(AND(Table2[[#This Row],[Discounted_price]] &gt; 200, Table2[[#This Row],[Discounted_price]] &lt; 500), "₹200-₹500", "&gt; ₹500"))</f>
        <v>&gt; ₹500</v>
      </c>
      <c r="T695" t="s">
        <v>12836</v>
      </c>
      <c r="U695" t="s">
        <v>12837</v>
      </c>
      <c r="V6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95" s="4" t="str">
        <f>IF(Table2[[#This Row],[Rating]] &lt; 1, "0 - 1.0", IF(AND(Table2[[#This Row],[Rating]] &lt; 2,Table2[[#This Row],[Rating]] &gt; 1), "1.0 - 2.0", IF(AND(Table2[[#This Row],[Rating]] &lt; 3,Table2[[#This Row],[Rating]] &gt; 2), "2.0 - 3.0", IF(AND(Table2[[#This Row],[Rating]] &lt; 4, Table2[[#This Row],[Rating]]&gt; 3), "3.0 - 4.0", "4.0 - 5.0"))))</f>
        <v>3.0 - 4.0</v>
      </c>
      <c r="X6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695" s="4" t="str">
        <f>IF(Table2[[#This Row],[Review_count]] &lt; 1000, "Low reviews", "High reviews")</f>
        <v>High reviews</v>
      </c>
      <c r="Z695" s="4">
        <f>(Table2[[#This Row],[Rating]] * Table2[[#This Row],[Review_count]])</f>
        <v>6520.8</v>
      </c>
    </row>
    <row r="696" spans="1:26" x14ac:dyDescent="0.2">
      <c r="A696" t="s">
        <v>6988</v>
      </c>
      <c r="B696" t="s">
        <v>6989</v>
      </c>
      <c r="C696" t="s">
        <v>2983</v>
      </c>
      <c r="D696" s="5">
        <v>939</v>
      </c>
      <c r="E696" s="5">
        <v>1800</v>
      </c>
      <c r="F696" s="1">
        <v>0.48</v>
      </c>
      <c r="G696">
        <v>4.5</v>
      </c>
      <c r="H696" s="2">
        <v>205052</v>
      </c>
      <c r="I696" t="s">
        <v>6990</v>
      </c>
      <c r="J696" t="s">
        <v>6991</v>
      </c>
      <c r="K696" t="s">
        <v>6992</v>
      </c>
      <c r="L696" t="s">
        <v>6993</v>
      </c>
      <c r="M696" t="s">
        <v>6994</v>
      </c>
      <c r="N696" t="s">
        <v>6995</v>
      </c>
      <c r="O696" t="s">
        <v>6996</v>
      </c>
      <c r="P696" t="s">
        <v>6997</v>
      </c>
      <c r="Q696" t="str">
        <f>IF(Table2[[#This Row],[Discount_percentage]] &lt; 50%, "Low discount", "High discount")</f>
        <v>Low discount</v>
      </c>
      <c r="R696" s="5">
        <f>Table2[[#This Row],[Actual_price]]*Table2[[#This Row],[Review_count]]</f>
        <v>369093600</v>
      </c>
      <c r="S696" s="5" t="str">
        <f>IF(Table2[[#This Row],[Discounted_price]] &lt; 200, "&lt; ₹200", IF(AND(Table2[[#This Row],[Discounted_price]] &gt; 200, Table2[[#This Row],[Discounted_price]] &lt; 500), "₹200-₹500", "&gt; ₹500"))</f>
        <v>&gt; ₹500</v>
      </c>
      <c r="T696" t="s">
        <v>12838</v>
      </c>
      <c r="U696" t="s">
        <v>12843</v>
      </c>
      <c r="V6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696" s="4" t="str">
        <f>IF(Table2[[#This Row],[Rating]] &lt; 1, "0 - 1.0", IF(AND(Table2[[#This Row],[Rating]] &lt; 2,Table2[[#This Row],[Rating]] &gt; 1), "1.0 - 2.0", IF(AND(Table2[[#This Row],[Rating]] &lt; 3,Table2[[#This Row],[Rating]] &gt; 2), "2.0 - 3.0", IF(AND(Table2[[#This Row],[Rating]] &lt; 4, Table2[[#This Row],[Rating]]&gt; 3), "3.0 - 4.0", "4.0 - 5.0"))))</f>
        <v>4.0 - 5.0</v>
      </c>
      <c r="X6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96" s="4" t="str">
        <f>IF(Table2[[#This Row],[Review_count]] &lt; 1000, "Low reviews", "High reviews")</f>
        <v>High reviews</v>
      </c>
      <c r="Z696" s="4">
        <f>(Table2[[#This Row],[Rating]] * Table2[[#This Row],[Review_count]])</f>
        <v>922734</v>
      </c>
    </row>
    <row r="697" spans="1:26" x14ac:dyDescent="0.2">
      <c r="A697" t="s">
        <v>10732</v>
      </c>
      <c r="B697" t="s">
        <v>10733</v>
      </c>
      <c r="C697" t="s">
        <v>10734</v>
      </c>
      <c r="D697" s="5">
        <v>948</v>
      </c>
      <c r="E697" s="5">
        <v>1620</v>
      </c>
      <c r="F697" s="1">
        <v>0.41</v>
      </c>
      <c r="G697">
        <v>4.0999999999999996</v>
      </c>
      <c r="H697" s="2">
        <v>4370</v>
      </c>
      <c r="I697" t="s">
        <v>10735</v>
      </c>
      <c r="J697" t="s">
        <v>10736</v>
      </c>
      <c r="K697" t="s">
        <v>10737</v>
      </c>
      <c r="L697" t="s">
        <v>10738</v>
      </c>
      <c r="M697" t="s">
        <v>10739</v>
      </c>
      <c r="N697" t="s">
        <v>10740</v>
      </c>
      <c r="O697" t="s">
        <v>10741</v>
      </c>
      <c r="P697" t="s">
        <v>10742</v>
      </c>
      <c r="Q697" t="str">
        <f>IF(Table2[[#This Row],[Discount_percentage]] &lt; 50%, "Low discount", "High discount")</f>
        <v>Low discount</v>
      </c>
      <c r="R697" s="5">
        <f>Table2[[#This Row],[Actual_price]]*Table2[[#This Row],[Review_count]]</f>
        <v>7079400</v>
      </c>
      <c r="S697" s="5" t="str">
        <f>IF(Table2[[#This Row],[Discounted_price]] &lt; 200, "&lt; ₹200", IF(AND(Table2[[#This Row],[Discounted_price]] &gt; 200, Table2[[#This Row],[Discounted_price]] &lt; 500), "₹200-₹500", "&gt; ₹500"))</f>
        <v>&gt; ₹500</v>
      </c>
      <c r="T697" t="s">
        <v>12836</v>
      </c>
      <c r="U697" t="s">
        <v>12858</v>
      </c>
      <c r="V6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97" s="4" t="str">
        <f>IF(Table2[[#This Row],[Rating]] &lt; 1, "0 - 1.0", IF(AND(Table2[[#This Row],[Rating]] &lt; 2,Table2[[#This Row],[Rating]] &gt; 1), "1.0 - 2.0", IF(AND(Table2[[#This Row],[Rating]] &lt; 3,Table2[[#This Row],[Rating]] &gt; 2), "2.0 - 3.0", IF(AND(Table2[[#This Row],[Rating]] &lt; 4, Table2[[#This Row],[Rating]]&gt; 3), "3.0 - 4.0", "4.0 - 5.0"))))</f>
        <v>4.0 - 5.0</v>
      </c>
      <c r="X6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97" s="4" t="str">
        <f>IF(Table2[[#This Row],[Review_count]] &lt; 1000, "Low reviews", "High reviews")</f>
        <v>High reviews</v>
      </c>
      <c r="Z697" s="4">
        <f>(Table2[[#This Row],[Rating]] * Table2[[#This Row],[Review_count]])</f>
        <v>17917</v>
      </c>
    </row>
    <row r="698" spans="1:26" x14ac:dyDescent="0.2">
      <c r="A698" t="s">
        <v>12694</v>
      </c>
      <c r="B698" t="s">
        <v>12695</v>
      </c>
      <c r="C698" t="s">
        <v>8293</v>
      </c>
      <c r="D698" s="5">
        <v>949</v>
      </c>
      <c r="E698" s="5">
        <v>2299</v>
      </c>
      <c r="F698" s="1">
        <v>0.59</v>
      </c>
      <c r="G698">
        <v>3.6</v>
      </c>
      <c r="H698" s="2">
        <v>550</v>
      </c>
      <c r="I698" t="s">
        <v>12696</v>
      </c>
      <c r="J698" t="s">
        <v>12697</v>
      </c>
      <c r="K698" t="s">
        <v>12698</v>
      </c>
      <c r="L698" t="s">
        <v>12699</v>
      </c>
      <c r="M698" t="s">
        <v>12700</v>
      </c>
      <c r="N698" t="s">
        <v>12701</v>
      </c>
      <c r="O698" t="s">
        <v>12702</v>
      </c>
      <c r="P698" t="s">
        <v>12703</v>
      </c>
      <c r="Q698" t="str">
        <f>IF(Table2[[#This Row],[Discount_percentage]] &lt; 50%, "Low discount", "High discount")</f>
        <v>High discount</v>
      </c>
      <c r="R698" s="5">
        <f>Table2[[#This Row],[Actual_price]]*Table2[[#This Row],[Review_count]]</f>
        <v>1264450</v>
      </c>
      <c r="S698" s="5" t="str">
        <f>IF(Table2[[#This Row],[Discounted_price]] &lt; 200, "&lt; ₹200", IF(AND(Table2[[#This Row],[Discounted_price]] &gt; 200, Table2[[#This Row],[Discounted_price]] &lt; 500), "₹200-₹500", "&gt; ₹500"))</f>
        <v>&gt; ₹500</v>
      </c>
      <c r="T698" t="s">
        <v>12836</v>
      </c>
      <c r="U698" t="s">
        <v>12858</v>
      </c>
      <c r="V6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98" s="4" t="str">
        <f>IF(Table2[[#This Row],[Rating]] &lt; 1, "0 - 1.0", IF(AND(Table2[[#This Row],[Rating]] &lt; 2,Table2[[#This Row],[Rating]] &gt; 1), "1.0 - 2.0", IF(AND(Table2[[#This Row],[Rating]] &lt; 3,Table2[[#This Row],[Rating]] &gt; 2), "2.0 - 3.0", IF(AND(Table2[[#This Row],[Rating]] &lt; 4, Table2[[#This Row],[Rating]]&gt; 3), "3.0 - 4.0", "4.0 - 5.0"))))</f>
        <v>3.0 - 4.0</v>
      </c>
      <c r="X6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98" s="4" t="str">
        <f>IF(Table2[[#This Row],[Review_count]] &lt; 1000, "Low reviews", "High reviews")</f>
        <v>Low reviews</v>
      </c>
      <c r="Z698" s="4">
        <f>(Table2[[#This Row],[Rating]] * Table2[[#This Row],[Review_count]])</f>
        <v>1980</v>
      </c>
    </row>
    <row r="699" spans="1:26" x14ac:dyDescent="0.2">
      <c r="A699" t="s">
        <v>10138</v>
      </c>
      <c r="B699" t="s">
        <v>10139</v>
      </c>
      <c r="C699" t="s">
        <v>8933</v>
      </c>
      <c r="D699" s="5">
        <v>949</v>
      </c>
      <c r="E699" s="5">
        <v>1999</v>
      </c>
      <c r="F699" s="1">
        <v>0.53</v>
      </c>
      <c r="G699">
        <v>4</v>
      </c>
      <c r="H699" s="2">
        <v>1679</v>
      </c>
      <c r="I699" t="s">
        <v>10140</v>
      </c>
      <c r="J699" t="s">
        <v>10141</v>
      </c>
      <c r="K699" t="s">
        <v>10142</v>
      </c>
      <c r="L699" t="s">
        <v>10143</v>
      </c>
      <c r="M699" t="s">
        <v>10144</v>
      </c>
      <c r="N699" t="s">
        <v>10145</v>
      </c>
      <c r="O699" t="s">
        <v>10146</v>
      </c>
      <c r="P699" t="s">
        <v>10147</v>
      </c>
      <c r="Q699" t="str">
        <f>IF(Table2[[#This Row],[Discount_percentage]] &lt; 50%, "Low discount", "High discount")</f>
        <v>High discount</v>
      </c>
      <c r="R699" s="5">
        <f>Table2[[#This Row],[Actual_price]]*Table2[[#This Row],[Review_count]]</f>
        <v>3356321</v>
      </c>
      <c r="S699" s="5" t="str">
        <f>IF(Table2[[#This Row],[Discounted_price]] &lt; 200, "&lt; ₹200", IF(AND(Table2[[#This Row],[Discounted_price]] &gt; 200, Table2[[#This Row],[Discounted_price]] &lt; 500), "₹200-₹500", "&gt; ₹500"))</f>
        <v>&gt; ₹500</v>
      </c>
      <c r="T699" t="s">
        <v>12836</v>
      </c>
      <c r="U699" t="s">
        <v>12837</v>
      </c>
      <c r="V6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699" s="4" t="str">
        <f>IF(Table2[[#This Row],[Rating]] &lt; 1, "0 - 1.0", IF(AND(Table2[[#This Row],[Rating]] &lt; 2,Table2[[#This Row],[Rating]] &gt; 1), "1.0 - 2.0", IF(AND(Table2[[#This Row],[Rating]] &lt; 3,Table2[[#This Row],[Rating]] &gt; 2), "2.0 - 3.0", IF(AND(Table2[[#This Row],[Rating]] &lt; 4, Table2[[#This Row],[Rating]]&gt; 3), "3.0 - 4.0", "4.0 - 5.0"))))</f>
        <v>4.0 - 5.0</v>
      </c>
      <c r="X6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699" s="4" t="str">
        <f>IF(Table2[[#This Row],[Review_count]] &lt; 1000, "Low reviews", "High reviews")</f>
        <v>High reviews</v>
      </c>
      <c r="Z699" s="4">
        <f>(Table2[[#This Row],[Rating]] * Table2[[#This Row],[Review_count]])</f>
        <v>6716</v>
      </c>
    </row>
    <row r="700" spans="1:26" x14ac:dyDescent="0.2">
      <c r="A700" t="s">
        <v>11596</v>
      </c>
      <c r="B700" t="s">
        <v>11597</v>
      </c>
      <c r="C700" t="s">
        <v>8282</v>
      </c>
      <c r="D700" s="5">
        <v>949</v>
      </c>
      <c r="E700" s="5">
        <v>2385</v>
      </c>
      <c r="F700" s="1">
        <v>0.6</v>
      </c>
      <c r="G700">
        <v>4.0999999999999996</v>
      </c>
      <c r="H700" s="2">
        <v>2311</v>
      </c>
      <c r="I700" t="s">
        <v>11598</v>
      </c>
      <c r="J700" t="s">
        <v>11599</v>
      </c>
      <c r="K700" t="s">
        <v>11600</v>
      </c>
      <c r="L700" t="s">
        <v>11601</v>
      </c>
      <c r="M700" t="s">
        <v>11602</v>
      </c>
      <c r="N700" t="s">
        <v>11603</v>
      </c>
      <c r="O700" t="s">
        <v>11604</v>
      </c>
      <c r="P700" t="s">
        <v>11605</v>
      </c>
      <c r="Q700" t="str">
        <f>IF(Table2[[#This Row],[Discount_percentage]] &lt; 50%, "Low discount", "High discount")</f>
        <v>High discount</v>
      </c>
      <c r="R700" s="5">
        <f>Table2[[#This Row],[Actual_price]]*Table2[[#This Row],[Review_count]]</f>
        <v>5511735</v>
      </c>
      <c r="S700" s="5" t="str">
        <f>IF(Table2[[#This Row],[Discounted_price]] &lt; 200, "&lt; ₹200", IF(AND(Table2[[#This Row],[Discounted_price]] &gt; 200, Table2[[#This Row],[Discounted_price]] &lt; 500), "₹200-₹500", "&gt; ₹500"))</f>
        <v>&gt; ₹500</v>
      </c>
      <c r="T700" t="s">
        <v>12836</v>
      </c>
      <c r="U700" t="s">
        <v>12837</v>
      </c>
      <c r="V7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00" s="4" t="str">
        <f>IF(Table2[[#This Row],[Rating]] &lt; 1, "0 - 1.0", IF(AND(Table2[[#This Row],[Rating]] &lt; 2,Table2[[#This Row],[Rating]] &gt; 1), "1.0 - 2.0", IF(AND(Table2[[#This Row],[Rating]] &lt; 3,Table2[[#This Row],[Rating]] &gt; 2), "2.0 - 3.0", IF(AND(Table2[[#This Row],[Rating]] &lt; 4, Table2[[#This Row],[Rating]]&gt; 3), "3.0 - 4.0", "4.0 - 5.0"))))</f>
        <v>4.0 - 5.0</v>
      </c>
      <c r="X7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00" s="4" t="str">
        <f>IF(Table2[[#This Row],[Review_count]] &lt; 1000, "Low reviews", "High reviews")</f>
        <v>High reviews</v>
      </c>
      <c r="Z700" s="4">
        <f>(Table2[[#This Row],[Rating]] * Table2[[#This Row],[Review_count]])</f>
        <v>9475.0999999999985</v>
      </c>
    </row>
    <row r="701" spans="1:26" x14ac:dyDescent="0.2">
      <c r="A701" t="s">
        <v>11125</v>
      </c>
      <c r="B701" t="s">
        <v>11126</v>
      </c>
      <c r="C701" t="s">
        <v>8440</v>
      </c>
      <c r="D701" s="5">
        <v>949</v>
      </c>
      <c r="E701" s="5">
        <v>975</v>
      </c>
      <c r="F701" s="1">
        <v>0.03</v>
      </c>
      <c r="G701">
        <v>4.3</v>
      </c>
      <c r="H701" s="2">
        <v>7223</v>
      </c>
      <c r="I701" t="s">
        <v>11127</v>
      </c>
      <c r="J701" t="s">
        <v>11128</v>
      </c>
      <c r="K701" t="s">
        <v>11129</v>
      </c>
      <c r="L701" t="s">
        <v>11130</v>
      </c>
      <c r="M701" t="s">
        <v>11131</v>
      </c>
      <c r="N701" t="s">
        <v>11132</v>
      </c>
      <c r="O701" t="s">
        <v>11133</v>
      </c>
      <c r="P701" t="s">
        <v>11134</v>
      </c>
      <c r="Q701" t="str">
        <f>IF(Table2[[#This Row],[Discount_percentage]] &lt; 50%, "Low discount", "High discount")</f>
        <v>Low discount</v>
      </c>
      <c r="R701" s="5">
        <f>Table2[[#This Row],[Actual_price]]*Table2[[#This Row],[Review_count]]</f>
        <v>7042425</v>
      </c>
      <c r="S701" s="5" t="str">
        <f>IF(Table2[[#This Row],[Discounted_price]] &lt; 200, "&lt; ₹200", IF(AND(Table2[[#This Row],[Discounted_price]] &gt; 200, Table2[[#This Row],[Discounted_price]] &lt; 500), "₹200-₹500", "&gt; ₹500"))</f>
        <v>&gt; ₹500</v>
      </c>
      <c r="T701" t="s">
        <v>12836</v>
      </c>
      <c r="U701" t="s">
        <v>12837</v>
      </c>
      <c r="V7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01" s="4" t="str">
        <f>IF(Table2[[#This Row],[Rating]] &lt; 1, "0 - 1.0", IF(AND(Table2[[#This Row],[Rating]] &lt; 2,Table2[[#This Row],[Rating]] &gt; 1), "1.0 - 2.0", IF(AND(Table2[[#This Row],[Rating]] &lt; 3,Table2[[#This Row],[Rating]] &gt; 2), "2.0 - 3.0", IF(AND(Table2[[#This Row],[Rating]] &lt; 4, Table2[[#This Row],[Rating]]&gt; 3), "3.0 - 4.0", "4.0 - 5.0"))))</f>
        <v>4.0 - 5.0</v>
      </c>
      <c r="X7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701" s="4" t="str">
        <f>IF(Table2[[#This Row],[Review_count]] &lt; 1000, "Low reviews", "High reviews")</f>
        <v>High reviews</v>
      </c>
      <c r="Z701" s="4">
        <f>(Table2[[#This Row],[Rating]] * Table2[[#This Row],[Review_count]])</f>
        <v>31058.899999999998</v>
      </c>
    </row>
    <row r="702" spans="1:26" x14ac:dyDescent="0.2">
      <c r="A702" t="s">
        <v>1587</v>
      </c>
      <c r="B702" t="s">
        <v>1588</v>
      </c>
      <c r="C702" t="s">
        <v>2</v>
      </c>
      <c r="D702" s="5">
        <v>949</v>
      </c>
      <c r="E702" s="5">
        <v>1999</v>
      </c>
      <c r="F702" s="1">
        <v>0.53</v>
      </c>
      <c r="G702">
        <v>4.4000000000000004</v>
      </c>
      <c r="H702" s="2">
        <v>13552</v>
      </c>
      <c r="I702" t="s">
        <v>1589</v>
      </c>
      <c r="J702" t="s">
        <v>327</v>
      </c>
      <c r="K702" t="s">
        <v>328</v>
      </c>
      <c r="L702" t="s">
        <v>329</v>
      </c>
      <c r="M702" t="s">
        <v>330</v>
      </c>
      <c r="N702" t="s">
        <v>331</v>
      </c>
      <c r="O702" t="s">
        <v>1590</v>
      </c>
      <c r="P702" t="s">
        <v>1591</v>
      </c>
      <c r="Q702" t="str">
        <f>IF(Table2[[#This Row],[Discount_percentage]] &lt; 50%, "Low discount", "High discount")</f>
        <v>High discount</v>
      </c>
      <c r="R702" s="5">
        <f>Table2[[#This Row],[Actual_price]]*Table2[[#This Row],[Review_count]]</f>
        <v>27090448</v>
      </c>
      <c r="S702" s="5" t="str">
        <f>IF(Table2[[#This Row],[Discounted_price]] &lt; 200, "&lt; ₹200", IF(AND(Table2[[#This Row],[Discounted_price]] &gt; 200, Table2[[#This Row],[Discounted_price]] &lt; 500), "₹200-₹500", "&gt; ₹500"))</f>
        <v>&gt; ₹500</v>
      </c>
      <c r="T702" t="s">
        <v>12832</v>
      </c>
      <c r="U702" t="s">
        <v>12833</v>
      </c>
      <c r="V7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02" s="4" t="str">
        <f>IF(Table2[[#This Row],[Rating]] &lt; 1, "0 - 1.0", IF(AND(Table2[[#This Row],[Rating]] &lt; 2,Table2[[#This Row],[Rating]] &gt; 1), "1.0 - 2.0", IF(AND(Table2[[#This Row],[Rating]] &lt; 3,Table2[[#This Row],[Rating]] &gt; 2), "2.0 - 3.0", IF(AND(Table2[[#This Row],[Rating]] &lt; 4, Table2[[#This Row],[Rating]]&gt; 3), "3.0 - 4.0", "4.0 - 5.0"))))</f>
        <v>4.0 - 5.0</v>
      </c>
      <c r="X7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02" s="4" t="str">
        <f>IF(Table2[[#This Row],[Review_count]] &lt; 1000, "Low reviews", "High reviews")</f>
        <v>High reviews</v>
      </c>
      <c r="Z702" s="4">
        <f>(Table2[[#This Row],[Rating]] * Table2[[#This Row],[Review_count]])</f>
        <v>59628.800000000003</v>
      </c>
    </row>
    <row r="703" spans="1:26" x14ac:dyDescent="0.2">
      <c r="A703" t="s">
        <v>1612</v>
      </c>
      <c r="B703" t="s">
        <v>1613</v>
      </c>
      <c r="C703" t="s">
        <v>2</v>
      </c>
      <c r="D703" s="5">
        <v>949</v>
      </c>
      <c r="E703" s="5">
        <v>1999</v>
      </c>
      <c r="F703" s="1">
        <v>0.53</v>
      </c>
      <c r="G703">
        <v>4.4000000000000004</v>
      </c>
      <c r="H703" s="2">
        <v>13552</v>
      </c>
      <c r="I703" t="s">
        <v>1614</v>
      </c>
      <c r="J703" t="s">
        <v>327</v>
      </c>
      <c r="K703" t="s">
        <v>328</v>
      </c>
      <c r="L703" t="s">
        <v>329</v>
      </c>
      <c r="M703" t="s">
        <v>330</v>
      </c>
      <c r="N703" t="s">
        <v>331</v>
      </c>
      <c r="O703" t="s">
        <v>1615</v>
      </c>
      <c r="P703" t="s">
        <v>1616</v>
      </c>
      <c r="Q703" t="str">
        <f>IF(Table2[[#This Row],[Discount_percentage]] &lt; 50%, "Low discount", "High discount")</f>
        <v>High discount</v>
      </c>
      <c r="R703" s="5">
        <f>Table2[[#This Row],[Actual_price]]*Table2[[#This Row],[Review_count]]</f>
        <v>27090448</v>
      </c>
      <c r="S703" s="5" t="str">
        <f>IF(Table2[[#This Row],[Discounted_price]] &lt; 200, "&lt; ₹200", IF(AND(Table2[[#This Row],[Discounted_price]] &gt; 200, Table2[[#This Row],[Discounted_price]] &lt; 500), "₹200-₹500", "&gt; ₹500"))</f>
        <v>&gt; ₹500</v>
      </c>
      <c r="T703" t="s">
        <v>12832</v>
      </c>
      <c r="U703" t="s">
        <v>12833</v>
      </c>
      <c r="V7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03" s="4" t="str">
        <f>IF(Table2[[#This Row],[Rating]] &lt; 1, "0 - 1.0", IF(AND(Table2[[#This Row],[Rating]] &lt; 2,Table2[[#This Row],[Rating]] &gt; 1), "1.0 - 2.0", IF(AND(Table2[[#This Row],[Rating]] &lt; 3,Table2[[#This Row],[Rating]] &gt; 2), "2.0 - 3.0", IF(AND(Table2[[#This Row],[Rating]] &lt; 4, Table2[[#This Row],[Rating]]&gt; 3), "3.0 - 4.0", "4.0 - 5.0"))))</f>
        <v>4.0 - 5.0</v>
      </c>
      <c r="X7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03" s="4" t="str">
        <f>IF(Table2[[#This Row],[Review_count]] &lt; 1000, "Low reviews", "High reviews")</f>
        <v>High reviews</v>
      </c>
      <c r="Z703" s="4">
        <f>(Table2[[#This Row],[Rating]] * Table2[[#This Row],[Review_count]])</f>
        <v>59628.800000000003</v>
      </c>
    </row>
    <row r="704" spans="1:26" x14ac:dyDescent="0.2">
      <c r="A704" t="s">
        <v>5943</v>
      </c>
      <c r="B704" t="s">
        <v>5944</v>
      </c>
      <c r="C704" t="s">
        <v>5945</v>
      </c>
      <c r="D704" s="5">
        <v>949</v>
      </c>
      <c r="E704" s="5">
        <v>2000</v>
      </c>
      <c r="F704" s="1">
        <v>0.53</v>
      </c>
      <c r="G704">
        <v>3.9</v>
      </c>
      <c r="H704" s="2">
        <v>14969</v>
      </c>
      <c r="I704" t="s">
        <v>5946</v>
      </c>
      <c r="J704" t="s">
        <v>5947</v>
      </c>
      <c r="K704" t="s">
        <v>5948</v>
      </c>
      <c r="L704" t="s">
        <v>5949</v>
      </c>
      <c r="M704" t="s">
        <v>5950</v>
      </c>
      <c r="N704" t="s">
        <v>5951</v>
      </c>
      <c r="O704" t="s">
        <v>5952</v>
      </c>
      <c r="P704" t="s">
        <v>5953</v>
      </c>
      <c r="Q704" t="str">
        <f>IF(Table2[[#This Row],[Discount_percentage]] &lt; 50%, "Low discount", "High discount")</f>
        <v>High discount</v>
      </c>
      <c r="R704" s="5">
        <f>Table2[[#This Row],[Actual_price]]*Table2[[#This Row],[Review_count]]</f>
        <v>29938000</v>
      </c>
      <c r="S704" s="5" t="str">
        <f>IF(Table2[[#This Row],[Discounted_price]] &lt; 200, "&lt; ₹200", IF(AND(Table2[[#This Row],[Discounted_price]] &gt; 200, Table2[[#This Row],[Discounted_price]] &lt; 500), "₹200-₹500", "&gt; ₹500"))</f>
        <v>&gt; ₹500</v>
      </c>
      <c r="T704" t="s">
        <v>12832</v>
      </c>
      <c r="U704" t="s">
        <v>12833</v>
      </c>
      <c r="V7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04" s="4" t="str">
        <f>IF(Table2[[#This Row],[Rating]] &lt; 1, "0 - 1.0", IF(AND(Table2[[#This Row],[Rating]] &lt; 2,Table2[[#This Row],[Rating]] &gt; 1), "1.0 - 2.0", IF(AND(Table2[[#This Row],[Rating]] &lt; 3,Table2[[#This Row],[Rating]] &gt; 2), "2.0 - 3.0", IF(AND(Table2[[#This Row],[Rating]] &lt; 4, Table2[[#This Row],[Rating]]&gt; 3), "3.0 - 4.0", "4.0 - 5.0"))))</f>
        <v>3.0 - 4.0</v>
      </c>
      <c r="X7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04" s="4" t="str">
        <f>IF(Table2[[#This Row],[Review_count]] &lt; 1000, "Low reviews", "High reviews")</f>
        <v>High reviews</v>
      </c>
      <c r="Z704" s="4">
        <f>(Table2[[#This Row],[Rating]] * Table2[[#This Row],[Review_count]])</f>
        <v>58379.1</v>
      </c>
    </row>
    <row r="705" spans="1:26" x14ac:dyDescent="0.2">
      <c r="A705" t="s">
        <v>4214</v>
      </c>
      <c r="B705" t="s">
        <v>4215</v>
      </c>
      <c r="C705" t="s">
        <v>3025</v>
      </c>
      <c r="D705" s="5">
        <v>949</v>
      </c>
      <c r="E705" s="5">
        <v>999</v>
      </c>
      <c r="F705" s="1">
        <v>0.05</v>
      </c>
      <c r="G705">
        <v>4.2</v>
      </c>
      <c r="H705" s="2">
        <v>31539</v>
      </c>
      <c r="I705" t="s">
        <v>4216</v>
      </c>
      <c r="J705" t="s">
        <v>3844</v>
      </c>
      <c r="K705" t="s">
        <v>3845</v>
      </c>
      <c r="L705" t="s">
        <v>3846</v>
      </c>
      <c r="M705" t="s">
        <v>3847</v>
      </c>
      <c r="N705" t="s">
        <v>3848</v>
      </c>
      <c r="O705" t="s">
        <v>4217</v>
      </c>
      <c r="P705" t="s">
        <v>4218</v>
      </c>
      <c r="Q705" t="str">
        <f>IF(Table2[[#This Row],[Discount_percentage]] &lt; 50%, "Low discount", "High discount")</f>
        <v>Low discount</v>
      </c>
      <c r="R705" s="5">
        <f>Table2[[#This Row],[Actual_price]]*Table2[[#This Row],[Review_count]]</f>
        <v>31507461</v>
      </c>
      <c r="S705" s="5" t="str">
        <f>IF(Table2[[#This Row],[Discounted_price]] &lt; 200, "&lt; ₹200", IF(AND(Table2[[#This Row],[Discounted_price]] &gt; 200, Table2[[#This Row],[Discounted_price]] &lt; 500), "₹200-₹500", "&gt; ₹500"))</f>
        <v>&gt; ₹500</v>
      </c>
      <c r="T705" t="s">
        <v>12838</v>
      </c>
      <c r="U705" t="s">
        <v>12844</v>
      </c>
      <c r="V7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05" s="4" t="str">
        <f>IF(Table2[[#This Row],[Rating]] &lt; 1, "0 - 1.0", IF(AND(Table2[[#This Row],[Rating]] &lt; 2,Table2[[#This Row],[Rating]] &gt; 1), "1.0 - 2.0", IF(AND(Table2[[#This Row],[Rating]] &lt; 3,Table2[[#This Row],[Rating]] &gt; 2), "2.0 - 3.0", IF(AND(Table2[[#This Row],[Rating]] &lt; 4, Table2[[#This Row],[Rating]]&gt; 3), "3.0 - 4.0", "4.0 - 5.0"))))</f>
        <v>4.0 - 5.0</v>
      </c>
      <c r="X7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705" s="4" t="str">
        <f>IF(Table2[[#This Row],[Review_count]] &lt; 1000, "Low reviews", "High reviews")</f>
        <v>High reviews</v>
      </c>
      <c r="Z705" s="4">
        <f>(Table2[[#This Row],[Rating]] * Table2[[#This Row],[Review_count]])</f>
        <v>132463.80000000002</v>
      </c>
    </row>
    <row r="706" spans="1:26" x14ac:dyDescent="0.2">
      <c r="A706" t="s">
        <v>10451</v>
      </c>
      <c r="B706" t="s">
        <v>10452</v>
      </c>
      <c r="C706" t="s">
        <v>8627</v>
      </c>
      <c r="D706" s="5">
        <v>950</v>
      </c>
      <c r="E706" s="5">
        <v>1599</v>
      </c>
      <c r="F706" s="1">
        <v>0.41</v>
      </c>
      <c r="G706">
        <v>4.3</v>
      </c>
      <c r="H706" s="2">
        <v>5911</v>
      </c>
      <c r="I706" t="s">
        <v>10453</v>
      </c>
      <c r="J706" t="s">
        <v>10454</v>
      </c>
      <c r="K706" t="s">
        <v>10455</v>
      </c>
      <c r="L706" t="s">
        <v>10456</v>
      </c>
      <c r="M706" t="s">
        <v>10457</v>
      </c>
      <c r="N706" t="s">
        <v>10458</v>
      </c>
      <c r="O706" t="s">
        <v>10459</v>
      </c>
      <c r="P706" t="s">
        <v>10460</v>
      </c>
      <c r="Q706" t="str">
        <f>IF(Table2[[#This Row],[Discount_percentage]] &lt; 50%, "Low discount", "High discount")</f>
        <v>Low discount</v>
      </c>
      <c r="R706" s="5">
        <f>Table2[[#This Row],[Actual_price]]*Table2[[#This Row],[Review_count]]</f>
        <v>9451689</v>
      </c>
      <c r="S706" s="5" t="str">
        <f>IF(Table2[[#This Row],[Discounted_price]] &lt; 200, "&lt; ₹200", IF(AND(Table2[[#This Row],[Discounted_price]] &gt; 200, Table2[[#This Row],[Discounted_price]] &lt; 500), "₹200-₹500", "&gt; ₹500"))</f>
        <v>&gt; ₹500</v>
      </c>
      <c r="T706" t="s">
        <v>12836</v>
      </c>
      <c r="U706" t="s">
        <v>12840</v>
      </c>
      <c r="V7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06" s="4" t="str">
        <f>IF(Table2[[#This Row],[Rating]] &lt; 1, "0 - 1.0", IF(AND(Table2[[#This Row],[Rating]] &lt; 2,Table2[[#This Row],[Rating]] &gt; 1), "1.0 - 2.0", IF(AND(Table2[[#This Row],[Rating]] &lt; 3,Table2[[#This Row],[Rating]] &gt; 2), "2.0 - 3.0", IF(AND(Table2[[#This Row],[Rating]] &lt; 4, Table2[[#This Row],[Rating]]&gt; 3), "3.0 - 4.0", "4.0 - 5.0"))))</f>
        <v>4.0 - 5.0</v>
      </c>
      <c r="X7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06" s="4" t="str">
        <f>IF(Table2[[#This Row],[Review_count]] &lt; 1000, "Low reviews", "High reviews")</f>
        <v>High reviews</v>
      </c>
      <c r="Z706" s="4">
        <f>(Table2[[#This Row],[Rating]] * Table2[[#This Row],[Review_count]])</f>
        <v>25417.3</v>
      </c>
    </row>
    <row r="707" spans="1:26" x14ac:dyDescent="0.2">
      <c r="A707" t="s">
        <v>3083</v>
      </c>
      <c r="B707" t="s">
        <v>3084</v>
      </c>
      <c r="C707" t="s">
        <v>2983</v>
      </c>
      <c r="D707" s="5">
        <v>959</v>
      </c>
      <c r="E707" s="5">
        <v>1800</v>
      </c>
      <c r="F707" s="1">
        <v>0.47</v>
      </c>
      <c r="G707">
        <v>4.4000000000000004</v>
      </c>
      <c r="H707" s="2">
        <v>67259</v>
      </c>
      <c r="I707" t="s">
        <v>2984</v>
      </c>
      <c r="J707" t="s">
        <v>2985</v>
      </c>
      <c r="K707" t="s">
        <v>2986</v>
      </c>
      <c r="L707" t="s">
        <v>2987</v>
      </c>
      <c r="M707" t="s">
        <v>2988</v>
      </c>
      <c r="N707" t="s">
        <v>2989</v>
      </c>
      <c r="O707" t="s">
        <v>3085</v>
      </c>
      <c r="P707" t="s">
        <v>3086</v>
      </c>
      <c r="Q707" t="str">
        <f>IF(Table2[[#This Row],[Discount_percentage]] &lt; 50%, "Low discount", "High discount")</f>
        <v>Low discount</v>
      </c>
      <c r="R707" s="5">
        <f>Table2[[#This Row],[Actual_price]]*Table2[[#This Row],[Review_count]]</f>
        <v>121066200</v>
      </c>
      <c r="S707" s="5" t="str">
        <f>IF(Table2[[#This Row],[Discounted_price]] &lt; 200, "&lt; ₹200", IF(AND(Table2[[#This Row],[Discounted_price]] &gt; 200, Table2[[#This Row],[Discounted_price]] &lt; 500), "₹200-₹500", "&gt; ₹500"))</f>
        <v>&gt; ₹500</v>
      </c>
      <c r="T707" t="s">
        <v>12838</v>
      </c>
      <c r="U707" t="s">
        <v>12843</v>
      </c>
      <c r="V7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07" s="4" t="str">
        <f>IF(Table2[[#This Row],[Rating]] &lt; 1, "0 - 1.0", IF(AND(Table2[[#This Row],[Rating]] &lt; 2,Table2[[#This Row],[Rating]] &gt; 1), "1.0 - 2.0", IF(AND(Table2[[#This Row],[Rating]] &lt; 3,Table2[[#This Row],[Rating]] &gt; 2), "2.0 - 3.0", IF(AND(Table2[[#This Row],[Rating]] &lt; 4, Table2[[#This Row],[Rating]]&gt; 3), "3.0 - 4.0", "4.0 - 5.0"))))</f>
        <v>4.0 - 5.0</v>
      </c>
      <c r="X7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07" s="4" t="str">
        <f>IF(Table2[[#This Row],[Review_count]] &lt; 1000, "Low reviews", "High reviews")</f>
        <v>High reviews</v>
      </c>
      <c r="Z707" s="4">
        <f>(Table2[[#This Row],[Rating]] * Table2[[#This Row],[Review_count]])</f>
        <v>295939.60000000003</v>
      </c>
    </row>
    <row r="708" spans="1:26" x14ac:dyDescent="0.2">
      <c r="A708" t="s">
        <v>254</v>
      </c>
      <c r="B708" t="s">
        <v>255</v>
      </c>
      <c r="C708" t="s">
        <v>2</v>
      </c>
      <c r="D708" s="5">
        <v>970</v>
      </c>
      <c r="E708" s="5">
        <v>1999</v>
      </c>
      <c r="F708" s="1">
        <v>0.51</v>
      </c>
      <c r="G708">
        <v>4.4000000000000004</v>
      </c>
      <c r="H708" s="2">
        <v>184</v>
      </c>
      <c r="I708" t="s">
        <v>256</v>
      </c>
      <c r="J708" t="s">
        <v>257</v>
      </c>
      <c r="K708" t="s">
        <v>258</v>
      </c>
      <c r="L708" t="s">
        <v>259</v>
      </c>
      <c r="M708" t="s">
        <v>260</v>
      </c>
      <c r="N708" t="s">
        <v>261</v>
      </c>
      <c r="O708" t="s">
        <v>262</v>
      </c>
      <c r="P708" t="s">
        <v>263</v>
      </c>
      <c r="Q708" t="str">
        <f>IF(Table2[[#This Row],[Discount_percentage]] &lt; 50%, "Low discount", "High discount")</f>
        <v>High discount</v>
      </c>
      <c r="R708" s="5">
        <f>Table2[[#This Row],[Actual_price]]*Table2[[#This Row],[Review_count]]</f>
        <v>367816</v>
      </c>
      <c r="S708" s="5" t="str">
        <f>IF(Table2[[#This Row],[Discounted_price]] &lt; 200, "&lt; ₹200", IF(AND(Table2[[#This Row],[Discounted_price]] &gt; 200, Table2[[#This Row],[Discounted_price]] &lt; 500), "₹200-₹500", "&gt; ₹500"))</f>
        <v>&gt; ₹500</v>
      </c>
      <c r="T708" t="s">
        <v>12832</v>
      </c>
      <c r="U708" t="s">
        <v>12833</v>
      </c>
      <c r="V7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08" s="4" t="str">
        <f>IF(Table2[[#This Row],[Rating]] &lt; 1, "0 - 1.0", IF(AND(Table2[[#This Row],[Rating]] &lt; 2,Table2[[#This Row],[Rating]] &gt; 1), "1.0 - 2.0", IF(AND(Table2[[#This Row],[Rating]] &lt; 3,Table2[[#This Row],[Rating]] &gt; 2), "2.0 - 3.0", IF(AND(Table2[[#This Row],[Rating]] &lt; 4, Table2[[#This Row],[Rating]]&gt; 3), "3.0 - 4.0", "4.0 - 5.0"))))</f>
        <v>4.0 - 5.0</v>
      </c>
      <c r="X7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08" s="4" t="str">
        <f>IF(Table2[[#This Row],[Review_count]] &lt; 1000, "Low reviews", "High reviews")</f>
        <v>Low reviews</v>
      </c>
      <c r="Z708" s="4">
        <f>(Table2[[#This Row],[Rating]] * Table2[[#This Row],[Review_count]])</f>
        <v>809.6</v>
      </c>
    </row>
    <row r="709" spans="1:26" x14ac:dyDescent="0.2">
      <c r="A709" t="s">
        <v>352</v>
      </c>
      <c r="B709" t="s">
        <v>353</v>
      </c>
      <c r="C709" t="s">
        <v>2</v>
      </c>
      <c r="D709" s="5">
        <v>970</v>
      </c>
      <c r="E709" s="5">
        <v>1999</v>
      </c>
      <c r="F709" s="1">
        <v>0.51</v>
      </c>
      <c r="G709">
        <v>4.2</v>
      </c>
      <c r="H709" s="2">
        <v>462</v>
      </c>
      <c r="I709" t="s">
        <v>354</v>
      </c>
      <c r="J709" t="s">
        <v>355</v>
      </c>
      <c r="K709" t="s">
        <v>356</v>
      </c>
      <c r="L709" t="s">
        <v>357</v>
      </c>
      <c r="M709" t="s">
        <v>358</v>
      </c>
      <c r="N709" t="s">
        <v>359</v>
      </c>
      <c r="O709" t="s">
        <v>360</v>
      </c>
      <c r="P709" t="s">
        <v>361</v>
      </c>
      <c r="Q709" t="str">
        <f>IF(Table2[[#This Row],[Discount_percentage]] &lt; 50%, "Low discount", "High discount")</f>
        <v>High discount</v>
      </c>
      <c r="R709" s="5">
        <f>Table2[[#This Row],[Actual_price]]*Table2[[#This Row],[Review_count]]</f>
        <v>923538</v>
      </c>
      <c r="S709" s="5" t="str">
        <f>IF(Table2[[#This Row],[Discounted_price]] &lt; 200, "&lt; ₹200", IF(AND(Table2[[#This Row],[Discounted_price]] &gt; 200, Table2[[#This Row],[Discounted_price]] &lt; 500), "₹200-₹500", "&gt; ₹500"))</f>
        <v>&gt; ₹500</v>
      </c>
      <c r="T709" t="s">
        <v>12832</v>
      </c>
      <c r="U709" t="s">
        <v>12833</v>
      </c>
      <c r="V7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09" s="4" t="str">
        <f>IF(Table2[[#This Row],[Rating]] &lt; 1, "0 - 1.0", IF(AND(Table2[[#This Row],[Rating]] &lt; 2,Table2[[#This Row],[Rating]] &gt; 1), "1.0 - 2.0", IF(AND(Table2[[#This Row],[Rating]] &lt; 3,Table2[[#This Row],[Rating]] &gt; 2), "2.0 - 3.0", IF(AND(Table2[[#This Row],[Rating]] &lt; 4, Table2[[#This Row],[Rating]]&gt; 3), "3.0 - 4.0", "4.0 - 5.0"))))</f>
        <v>4.0 - 5.0</v>
      </c>
      <c r="X7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09" s="4" t="str">
        <f>IF(Table2[[#This Row],[Review_count]] &lt; 1000, "Low reviews", "High reviews")</f>
        <v>Low reviews</v>
      </c>
      <c r="Z709" s="4">
        <f>(Table2[[#This Row],[Rating]] * Table2[[#This Row],[Review_count]])</f>
        <v>1940.4</v>
      </c>
    </row>
    <row r="710" spans="1:26" x14ac:dyDescent="0.2">
      <c r="A710" t="s">
        <v>177</v>
      </c>
      <c r="B710" t="s">
        <v>178</v>
      </c>
      <c r="C710" t="s">
        <v>2</v>
      </c>
      <c r="D710" s="5">
        <v>970</v>
      </c>
      <c r="E710" s="5">
        <v>1799</v>
      </c>
      <c r="F710" s="1">
        <v>0.46</v>
      </c>
      <c r="G710">
        <v>4.5</v>
      </c>
      <c r="H710" s="2">
        <v>815</v>
      </c>
      <c r="I710" t="s">
        <v>179</v>
      </c>
      <c r="J710" t="s">
        <v>180</v>
      </c>
      <c r="K710" t="s">
        <v>181</v>
      </c>
      <c r="L710" t="s">
        <v>182</v>
      </c>
      <c r="M710" t="s">
        <v>183</v>
      </c>
      <c r="N710" t="s">
        <v>184</v>
      </c>
      <c r="O710" t="s">
        <v>185</v>
      </c>
      <c r="P710" t="s">
        <v>186</v>
      </c>
      <c r="Q710" t="str">
        <f>IF(Table2[[#This Row],[Discount_percentage]] &lt; 50%, "Low discount", "High discount")</f>
        <v>Low discount</v>
      </c>
      <c r="R710" s="5">
        <f>Table2[[#This Row],[Actual_price]]*Table2[[#This Row],[Review_count]]</f>
        <v>1466185</v>
      </c>
      <c r="S710" s="5" t="str">
        <f>IF(Table2[[#This Row],[Discounted_price]] &lt; 200, "&lt; ₹200", IF(AND(Table2[[#This Row],[Discounted_price]] &gt; 200, Table2[[#This Row],[Discounted_price]] &lt; 500), "₹200-₹500", "&gt; ₹500"))</f>
        <v>&gt; ₹500</v>
      </c>
      <c r="T710" t="s">
        <v>12832</v>
      </c>
      <c r="U710" t="s">
        <v>12833</v>
      </c>
      <c r="V7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10" s="4" t="str">
        <f>IF(Table2[[#This Row],[Rating]] &lt; 1, "0 - 1.0", IF(AND(Table2[[#This Row],[Rating]] &lt; 2,Table2[[#This Row],[Rating]] &gt; 1), "1.0 - 2.0", IF(AND(Table2[[#This Row],[Rating]] &lt; 3,Table2[[#This Row],[Rating]] &gt; 2), "2.0 - 3.0", IF(AND(Table2[[#This Row],[Rating]] &lt; 4, Table2[[#This Row],[Rating]]&gt; 3), "3.0 - 4.0", "4.0 - 5.0"))))</f>
        <v>4.0 - 5.0</v>
      </c>
      <c r="X7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10" s="4" t="str">
        <f>IF(Table2[[#This Row],[Review_count]] &lt; 1000, "Low reviews", "High reviews")</f>
        <v>Low reviews</v>
      </c>
      <c r="Z710" s="4">
        <f>(Table2[[#This Row],[Rating]] * Table2[[#This Row],[Review_count]])</f>
        <v>3667.5</v>
      </c>
    </row>
    <row r="711" spans="1:26" x14ac:dyDescent="0.2">
      <c r="A711" t="s">
        <v>11506</v>
      </c>
      <c r="B711" t="s">
        <v>11507</v>
      </c>
      <c r="C711" t="s">
        <v>8304</v>
      </c>
      <c r="D711" s="5">
        <v>979</v>
      </c>
      <c r="E711" s="5">
        <v>1999</v>
      </c>
      <c r="F711" s="1">
        <v>0.51</v>
      </c>
      <c r="G711">
        <v>3.9</v>
      </c>
      <c r="H711" s="2">
        <v>157</v>
      </c>
      <c r="I711" t="s">
        <v>11508</v>
      </c>
      <c r="J711" t="s">
        <v>11509</v>
      </c>
      <c r="K711" t="s">
        <v>11510</v>
      </c>
      <c r="L711" t="s">
        <v>11511</v>
      </c>
      <c r="M711" t="s">
        <v>11512</v>
      </c>
      <c r="N711" t="s">
        <v>11513</v>
      </c>
      <c r="O711" t="s">
        <v>11514</v>
      </c>
      <c r="P711" t="s">
        <v>11515</v>
      </c>
      <c r="Q711" t="str">
        <f>IF(Table2[[#This Row],[Discount_percentage]] &lt; 50%, "Low discount", "High discount")</f>
        <v>High discount</v>
      </c>
      <c r="R711" s="5">
        <f>Table2[[#This Row],[Actual_price]]*Table2[[#This Row],[Review_count]]</f>
        <v>313843</v>
      </c>
      <c r="S711" s="5" t="str">
        <f>IF(Table2[[#This Row],[Discounted_price]] &lt; 200, "&lt; ₹200", IF(AND(Table2[[#This Row],[Discounted_price]] &gt; 200, Table2[[#This Row],[Discounted_price]] &lt; 500), "₹200-₹500", "&gt; ₹500"))</f>
        <v>&gt; ₹500</v>
      </c>
      <c r="T711" t="s">
        <v>12836</v>
      </c>
      <c r="U711" t="s">
        <v>12858</v>
      </c>
      <c r="V7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11" s="4" t="str">
        <f>IF(Table2[[#This Row],[Rating]] &lt; 1, "0 - 1.0", IF(AND(Table2[[#This Row],[Rating]] &lt; 2,Table2[[#This Row],[Rating]] &gt; 1), "1.0 - 2.0", IF(AND(Table2[[#This Row],[Rating]] &lt; 3,Table2[[#This Row],[Rating]] &gt; 2), "2.0 - 3.0", IF(AND(Table2[[#This Row],[Rating]] &lt; 4, Table2[[#This Row],[Rating]]&gt; 3), "3.0 - 4.0", "4.0 - 5.0"))))</f>
        <v>3.0 - 4.0</v>
      </c>
      <c r="X7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11" s="4" t="str">
        <f>IF(Table2[[#This Row],[Review_count]] &lt; 1000, "Low reviews", "High reviews")</f>
        <v>Low reviews</v>
      </c>
      <c r="Z711" s="4">
        <f>(Table2[[#This Row],[Rating]] * Table2[[#This Row],[Review_count]])</f>
        <v>612.29999999999995</v>
      </c>
    </row>
    <row r="712" spans="1:26" x14ac:dyDescent="0.2">
      <c r="A712" t="s">
        <v>11536</v>
      </c>
      <c r="B712" t="s">
        <v>11537</v>
      </c>
      <c r="C712" t="s">
        <v>10099</v>
      </c>
      <c r="D712" s="5">
        <v>979</v>
      </c>
      <c r="E712" s="5">
        <v>1395</v>
      </c>
      <c r="F712" s="1">
        <v>0.3</v>
      </c>
      <c r="G712">
        <v>4.2</v>
      </c>
      <c r="H712" s="2">
        <v>15252</v>
      </c>
      <c r="I712" t="s">
        <v>11538</v>
      </c>
      <c r="J712" t="s">
        <v>11539</v>
      </c>
      <c r="K712" t="s">
        <v>11540</v>
      </c>
      <c r="L712" t="s">
        <v>11541</v>
      </c>
      <c r="M712" t="s">
        <v>11542</v>
      </c>
      <c r="N712" t="s">
        <v>11543</v>
      </c>
      <c r="O712" t="s">
        <v>11544</v>
      </c>
      <c r="P712" t="s">
        <v>11545</v>
      </c>
      <c r="Q712" t="str">
        <f>IF(Table2[[#This Row],[Discount_percentage]] &lt; 50%, "Low discount", "High discount")</f>
        <v>Low discount</v>
      </c>
      <c r="R712" s="5">
        <f>Table2[[#This Row],[Actual_price]]*Table2[[#This Row],[Review_count]]</f>
        <v>21276540</v>
      </c>
      <c r="S712" s="5" t="str">
        <f>IF(Table2[[#This Row],[Discounted_price]] &lt; 200, "&lt; ₹200", IF(AND(Table2[[#This Row],[Discounted_price]] &gt; 200, Table2[[#This Row],[Discounted_price]] &lt; 500), "₹200-₹500", "&gt; ₹500"))</f>
        <v>&gt; ₹500</v>
      </c>
      <c r="T712" t="s">
        <v>12836</v>
      </c>
      <c r="U712" t="s">
        <v>12837</v>
      </c>
      <c r="V7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12" s="4" t="str">
        <f>IF(Table2[[#This Row],[Rating]] &lt; 1, "0 - 1.0", IF(AND(Table2[[#This Row],[Rating]] &lt; 2,Table2[[#This Row],[Rating]] &gt; 1), "1.0 - 2.0", IF(AND(Table2[[#This Row],[Rating]] &lt; 3,Table2[[#This Row],[Rating]] &gt; 2), "2.0 - 3.0", IF(AND(Table2[[#This Row],[Rating]] &lt; 4, Table2[[#This Row],[Rating]]&gt; 3), "3.0 - 4.0", "4.0 - 5.0"))))</f>
        <v>4.0 - 5.0</v>
      </c>
      <c r="X7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12" s="4" t="str">
        <f>IF(Table2[[#This Row],[Review_count]] &lt; 1000, "Low reviews", "High reviews")</f>
        <v>High reviews</v>
      </c>
      <c r="Z712" s="4">
        <f>(Table2[[#This Row],[Rating]] * Table2[[#This Row],[Review_count]])</f>
        <v>64058.400000000001</v>
      </c>
    </row>
    <row r="713" spans="1:26" x14ac:dyDescent="0.2">
      <c r="A713" t="s">
        <v>10783</v>
      </c>
      <c r="B713" t="s">
        <v>10784</v>
      </c>
      <c r="C713" t="s">
        <v>9374</v>
      </c>
      <c r="D713" s="5">
        <v>980</v>
      </c>
      <c r="E713" s="5">
        <v>980</v>
      </c>
      <c r="F713" s="1">
        <v>0</v>
      </c>
      <c r="G713">
        <v>4.2</v>
      </c>
      <c r="H713" s="2">
        <v>4740</v>
      </c>
      <c r="I713" t="s">
        <v>10785</v>
      </c>
      <c r="J713" t="s">
        <v>10786</v>
      </c>
      <c r="K713" t="s">
        <v>10787</v>
      </c>
      <c r="L713" t="s">
        <v>10788</v>
      </c>
      <c r="M713" t="s">
        <v>10789</v>
      </c>
      <c r="N713" t="s">
        <v>10790</v>
      </c>
      <c r="O713" t="s">
        <v>10791</v>
      </c>
      <c r="P713" t="s">
        <v>10792</v>
      </c>
      <c r="Q713" t="str">
        <f>IF(Table2[[#This Row],[Discount_percentage]] &lt; 50%, "Low discount", "High discount")</f>
        <v>Low discount</v>
      </c>
      <c r="R713" s="5">
        <f>Table2[[#This Row],[Actual_price]]*Table2[[#This Row],[Review_count]]</f>
        <v>4645200</v>
      </c>
      <c r="S713" s="5" t="str">
        <f>IF(Table2[[#This Row],[Discounted_price]] &lt; 200, "&lt; ₹200", IF(AND(Table2[[#This Row],[Discounted_price]] &gt; 200, Table2[[#This Row],[Discounted_price]] &lt; 500), "₹200-₹500", "&gt; ₹500"))</f>
        <v>&gt; ₹500</v>
      </c>
      <c r="T713" t="s">
        <v>12836</v>
      </c>
      <c r="U713" t="s">
        <v>12837</v>
      </c>
      <c r="V7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13" s="4" t="str">
        <f>IF(Table2[[#This Row],[Rating]] &lt; 1, "0 - 1.0", IF(AND(Table2[[#This Row],[Rating]] &lt; 2,Table2[[#This Row],[Rating]] &gt; 1), "1.0 - 2.0", IF(AND(Table2[[#This Row],[Rating]] &lt; 3,Table2[[#This Row],[Rating]] &gt; 2), "2.0 - 3.0", IF(AND(Table2[[#This Row],[Rating]] &lt; 4, Table2[[#This Row],[Rating]]&gt; 3), "3.0 - 4.0", "4.0 - 5.0"))))</f>
        <v>4.0 - 5.0</v>
      </c>
      <c r="X7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713" s="4" t="str">
        <f>IF(Table2[[#This Row],[Review_count]] &lt; 1000, "Low reviews", "High reviews")</f>
        <v>High reviews</v>
      </c>
      <c r="Z713" s="4">
        <f>(Table2[[#This Row],[Rating]] * Table2[[#This Row],[Review_count]])</f>
        <v>19908</v>
      </c>
    </row>
    <row r="714" spans="1:26" x14ac:dyDescent="0.2">
      <c r="A714" t="s">
        <v>11035</v>
      </c>
      <c r="B714" t="s">
        <v>11036</v>
      </c>
      <c r="C714" t="s">
        <v>8304</v>
      </c>
      <c r="D714" s="5">
        <v>998</v>
      </c>
      <c r="E714" s="5">
        <v>2999</v>
      </c>
      <c r="F714" s="1">
        <v>0.67</v>
      </c>
      <c r="G714">
        <v>4.5999999999999996</v>
      </c>
      <c r="H714" s="2">
        <v>9</v>
      </c>
      <c r="I714" t="s">
        <v>11037</v>
      </c>
      <c r="J714" t="s">
        <v>11038</v>
      </c>
      <c r="K714" t="s">
        <v>11039</v>
      </c>
      <c r="L714" t="s">
        <v>11040</v>
      </c>
      <c r="M714" t="s">
        <v>11041</v>
      </c>
      <c r="N714" t="s">
        <v>11042</v>
      </c>
      <c r="O714" t="s">
        <v>11043</v>
      </c>
      <c r="P714" t="s">
        <v>11044</v>
      </c>
      <c r="Q714" t="str">
        <f>IF(Table2[[#This Row],[Discount_percentage]] &lt; 50%, "Low discount", "High discount")</f>
        <v>High discount</v>
      </c>
      <c r="R714" s="5">
        <f>Table2[[#This Row],[Actual_price]]*Table2[[#This Row],[Review_count]]</f>
        <v>26991</v>
      </c>
      <c r="S714" s="5" t="str">
        <f>IF(Table2[[#This Row],[Discounted_price]] &lt; 200, "&lt; ₹200", IF(AND(Table2[[#This Row],[Discounted_price]] &gt; 200, Table2[[#This Row],[Discounted_price]] &lt; 500), "₹200-₹500", "&gt; ₹500"))</f>
        <v>&gt; ₹500</v>
      </c>
      <c r="T714" t="s">
        <v>12836</v>
      </c>
      <c r="U714" t="s">
        <v>12858</v>
      </c>
      <c r="V7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14" s="4" t="str">
        <f>IF(Table2[[#This Row],[Rating]] &lt; 1, "0 - 1.0", IF(AND(Table2[[#This Row],[Rating]] &lt; 2,Table2[[#This Row],[Rating]] &gt; 1), "1.0 - 2.0", IF(AND(Table2[[#This Row],[Rating]] &lt; 3,Table2[[#This Row],[Rating]] &gt; 2), "2.0 - 3.0", IF(AND(Table2[[#This Row],[Rating]] &lt; 4, Table2[[#This Row],[Rating]]&gt; 3), "3.0 - 4.0", "4.0 - 5.0"))))</f>
        <v>4.0 - 5.0</v>
      </c>
      <c r="X7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14" s="4" t="str">
        <f>IF(Table2[[#This Row],[Review_count]] &lt; 1000, "Low reviews", "High reviews")</f>
        <v>Low reviews</v>
      </c>
      <c r="Z714" s="4">
        <f>(Table2[[#This Row],[Rating]] * Table2[[#This Row],[Review_count]])</f>
        <v>41.4</v>
      </c>
    </row>
    <row r="715" spans="1:26" x14ac:dyDescent="0.2">
      <c r="A715" t="s">
        <v>11045</v>
      </c>
      <c r="B715" t="s">
        <v>11046</v>
      </c>
      <c r="C715" t="s">
        <v>8627</v>
      </c>
      <c r="D715" s="5">
        <v>998.06</v>
      </c>
      <c r="E715" s="5">
        <v>1282</v>
      </c>
      <c r="F715" s="1">
        <v>0.22</v>
      </c>
      <c r="G715">
        <v>4.2</v>
      </c>
      <c r="H715" s="2">
        <v>7274</v>
      </c>
      <c r="I715" t="s">
        <v>11047</v>
      </c>
      <c r="J715" t="s">
        <v>11048</v>
      </c>
      <c r="K715" t="s">
        <v>11049</v>
      </c>
      <c r="L715" t="s">
        <v>11050</v>
      </c>
      <c r="M715" t="s">
        <v>11051</v>
      </c>
      <c r="N715" t="s">
        <v>11052</v>
      </c>
      <c r="O715" t="s">
        <v>11053</v>
      </c>
      <c r="P715" t="s">
        <v>11054</v>
      </c>
      <c r="Q715" t="str">
        <f>IF(Table2[[#This Row],[Discount_percentage]] &lt; 50%, "Low discount", "High discount")</f>
        <v>Low discount</v>
      </c>
      <c r="R715" s="5">
        <f>Table2[[#This Row],[Actual_price]]*Table2[[#This Row],[Review_count]]</f>
        <v>9325268</v>
      </c>
      <c r="S715" s="5" t="str">
        <f>IF(Table2[[#This Row],[Discounted_price]] &lt; 200, "&lt; ₹200", IF(AND(Table2[[#This Row],[Discounted_price]] &gt; 200, Table2[[#This Row],[Discounted_price]] &lt; 500), "₹200-₹500", "&gt; ₹500"))</f>
        <v>&gt; ₹500</v>
      </c>
      <c r="T715" t="s">
        <v>12836</v>
      </c>
      <c r="U715" t="s">
        <v>12840</v>
      </c>
      <c r="V7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15" s="4" t="str">
        <f>IF(Table2[[#This Row],[Rating]] &lt; 1, "0 - 1.0", IF(AND(Table2[[#This Row],[Rating]] &lt; 2,Table2[[#This Row],[Rating]] &gt; 1), "1.0 - 2.0", IF(AND(Table2[[#This Row],[Rating]] &lt; 3,Table2[[#This Row],[Rating]] &gt; 2), "2.0 - 3.0", IF(AND(Table2[[#This Row],[Rating]] &lt; 4, Table2[[#This Row],[Rating]]&gt; 3), "3.0 - 4.0", "4.0 - 5.0"))))</f>
        <v>4.0 - 5.0</v>
      </c>
      <c r="X7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15" s="4" t="str">
        <f>IF(Table2[[#This Row],[Review_count]] &lt; 1000, "Low reviews", "High reviews")</f>
        <v>High reviews</v>
      </c>
      <c r="Z715" s="4">
        <f>(Table2[[#This Row],[Rating]] * Table2[[#This Row],[Review_count]])</f>
        <v>30550.800000000003</v>
      </c>
    </row>
    <row r="716" spans="1:26" x14ac:dyDescent="0.2">
      <c r="A716" t="s">
        <v>10411</v>
      </c>
      <c r="B716" t="s">
        <v>10412</v>
      </c>
      <c r="C716" t="s">
        <v>8462</v>
      </c>
      <c r="D716" s="5">
        <v>999</v>
      </c>
      <c r="E716" s="5">
        <v>2600</v>
      </c>
      <c r="F716" s="1">
        <v>0.62</v>
      </c>
      <c r="G716">
        <v>3.4</v>
      </c>
      <c r="H716" s="2">
        <v>252</v>
      </c>
      <c r="I716" t="s">
        <v>10413</v>
      </c>
      <c r="J716" t="s">
        <v>10414</v>
      </c>
      <c r="K716" t="s">
        <v>10415</v>
      </c>
      <c r="L716" t="s">
        <v>10416</v>
      </c>
      <c r="M716" t="s">
        <v>10417</v>
      </c>
      <c r="N716" t="s">
        <v>10418</v>
      </c>
      <c r="O716" t="s">
        <v>10419</v>
      </c>
      <c r="P716" t="s">
        <v>10420</v>
      </c>
      <c r="Q716" t="str">
        <f>IF(Table2[[#This Row],[Discount_percentage]] &lt; 50%, "Low discount", "High discount")</f>
        <v>High discount</v>
      </c>
      <c r="R716" s="5">
        <f>Table2[[#This Row],[Actual_price]]*Table2[[#This Row],[Review_count]]</f>
        <v>655200</v>
      </c>
      <c r="S716" s="5" t="str">
        <f>IF(Table2[[#This Row],[Discounted_price]] &lt; 200, "&lt; ₹200", IF(AND(Table2[[#This Row],[Discounted_price]] &gt; 200, Table2[[#This Row],[Discounted_price]] &lt; 500), "₹200-₹500", "&gt; ₹500"))</f>
        <v>&gt; ₹500</v>
      </c>
      <c r="T716" t="s">
        <v>12836</v>
      </c>
      <c r="U716" t="s">
        <v>12858</v>
      </c>
      <c r="V7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16" s="4" t="str">
        <f>IF(Table2[[#This Row],[Rating]] &lt; 1, "0 - 1.0", IF(AND(Table2[[#This Row],[Rating]] &lt; 2,Table2[[#This Row],[Rating]] &gt; 1), "1.0 - 2.0", IF(AND(Table2[[#This Row],[Rating]] &lt; 3,Table2[[#This Row],[Rating]] &gt; 2), "2.0 - 3.0", IF(AND(Table2[[#This Row],[Rating]] &lt; 4, Table2[[#This Row],[Rating]]&gt; 3), "3.0 - 4.0", "4.0 - 5.0"))))</f>
        <v>3.0 - 4.0</v>
      </c>
      <c r="X7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16" s="4" t="str">
        <f>IF(Table2[[#This Row],[Review_count]] &lt; 1000, "Low reviews", "High reviews")</f>
        <v>Low reviews</v>
      </c>
      <c r="Z716" s="4">
        <f>(Table2[[#This Row],[Rating]] * Table2[[#This Row],[Review_count]])</f>
        <v>856.8</v>
      </c>
    </row>
    <row r="717" spans="1:26" x14ac:dyDescent="0.2">
      <c r="A717" t="s">
        <v>9802</v>
      </c>
      <c r="B717" t="s">
        <v>9803</v>
      </c>
      <c r="C717" t="s">
        <v>8282</v>
      </c>
      <c r="D717" s="5">
        <v>999</v>
      </c>
      <c r="E717" s="5">
        <v>1950</v>
      </c>
      <c r="F717" s="1">
        <v>0.49</v>
      </c>
      <c r="G717">
        <v>3.8</v>
      </c>
      <c r="H717" s="2">
        <v>305</v>
      </c>
      <c r="I717" t="s">
        <v>9804</v>
      </c>
      <c r="J717" t="s">
        <v>9805</v>
      </c>
      <c r="K717" t="s">
        <v>9806</v>
      </c>
      <c r="L717" t="s">
        <v>9807</v>
      </c>
      <c r="M717" t="s">
        <v>9808</v>
      </c>
      <c r="N717" t="s">
        <v>9809</v>
      </c>
      <c r="O717" t="s">
        <v>9810</v>
      </c>
      <c r="P717" t="s">
        <v>9811</v>
      </c>
      <c r="Q717" t="str">
        <f>IF(Table2[[#This Row],[Discount_percentage]] &lt; 50%, "Low discount", "High discount")</f>
        <v>Low discount</v>
      </c>
      <c r="R717" s="5">
        <f>Table2[[#This Row],[Actual_price]]*Table2[[#This Row],[Review_count]]</f>
        <v>594750</v>
      </c>
      <c r="S717" s="5" t="str">
        <f>IF(Table2[[#This Row],[Discounted_price]] &lt; 200, "&lt; ₹200", IF(AND(Table2[[#This Row],[Discounted_price]] &gt; 200, Table2[[#This Row],[Discounted_price]] &lt; 500), "₹200-₹500", "&gt; ₹500"))</f>
        <v>&gt; ₹500</v>
      </c>
      <c r="T717" t="s">
        <v>12836</v>
      </c>
      <c r="U717" t="s">
        <v>12837</v>
      </c>
      <c r="V7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17" s="4" t="str">
        <f>IF(Table2[[#This Row],[Rating]] &lt; 1, "0 - 1.0", IF(AND(Table2[[#This Row],[Rating]] &lt; 2,Table2[[#This Row],[Rating]] &gt; 1), "1.0 - 2.0", IF(AND(Table2[[#This Row],[Rating]] &lt; 3,Table2[[#This Row],[Rating]] &gt; 2), "2.0 - 3.0", IF(AND(Table2[[#This Row],[Rating]] &lt; 4, Table2[[#This Row],[Rating]]&gt; 3), "3.0 - 4.0", "4.0 - 5.0"))))</f>
        <v>3.0 - 4.0</v>
      </c>
      <c r="X7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17" s="4" t="str">
        <f>IF(Table2[[#This Row],[Review_count]] &lt; 1000, "Low reviews", "High reviews")</f>
        <v>Low reviews</v>
      </c>
      <c r="Z717" s="4">
        <f>(Table2[[#This Row],[Rating]] * Table2[[#This Row],[Review_count]])</f>
        <v>1159</v>
      </c>
    </row>
    <row r="718" spans="1:26" x14ac:dyDescent="0.2">
      <c r="A718" t="s">
        <v>11446</v>
      </c>
      <c r="B718" t="s">
        <v>11447</v>
      </c>
      <c r="C718" t="s">
        <v>8315</v>
      </c>
      <c r="D718" s="5">
        <v>999</v>
      </c>
      <c r="E718" s="5">
        <v>1500</v>
      </c>
      <c r="F718" s="1">
        <v>0.33</v>
      </c>
      <c r="G718">
        <v>4.2</v>
      </c>
      <c r="H718" s="2">
        <v>386</v>
      </c>
      <c r="I718" t="s">
        <v>11448</v>
      </c>
      <c r="J718" t="s">
        <v>11449</v>
      </c>
      <c r="K718" t="s">
        <v>11450</v>
      </c>
      <c r="L718" t="s">
        <v>11451</v>
      </c>
      <c r="M718" t="s">
        <v>11452</v>
      </c>
      <c r="N718" t="s">
        <v>11453</v>
      </c>
      <c r="O718" t="s">
        <v>11454</v>
      </c>
      <c r="P718" t="s">
        <v>11455</v>
      </c>
      <c r="Q718" t="str">
        <f>IF(Table2[[#This Row],[Discount_percentage]] &lt; 50%, "Low discount", "High discount")</f>
        <v>Low discount</v>
      </c>
      <c r="R718" s="5">
        <f>Table2[[#This Row],[Actual_price]]*Table2[[#This Row],[Review_count]]</f>
        <v>579000</v>
      </c>
      <c r="S718" s="5" t="str">
        <f>IF(Table2[[#This Row],[Discounted_price]] &lt; 200, "&lt; ₹200", IF(AND(Table2[[#This Row],[Discounted_price]] &gt; 200, Table2[[#This Row],[Discounted_price]] &lt; 500), "₹200-₹500", "&gt; ₹500"))</f>
        <v>&gt; ₹500</v>
      </c>
      <c r="T718" t="s">
        <v>12836</v>
      </c>
      <c r="U718" t="s">
        <v>12837</v>
      </c>
      <c r="V7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18" s="4" t="str">
        <f>IF(Table2[[#This Row],[Rating]] &lt; 1, "0 - 1.0", IF(AND(Table2[[#This Row],[Rating]] &lt; 2,Table2[[#This Row],[Rating]] &gt; 1), "1.0 - 2.0", IF(AND(Table2[[#This Row],[Rating]] &lt; 3,Table2[[#This Row],[Rating]] &gt; 2), "2.0 - 3.0", IF(AND(Table2[[#This Row],[Rating]] &lt; 4, Table2[[#This Row],[Rating]]&gt; 3), "3.0 - 4.0", "4.0 - 5.0"))))</f>
        <v>4.0 - 5.0</v>
      </c>
      <c r="X7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18" s="4" t="str">
        <f>IF(Table2[[#This Row],[Review_count]] &lt; 1000, "Low reviews", "High reviews")</f>
        <v>Low reviews</v>
      </c>
      <c r="Z718" s="4">
        <f>(Table2[[#This Row],[Rating]] * Table2[[#This Row],[Review_count]])</f>
        <v>1621.2</v>
      </c>
    </row>
    <row r="719" spans="1:26" x14ac:dyDescent="0.2">
      <c r="A719" t="s">
        <v>8563</v>
      </c>
      <c r="B719" t="s">
        <v>8564</v>
      </c>
      <c r="C719" t="s">
        <v>8293</v>
      </c>
      <c r="D719" s="5">
        <v>999</v>
      </c>
      <c r="E719" s="5">
        <v>2000</v>
      </c>
      <c r="F719" s="1">
        <v>0.5</v>
      </c>
      <c r="G719">
        <v>3.8</v>
      </c>
      <c r="H719" s="2">
        <v>1163</v>
      </c>
      <c r="I719" t="s">
        <v>8565</v>
      </c>
      <c r="J719" t="s">
        <v>8566</v>
      </c>
      <c r="K719" t="s">
        <v>8567</v>
      </c>
      <c r="L719" t="s">
        <v>8568</v>
      </c>
      <c r="M719" t="s">
        <v>8569</v>
      </c>
      <c r="N719" t="s">
        <v>8570</v>
      </c>
      <c r="O719" t="s">
        <v>8571</v>
      </c>
      <c r="P719" t="s">
        <v>8572</v>
      </c>
      <c r="Q719" t="str">
        <f>IF(Table2[[#This Row],[Discount_percentage]] &lt; 50%, "Low discount", "High discount")</f>
        <v>High discount</v>
      </c>
      <c r="R719" s="5">
        <f>Table2[[#This Row],[Actual_price]]*Table2[[#This Row],[Review_count]]</f>
        <v>2326000</v>
      </c>
      <c r="S719" s="5" t="str">
        <f>IF(Table2[[#This Row],[Discounted_price]] &lt; 200, "&lt; ₹200", IF(AND(Table2[[#This Row],[Discounted_price]] &gt; 200, Table2[[#This Row],[Discounted_price]] &lt; 500), "₹200-₹500", "&gt; ₹500"))</f>
        <v>&gt; ₹500</v>
      </c>
      <c r="T719" t="s">
        <v>12836</v>
      </c>
      <c r="U719" t="s">
        <v>12858</v>
      </c>
      <c r="V7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19" s="4" t="str">
        <f>IF(Table2[[#This Row],[Rating]] &lt; 1, "0 - 1.0", IF(AND(Table2[[#This Row],[Rating]] &lt; 2,Table2[[#This Row],[Rating]] &gt; 1), "1.0 - 2.0", IF(AND(Table2[[#This Row],[Rating]] &lt; 3,Table2[[#This Row],[Rating]] &gt; 2), "2.0 - 3.0", IF(AND(Table2[[#This Row],[Rating]] &lt; 4, Table2[[#This Row],[Rating]]&gt; 3), "3.0 - 4.0", "4.0 - 5.0"))))</f>
        <v>3.0 - 4.0</v>
      </c>
      <c r="X7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19" s="4" t="str">
        <f>IF(Table2[[#This Row],[Review_count]] &lt; 1000, "Low reviews", "High reviews")</f>
        <v>High reviews</v>
      </c>
      <c r="Z719" s="4">
        <f>(Table2[[#This Row],[Rating]] * Table2[[#This Row],[Review_count]])</f>
        <v>4419.3999999999996</v>
      </c>
    </row>
    <row r="720" spans="1:26" x14ac:dyDescent="0.2">
      <c r="A720" t="s">
        <v>9495</v>
      </c>
      <c r="B720" t="s">
        <v>9496</v>
      </c>
      <c r="C720" t="s">
        <v>8933</v>
      </c>
      <c r="D720" s="5">
        <v>999</v>
      </c>
      <c r="E720" s="5">
        <v>1499</v>
      </c>
      <c r="F720" s="1">
        <v>0.33</v>
      </c>
      <c r="G720">
        <v>4.0999999999999996</v>
      </c>
      <c r="H720" s="2">
        <v>1646</v>
      </c>
      <c r="I720" t="s">
        <v>9497</v>
      </c>
      <c r="J720" t="s">
        <v>9498</v>
      </c>
      <c r="K720" t="s">
        <v>9499</v>
      </c>
      <c r="L720" t="s">
        <v>9500</v>
      </c>
      <c r="M720" t="s">
        <v>9501</v>
      </c>
      <c r="N720" t="s">
        <v>9502</v>
      </c>
      <c r="O720" t="s">
        <v>9503</v>
      </c>
      <c r="P720" t="s">
        <v>9504</v>
      </c>
      <c r="Q720" t="str">
        <f>IF(Table2[[#This Row],[Discount_percentage]] &lt; 50%, "Low discount", "High discount")</f>
        <v>Low discount</v>
      </c>
      <c r="R720" s="5">
        <f>Table2[[#This Row],[Actual_price]]*Table2[[#This Row],[Review_count]]</f>
        <v>2467354</v>
      </c>
      <c r="S720" s="5" t="str">
        <f>IF(Table2[[#This Row],[Discounted_price]] &lt; 200, "&lt; ₹200", IF(AND(Table2[[#This Row],[Discounted_price]] &gt; 200, Table2[[#This Row],[Discounted_price]] &lt; 500), "₹200-₹500", "&gt; ₹500"))</f>
        <v>&gt; ₹500</v>
      </c>
      <c r="T720" t="s">
        <v>12836</v>
      </c>
      <c r="U720" t="s">
        <v>12837</v>
      </c>
      <c r="V7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20" s="4" t="str">
        <f>IF(Table2[[#This Row],[Rating]] &lt; 1, "0 - 1.0", IF(AND(Table2[[#This Row],[Rating]] &lt; 2,Table2[[#This Row],[Rating]] &gt; 1), "1.0 - 2.0", IF(AND(Table2[[#This Row],[Rating]] &lt; 3,Table2[[#This Row],[Rating]] &gt; 2), "2.0 - 3.0", IF(AND(Table2[[#This Row],[Rating]] &lt; 4, Table2[[#This Row],[Rating]]&gt; 3), "3.0 - 4.0", "4.0 - 5.0"))))</f>
        <v>4.0 - 5.0</v>
      </c>
      <c r="X7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20" s="4" t="str">
        <f>IF(Table2[[#This Row],[Review_count]] &lt; 1000, "Low reviews", "High reviews")</f>
        <v>High reviews</v>
      </c>
      <c r="Z720" s="4">
        <f>(Table2[[#This Row],[Rating]] * Table2[[#This Row],[Review_count]])</f>
        <v>6748.5999999999995</v>
      </c>
    </row>
    <row r="721" spans="1:26" x14ac:dyDescent="0.2">
      <c r="A721" t="s">
        <v>6129</v>
      </c>
      <c r="B721" t="s">
        <v>6130</v>
      </c>
      <c r="C721" t="s">
        <v>4769</v>
      </c>
      <c r="D721" s="5">
        <v>999</v>
      </c>
      <c r="E721" s="5">
        <v>2499</v>
      </c>
      <c r="F721" s="1">
        <v>0.6</v>
      </c>
      <c r="G721">
        <v>4.3</v>
      </c>
      <c r="H721" s="2">
        <v>1690</v>
      </c>
      <c r="I721" t="s">
        <v>6131</v>
      </c>
      <c r="J721" t="s">
        <v>6132</v>
      </c>
      <c r="K721" t="s">
        <v>6133</v>
      </c>
      <c r="L721" t="s">
        <v>6134</v>
      </c>
      <c r="M721" t="s">
        <v>6135</v>
      </c>
      <c r="N721" t="s">
        <v>6136</v>
      </c>
      <c r="O721" t="s">
        <v>6137</v>
      </c>
      <c r="P721" t="s">
        <v>6138</v>
      </c>
      <c r="Q721" t="str">
        <f>IF(Table2[[#This Row],[Discount_percentage]] &lt; 50%, "Low discount", "High discount")</f>
        <v>High discount</v>
      </c>
      <c r="R721" s="5">
        <f>Table2[[#This Row],[Actual_price]]*Table2[[#This Row],[Review_count]]</f>
        <v>4223310</v>
      </c>
      <c r="S721" s="5" t="str">
        <f>IF(Table2[[#This Row],[Discounted_price]] &lt; 200, "&lt; ₹200", IF(AND(Table2[[#This Row],[Discounted_price]] &gt; 200, Table2[[#This Row],[Discounted_price]] &lt; 500), "₹200-₹500", "&gt; ₹500"))</f>
        <v>&gt; ₹500</v>
      </c>
      <c r="T721" t="s">
        <v>12832</v>
      </c>
      <c r="U721" t="s">
        <v>12833</v>
      </c>
      <c r="V7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21" s="4" t="str">
        <f>IF(Table2[[#This Row],[Rating]] &lt; 1, "0 - 1.0", IF(AND(Table2[[#This Row],[Rating]] &lt; 2,Table2[[#This Row],[Rating]] &gt; 1), "1.0 - 2.0", IF(AND(Table2[[#This Row],[Rating]] &lt; 3,Table2[[#This Row],[Rating]] &gt; 2), "2.0 - 3.0", IF(AND(Table2[[#This Row],[Rating]] &lt; 4, Table2[[#This Row],[Rating]]&gt; 3), "3.0 - 4.0", "4.0 - 5.0"))))</f>
        <v>4.0 - 5.0</v>
      </c>
      <c r="X7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21" s="4" t="str">
        <f>IF(Table2[[#This Row],[Review_count]] &lt; 1000, "Low reviews", "High reviews")</f>
        <v>High reviews</v>
      </c>
      <c r="Z721" s="4">
        <f>(Table2[[#This Row],[Rating]] * Table2[[#This Row],[Review_count]])</f>
        <v>7267</v>
      </c>
    </row>
    <row r="722" spans="1:26" x14ac:dyDescent="0.2">
      <c r="A722" t="s">
        <v>3745</v>
      </c>
      <c r="B722" t="s">
        <v>3746</v>
      </c>
      <c r="C722" t="s">
        <v>3119</v>
      </c>
      <c r="D722" s="5">
        <v>999</v>
      </c>
      <c r="E722" s="5">
        <v>1999</v>
      </c>
      <c r="F722" s="1">
        <v>0.5</v>
      </c>
      <c r="G722">
        <v>4.3</v>
      </c>
      <c r="H722" s="2">
        <v>1777</v>
      </c>
      <c r="I722" t="s">
        <v>3747</v>
      </c>
      <c r="J722" t="s">
        <v>3748</v>
      </c>
      <c r="K722" t="s">
        <v>3749</v>
      </c>
      <c r="L722" t="s">
        <v>3750</v>
      </c>
      <c r="M722" t="s">
        <v>3751</v>
      </c>
      <c r="N722" t="s">
        <v>3752</v>
      </c>
      <c r="O722" t="s">
        <v>3753</v>
      </c>
      <c r="P722" t="s">
        <v>3754</v>
      </c>
      <c r="Q722" t="str">
        <f>IF(Table2[[#This Row],[Discount_percentage]] &lt; 50%, "Low discount", "High discount")</f>
        <v>High discount</v>
      </c>
      <c r="R722" s="5">
        <f>Table2[[#This Row],[Actual_price]]*Table2[[#This Row],[Review_count]]</f>
        <v>3552223</v>
      </c>
      <c r="S722" s="5" t="str">
        <f>IF(Table2[[#This Row],[Discounted_price]] &lt; 200, "&lt; ₹200", IF(AND(Table2[[#This Row],[Discounted_price]] &gt; 200, Table2[[#This Row],[Discounted_price]] &lt; 500), "₹200-₹500", "&gt; ₹500"))</f>
        <v>&gt; ₹500</v>
      </c>
      <c r="T722" t="s">
        <v>12838</v>
      </c>
      <c r="U722" t="s">
        <v>12839</v>
      </c>
      <c r="V7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22" s="4" t="str">
        <f>IF(Table2[[#This Row],[Rating]] &lt; 1, "0 - 1.0", IF(AND(Table2[[#This Row],[Rating]] &lt; 2,Table2[[#This Row],[Rating]] &gt; 1), "1.0 - 2.0", IF(AND(Table2[[#This Row],[Rating]] &lt; 3,Table2[[#This Row],[Rating]] &gt; 2), "2.0 - 3.0", IF(AND(Table2[[#This Row],[Rating]] &lt; 4, Table2[[#This Row],[Rating]]&gt; 3), "3.0 - 4.0", "4.0 - 5.0"))))</f>
        <v>4.0 - 5.0</v>
      </c>
      <c r="X7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22" s="4" t="str">
        <f>IF(Table2[[#This Row],[Review_count]] &lt; 1000, "Low reviews", "High reviews")</f>
        <v>High reviews</v>
      </c>
      <c r="Z722" s="4">
        <f>(Table2[[#This Row],[Rating]] * Table2[[#This Row],[Review_count]])</f>
        <v>7641.0999999999995</v>
      </c>
    </row>
    <row r="723" spans="1:26" x14ac:dyDescent="0.2">
      <c r="A723" t="s">
        <v>7217</v>
      </c>
      <c r="B723" t="s">
        <v>7218</v>
      </c>
      <c r="C723" t="s">
        <v>3025</v>
      </c>
      <c r="D723" s="5">
        <v>999</v>
      </c>
      <c r="E723" s="5">
        <v>4199</v>
      </c>
      <c r="F723" s="1">
        <v>0.76</v>
      </c>
      <c r="G723">
        <v>3.5</v>
      </c>
      <c r="H723" s="2">
        <v>1913</v>
      </c>
      <c r="I723" t="s">
        <v>7219</v>
      </c>
      <c r="J723" t="s">
        <v>7220</v>
      </c>
      <c r="K723" t="s">
        <v>7221</v>
      </c>
      <c r="L723" t="s">
        <v>7222</v>
      </c>
      <c r="M723" t="s">
        <v>7223</v>
      </c>
      <c r="N723" t="s">
        <v>7224</v>
      </c>
      <c r="O723" t="s">
        <v>7225</v>
      </c>
      <c r="P723" t="s">
        <v>7226</v>
      </c>
      <c r="Q723" t="str">
        <f>IF(Table2[[#This Row],[Discount_percentage]] &lt; 50%, "Low discount", "High discount")</f>
        <v>High discount</v>
      </c>
      <c r="R723" s="5">
        <f>Table2[[#This Row],[Actual_price]]*Table2[[#This Row],[Review_count]]</f>
        <v>8032687</v>
      </c>
      <c r="S723" s="5" t="str">
        <f>IF(Table2[[#This Row],[Discounted_price]] &lt; 200, "&lt; ₹200", IF(AND(Table2[[#This Row],[Discounted_price]] &gt; 200, Table2[[#This Row],[Discounted_price]] &lt; 500), "₹200-₹500", "&gt; ₹500"))</f>
        <v>&gt; ₹500</v>
      </c>
      <c r="T723" t="s">
        <v>12838</v>
      </c>
      <c r="U723" t="s">
        <v>12844</v>
      </c>
      <c r="V7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23" s="4" t="str">
        <f>IF(Table2[[#This Row],[Rating]] &lt; 1, "0 - 1.0", IF(AND(Table2[[#This Row],[Rating]] &lt; 2,Table2[[#This Row],[Rating]] &gt; 1), "1.0 - 2.0", IF(AND(Table2[[#This Row],[Rating]] &lt; 3,Table2[[#This Row],[Rating]] &gt; 2), "2.0 - 3.0", IF(AND(Table2[[#This Row],[Rating]] &lt; 4, Table2[[#This Row],[Rating]]&gt; 3), "3.0 - 4.0", "4.0 - 5.0"))))</f>
        <v>3.0 - 4.0</v>
      </c>
      <c r="X7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23" s="4" t="str">
        <f>IF(Table2[[#This Row],[Review_count]] &lt; 1000, "Low reviews", "High reviews")</f>
        <v>High reviews</v>
      </c>
      <c r="Z723" s="4">
        <f>(Table2[[#This Row],[Rating]] * Table2[[#This Row],[Review_count]])</f>
        <v>6695.5</v>
      </c>
    </row>
    <row r="724" spans="1:26" x14ac:dyDescent="0.2">
      <c r="A724" t="s">
        <v>5225</v>
      </c>
      <c r="B724" t="s">
        <v>5226</v>
      </c>
      <c r="C724" t="s">
        <v>3025</v>
      </c>
      <c r="D724" s="5">
        <v>999</v>
      </c>
      <c r="E724" s="5">
        <v>4499</v>
      </c>
      <c r="F724" s="1">
        <v>0.78</v>
      </c>
      <c r="G724">
        <v>3.8</v>
      </c>
      <c r="H724" s="2">
        <v>3390</v>
      </c>
      <c r="I724" t="s">
        <v>5227</v>
      </c>
      <c r="J724" t="s">
        <v>5228</v>
      </c>
      <c r="K724" t="s">
        <v>5229</v>
      </c>
      <c r="L724" t="s">
        <v>5230</v>
      </c>
      <c r="M724" t="s">
        <v>5231</v>
      </c>
      <c r="N724" t="s">
        <v>5232</v>
      </c>
      <c r="O724" t="s">
        <v>5233</v>
      </c>
      <c r="P724" t="s">
        <v>5234</v>
      </c>
      <c r="Q724" t="str">
        <f>IF(Table2[[#This Row],[Discount_percentage]] &lt; 50%, "Low discount", "High discount")</f>
        <v>High discount</v>
      </c>
      <c r="R724" s="5">
        <f>Table2[[#This Row],[Actual_price]]*Table2[[#This Row],[Review_count]]</f>
        <v>15251610</v>
      </c>
      <c r="S724" s="5" t="str">
        <f>IF(Table2[[#This Row],[Discounted_price]] &lt; 200, "&lt; ₹200", IF(AND(Table2[[#This Row],[Discounted_price]] &gt; 200, Table2[[#This Row],[Discounted_price]] &lt; 500), "₹200-₹500", "&gt; ₹500"))</f>
        <v>&gt; ₹500</v>
      </c>
      <c r="T724" t="s">
        <v>12838</v>
      </c>
      <c r="U724" t="s">
        <v>12844</v>
      </c>
      <c r="V7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24" s="4" t="str">
        <f>IF(Table2[[#This Row],[Rating]] &lt; 1, "0 - 1.0", IF(AND(Table2[[#This Row],[Rating]] &lt; 2,Table2[[#This Row],[Rating]] &gt; 1), "1.0 - 2.0", IF(AND(Table2[[#This Row],[Rating]] &lt; 3,Table2[[#This Row],[Rating]] &gt; 2), "2.0 - 3.0", IF(AND(Table2[[#This Row],[Rating]] &lt; 4, Table2[[#This Row],[Rating]]&gt; 3), "3.0 - 4.0", "4.0 - 5.0"))))</f>
        <v>3.0 - 4.0</v>
      </c>
      <c r="X7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24" s="4" t="str">
        <f>IF(Table2[[#This Row],[Review_count]] &lt; 1000, "Low reviews", "High reviews")</f>
        <v>High reviews</v>
      </c>
      <c r="Z724" s="4">
        <f>(Table2[[#This Row],[Rating]] * Table2[[#This Row],[Review_count]])</f>
        <v>12882</v>
      </c>
    </row>
    <row r="725" spans="1:26" x14ac:dyDescent="0.2">
      <c r="A725" t="s">
        <v>1198</v>
      </c>
      <c r="B725" t="s">
        <v>1199</v>
      </c>
      <c r="C725" t="s">
        <v>104</v>
      </c>
      <c r="D725" s="5">
        <v>999</v>
      </c>
      <c r="E725" s="5">
        <v>2399</v>
      </c>
      <c r="F725" s="1">
        <v>0.57999999999999996</v>
      </c>
      <c r="G725">
        <v>4.5999999999999996</v>
      </c>
      <c r="H725" s="2">
        <v>3664</v>
      </c>
      <c r="I725" t="s">
        <v>1200</v>
      </c>
      <c r="J725" t="s">
        <v>1201</v>
      </c>
      <c r="K725" t="s">
        <v>1202</v>
      </c>
      <c r="L725" t="s">
        <v>1203</v>
      </c>
      <c r="M725" t="s">
        <v>1204</v>
      </c>
      <c r="N725" t="s">
        <v>1205</v>
      </c>
      <c r="O725" t="s">
        <v>1206</v>
      </c>
      <c r="P725" t="s">
        <v>1207</v>
      </c>
      <c r="Q725" t="str">
        <f>IF(Table2[[#This Row],[Discount_percentage]] &lt; 50%, "Low discount", "High discount")</f>
        <v>High discount</v>
      </c>
      <c r="R725" s="5">
        <f>Table2[[#This Row],[Actual_price]]*Table2[[#This Row],[Review_count]]</f>
        <v>8789936</v>
      </c>
      <c r="S725" s="5" t="str">
        <f>IF(Table2[[#This Row],[Discounted_price]] &lt; 200, "&lt; ₹200", IF(AND(Table2[[#This Row],[Discounted_price]] &gt; 200, Table2[[#This Row],[Discounted_price]] &lt; 500), "₹200-₹500", "&gt; ₹500"))</f>
        <v>&gt; ₹500</v>
      </c>
      <c r="T725" t="s">
        <v>12838</v>
      </c>
      <c r="U725" t="s">
        <v>12842</v>
      </c>
      <c r="V7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25" s="4" t="str">
        <f>IF(Table2[[#This Row],[Rating]] &lt; 1, "0 - 1.0", IF(AND(Table2[[#This Row],[Rating]] &lt; 2,Table2[[#This Row],[Rating]] &gt; 1), "1.0 - 2.0", IF(AND(Table2[[#This Row],[Rating]] &lt; 3,Table2[[#This Row],[Rating]] &gt; 2), "2.0 - 3.0", IF(AND(Table2[[#This Row],[Rating]] &lt; 4, Table2[[#This Row],[Rating]]&gt; 3), "3.0 - 4.0", "4.0 - 5.0"))))</f>
        <v>4.0 - 5.0</v>
      </c>
      <c r="X7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25" s="4" t="str">
        <f>IF(Table2[[#This Row],[Review_count]] &lt; 1000, "Low reviews", "High reviews")</f>
        <v>High reviews</v>
      </c>
      <c r="Z725" s="4">
        <f>(Table2[[#This Row],[Rating]] * Table2[[#This Row],[Review_count]])</f>
        <v>16854.399999999998</v>
      </c>
    </row>
    <row r="726" spans="1:26" x14ac:dyDescent="0.2">
      <c r="A726" t="s">
        <v>10016</v>
      </c>
      <c r="B726" t="s">
        <v>10017</v>
      </c>
      <c r="C726" t="s">
        <v>8638</v>
      </c>
      <c r="D726" s="5">
        <v>999</v>
      </c>
      <c r="E726" s="5">
        <v>1560</v>
      </c>
      <c r="F726" s="1">
        <v>0.36</v>
      </c>
      <c r="G726">
        <v>3.6</v>
      </c>
      <c r="H726" s="2">
        <v>4881</v>
      </c>
      <c r="I726" t="s">
        <v>10018</v>
      </c>
      <c r="J726" t="s">
        <v>10019</v>
      </c>
      <c r="K726" t="s">
        <v>10020</v>
      </c>
      <c r="L726" t="s">
        <v>10021</v>
      </c>
      <c r="M726" t="s">
        <v>10022</v>
      </c>
      <c r="N726" t="s">
        <v>10023</v>
      </c>
      <c r="O726" t="s">
        <v>10024</v>
      </c>
      <c r="P726" t="s">
        <v>10025</v>
      </c>
      <c r="Q726" t="str">
        <f>IF(Table2[[#This Row],[Discount_percentage]] &lt; 50%, "Low discount", "High discount")</f>
        <v>Low discount</v>
      </c>
      <c r="R726" s="5">
        <f>Table2[[#This Row],[Actual_price]]*Table2[[#This Row],[Review_count]]</f>
        <v>7614360</v>
      </c>
      <c r="S726" s="5" t="str">
        <f>IF(Table2[[#This Row],[Discounted_price]] &lt; 200, "&lt; ₹200", IF(AND(Table2[[#This Row],[Discounted_price]] &gt; 200, Table2[[#This Row],[Discounted_price]] &lt; 500), "₹200-₹500", "&gt; ₹500"))</f>
        <v>&gt; ₹500</v>
      </c>
      <c r="T726" t="s">
        <v>12836</v>
      </c>
      <c r="U726" t="s">
        <v>12837</v>
      </c>
      <c r="V7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26" s="4" t="str">
        <f>IF(Table2[[#This Row],[Rating]] &lt; 1, "0 - 1.0", IF(AND(Table2[[#This Row],[Rating]] &lt; 2,Table2[[#This Row],[Rating]] &gt; 1), "1.0 - 2.0", IF(AND(Table2[[#This Row],[Rating]] &lt; 3,Table2[[#This Row],[Rating]] &gt; 2), "2.0 - 3.0", IF(AND(Table2[[#This Row],[Rating]] &lt; 4, Table2[[#This Row],[Rating]]&gt; 3), "3.0 - 4.0", "4.0 - 5.0"))))</f>
        <v>3.0 - 4.0</v>
      </c>
      <c r="X7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26" s="4" t="str">
        <f>IF(Table2[[#This Row],[Review_count]] &lt; 1000, "Low reviews", "High reviews")</f>
        <v>High reviews</v>
      </c>
      <c r="Z726" s="4">
        <f>(Table2[[#This Row],[Rating]] * Table2[[#This Row],[Review_count]])</f>
        <v>17571.600000000002</v>
      </c>
    </row>
    <row r="727" spans="1:26" x14ac:dyDescent="0.2">
      <c r="A727" t="s">
        <v>1273</v>
      </c>
      <c r="B727" t="s">
        <v>1274</v>
      </c>
      <c r="C727" t="s">
        <v>2</v>
      </c>
      <c r="D727" s="5">
        <v>999</v>
      </c>
      <c r="E727" s="5">
        <v>2100</v>
      </c>
      <c r="F727" s="1">
        <v>0.52</v>
      </c>
      <c r="G727">
        <v>4.5</v>
      </c>
      <c r="H727" s="2">
        <v>5492</v>
      </c>
      <c r="I727" t="s">
        <v>463</v>
      </c>
      <c r="J727" t="s">
        <v>1275</v>
      </c>
      <c r="K727" t="s">
        <v>1276</v>
      </c>
      <c r="L727" t="s">
        <v>1277</v>
      </c>
      <c r="M727" t="s">
        <v>1278</v>
      </c>
      <c r="N727" t="s">
        <v>1279</v>
      </c>
      <c r="O727" t="s">
        <v>1280</v>
      </c>
      <c r="P727" t="s">
        <v>1281</v>
      </c>
      <c r="Q727" t="str">
        <f>IF(Table2[[#This Row],[Discount_percentage]] &lt; 50%, "Low discount", "High discount")</f>
        <v>High discount</v>
      </c>
      <c r="R727" s="5">
        <f>Table2[[#This Row],[Actual_price]]*Table2[[#This Row],[Review_count]]</f>
        <v>11533200</v>
      </c>
      <c r="S727" s="5" t="str">
        <f>IF(Table2[[#This Row],[Discounted_price]] &lt; 200, "&lt; ₹200", IF(AND(Table2[[#This Row],[Discounted_price]] &gt; 200, Table2[[#This Row],[Discounted_price]] &lt; 500), "₹200-₹500", "&gt; ₹500"))</f>
        <v>&gt; ₹500</v>
      </c>
      <c r="T727" t="s">
        <v>12832</v>
      </c>
      <c r="U727" t="s">
        <v>12833</v>
      </c>
      <c r="V7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27" s="4" t="str">
        <f>IF(Table2[[#This Row],[Rating]] &lt; 1, "0 - 1.0", IF(AND(Table2[[#This Row],[Rating]] &lt; 2,Table2[[#This Row],[Rating]] &gt; 1), "1.0 - 2.0", IF(AND(Table2[[#This Row],[Rating]] &lt; 3,Table2[[#This Row],[Rating]] &gt; 2), "2.0 - 3.0", IF(AND(Table2[[#This Row],[Rating]] &lt; 4, Table2[[#This Row],[Rating]]&gt; 3), "3.0 - 4.0", "4.0 - 5.0"))))</f>
        <v>4.0 - 5.0</v>
      </c>
      <c r="X7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27" s="4" t="str">
        <f>IF(Table2[[#This Row],[Review_count]] &lt; 1000, "Low reviews", "High reviews")</f>
        <v>High reviews</v>
      </c>
      <c r="Z727" s="4">
        <f>(Table2[[#This Row],[Rating]] * Table2[[#This Row],[Review_count]])</f>
        <v>24714</v>
      </c>
    </row>
    <row r="728" spans="1:26" x14ac:dyDescent="0.2">
      <c r="A728" t="s">
        <v>3851</v>
      </c>
      <c r="B728" t="s">
        <v>3852</v>
      </c>
      <c r="C728" t="s">
        <v>3713</v>
      </c>
      <c r="D728" s="5">
        <v>999</v>
      </c>
      <c r="E728" s="5">
        <v>2899</v>
      </c>
      <c r="F728" s="1">
        <v>0.66</v>
      </c>
      <c r="G728">
        <v>4.5999999999999996</v>
      </c>
      <c r="H728" s="2">
        <v>6129</v>
      </c>
      <c r="I728" t="s">
        <v>3853</v>
      </c>
      <c r="J728" t="s">
        <v>3854</v>
      </c>
      <c r="K728" t="s">
        <v>3855</v>
      </c>
      <c r="L728" t="s">
        <v>3856</v>
      </c>
      <c r="M728" t="s">
        <v>3857</v>
      </c>
      <c r="N728" t="s">
        <v>12780</v>
      </c>
      <c r="O728" t="s">
        <v>3858</v>
      </c>
      <c r="P728" t="s">
        <v>3859</v>
      </c>
      <c r="Q728" t="str">
        <f>IF(Table2[[#This Row],[Discount_percentage]] &lt; 50%, "Low discount", "High discount")</f>
        <v>High discount</v>
      </c>
      <c r="R728" s="5">
        <f>Table2[[#This Row],[Actual_price]]*Table2[[#This Row],[Review_count]]</f>
        <v>17767971</v>
      </c>
      <c r="S728" s="5" t="str">
        <f>IF(Table2[[#This Row],[Discounted_price]] &lt; 200, "&lt; ₹200", IF(AND(Table2[[#This Row],[Discounted_price]] &gt; 200, Table2[[#This Row],[Discounted_price]] &lt; 500), "₹200-₹500", "&gt; ₹500"))</f>
        <v>&gt; ₹500</v>
      </c>
      <c r="T728" t="s">
        <v>12838</v>
      </c>
      <c r="U728" t="s">
        <v>12839</v>
      </c>
      <c r="V7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28" s="4" t="str">
        <f>IF(Table2[[#This Row],[Rating]] &lt; 1, "0 - 1.0", IF(AND(Table2[[#This Row],[Rating]] &lt; 2,Table2[[#This Row],[Rating]] &gt; 1), "1.0 - 2.0", IF(AND(Table2[[#This Row],[Rating]] &lt; 3,Table2[[#This Row],[Rating]] &gt; 2), "2.0 - 3.0", IF(AND(Table2[[#This Row],[Rating]] &lt; 4, Table2[[#This Row],[Rating]]&gt; 3), "3.0 - 4.0", "4.0 - 5.0"))))</f>
        <v>4.0 - 5.0</v>
      </c>
      <c r="X7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28" s="4" t="str">
        <f>IF(Table2[[#This Row],[Review_count]] &lt; 1000, "Low reviews", "High reviews")</f>
        <v>High reviews</v>
      </c>
      <c r="Z728" s="4">
        <f>(Table2[[#This Row],[Rating]] * Table2[[#This Row],[Review_count]])</f>
        <v>28193.399999999998</v>
      </c>
    </row>
    <row r="729" spans="1:26" x14ac:dyDescent="0.2">
      <c r="A729" t="s">
        <v>3511</v>
      </c>
      <c r="B729" t="s">
        <v>3512</v>
      </c>
      <c r="C729" t="s">
        <v>2938</v>
      </c>
      <c r="D729" s="5">
        <v>999</v>
      </c>
      <c r="E729" s="5">
        <v>1599</v>
      </c>
      <c r="F729" s="1">
        <v>0.38</v>
      </c>
      <c r="G729">
        <v>4</v>
      </c>
      <c r="H729" s="2">
        <v>7222</v>
      </c>
      <c r="I729" t="s">
        <v>3513</v>
      </c>
      <c r="J729" t="s">
        <v>3514</v>
      </c>
      <c r="K729" t="s">
        <v>3515</v>
      </c>
      <c r="L729" t="s">
        <v>3516</v>
      </c>
      <c r="M729" t="s">
        <v>3517</v>
      </c>
      <c r="N729" t="s">
        <v>3518</v>
      </c>
      <c r="O729" t="s">
        <v>3519</v>
      </c>
      <c r="P729" t="s">
        <v>3520</v>
      </c>
      <c r="Q729" t="str">
        <f>IF(Table2[[#This Row],[Discount_percentage]] &lt; 50%, "Low discount", "High discount")</f>
        <v>Low discount</v>
      </c>
      <c r="R729" s="5">
        <f>Table2[[#This Row],[Actual_price]]*Table2[[#This Row],[Review_count]]</f>
        <v>11547978</v>
      </c>
      <c r="S729" s="5" t="str">
        <f>IF(Table2[[#This Row],[Discounted_price]] &lt; 200, "&lt; ₹200", IF(AND(Table2[[#This Row],[Discounted_price]] &gt; 200, Table2[[#This Row],[Discounted_price]] &lt; 500), "₹200-₹500", "&gt; ₹500"))</f>
        <v>&gt; ₹500</v>
      </c>
      <c r="T729" t="s">
        <v>12838</v>
      </c>
      <c r="U729" t="s">
        <v>12839</v>
      </c>
      <c r="V7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29" s="4" t="str">
        <f>IF(Table2[[#This Row],[Rating]] &lt; 1, "0 - 1.0", IF(AND(Table2[[#This Row],[Rating]] &lt; 2,Table2[[#This Row],[Rating]] &gt; 1), "1.0 - 2.0", IF(AND(Table2[[#This Row],[Rating]] &lt; 3,Table2[[#This Row],[Rating]] &gt; 2), "2.0 - 3.0", IF(AND(Table2[[#This Row],[Rating]] &lt; 4, Table2[[#This Row],[Rating]]&gt; 3), "3.0 - 4.0", "4.0 - 5.0"))))</f>
        <v>4.0 - 5.0</v>
      </c>
      <c r="X7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29" s="4" t="str">
        <f>IF(Table2[[#This Row],[Review_count]] &lt; 1000, "Low reviews", "High reviews")</f>
        <v>High reviews</v>
      </c>
      <c r="Z729" s="4">
        <f>(Table2[[#This Row],[Rating]] * Table2[[#This Row],[Review_count]])</f>
        <v>28888</v>
      </c>
    </row>
    <row r="730" spans="1:26" x14ac:dyDescent="0.2">
      <c r="A730" t="s">
        <v>3697</v>
      </c>
      <c r="B730" t="s">
        <v>3698</v>
      </c>
      <c r="C730" t="s">
        <v>2938</v>
      </c>
      <c r="D730" s="5">
        <v>999</v>
      </c>
      <c r="E730" s="5">
        <v>1599</v>
      </c>
      <c r="F730" s="1">
        <v>0.38</v>
      </c>
      <c r="G730">
        <v>4</v>
      </c>
      <c r="H730" s="2">
        <v>7222</v>
      </c>
      <c r="I730" t="s">
        <v>3699</v>
      </c>
      <c r="J730" t="s">
        <v>3514</v>
      </c>
      <c r="K730" t="s">
        <v>3515</v>
      </c>
      <c r="L730" t="s">
        <v>3516</v>
      </c>
      <c r="M730" t="s">
        <v>3517</v>
      </c>
      <c r="N730" t="s">
        <v>3518</v>
      </c>
      <c r="O730" t="s">
        <v>3700</v>
      </c>
      <c r="P730" t="s">
        <v>3701</v>
      </c>
      <c r="Q730" t="str">
        <f>IF(Table2[[#This Row],[Discount_percentage]] &lt; 50%, "Low discount", "High discount")</f>
        <v>Low discount</v>
      </c>
      <c r="R730" s="5">
        <f>Table2[[#This Row],[Actual_price]]*Table2[[#This Row],[Review_count]]</f>
        <v>11547978</v>
      </c>
      <c r="S730" s="5" t="str">
        <f>IF(Table2[[#This Row],[Discounted_price]] &lt; 200, "&lt; ₹200", IF(AND(Table2[[#This Row],[Discounted_price]] &gt; 200, Table2[[#This Row],[Discounted_price]] &lt; 500), "₹200-₹500", "&gt; ₹500"))</f>
        <v>&gt; ₹500</v>
      </c>
      <c r="T730" t="s">
        <v>12838</v>
      </c>
      <c r="U730" t="s">
        <v>12839</v>
      </c>
      <c r="V7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30" s="4" t="str">
        <f>IF(Table2[[#This Row],[Rating]] &lt; 1, "0 - 1.0", IF(AND(Table2[[#This Row],[Rating]] &lt; 2,Table2[[#This Row],[Rating]] &gt; 1), "1.0 - 2.0", IF(AND(Table2[[#This Row],[Rating]] &lt; 3,Table2[[#This Row],[Rating]] &gt; 2), "2.0 - 3.0", IF(AND(Table2[[#This Row],[Rating]] &lt; 4, Table2[[#This Row],[Rating]]&gt; 3), "3.0 - 4.0", "4.0 - 5.0"))))</f>
        <v>4.0 - 5.0</v>
      </c>
      <c r="X7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30" s="4" t="str">
        <f>IF(Table2[[#This Row],[Review_count]] &lt; 1000, "Low reviews", "High reviews")</f>
        <v>High reviews</v>
      </c>
      <c r="Z730" s="4">
        <f>(Table2[[#This Row],[Rating]] * Table2[[#This Row],[Review_count]])</f>
        <v>28888</v>
      </c>
    </row>
    <row r="731" spans="1:26" x14ac:dyDescent="0.2">
      <c r="A731" t="s">
        <v>7729</v>
      </c>
      <c r="B731" t="s">
        <v>7730</v>
      </c>
      <c r="C731" t="s">
        <v>5205</v>
      </c>
      <c r="D731" s="5">
        <v>999</v>
      </c>
      <c r="E731" s="5">
        <v>1995</v>
      </c>
      <c r="F731" s="1">
        <v>0.5</v>
      </c>
      <c r="G731">
        <v>4.5</v>
      </c>
      <c r="H731" s="2">
        <v>7317</v>
      </c>
      <c r="I731" t="s">
        <v>7731</v>
      </c>
      <c r="J731" t="s">
        <v>7732</v>
      </c>
      <c r="K731" t="s">
        <v>7733</v>
      </c>
      <c r="L731" t="s">
        <v>7734</v>
      </c>
      <c r="M731" t="s">
        <v>7735</v>
      </c>
      <c r="N731" t="s">
        <v>7736</v>
      </c>
      <c r="O731" t="s">
        <v>7737</v>
      </c>
      <c r="P731" t="s">
        <v>7738</v>
      </c>
      <c r="Q731" t="str">
        <f>IF(Table2[[#This Row],[Discount_percentage]] &lt; 50%, "Low discount", "High discount")</f>
        <v>High discount</v>
      </c>
      <c r="R731" s="5">
        <f>Table2[[#This Row],[Actual_price]]*Table2[[#This Row],[Review_count]]</f>
        <v>14597415</v>
      </c>
      <c r="S731" s="5" t="str">
        <f>IF(Table2[[#This Row],[Discounted_price]] &lt; 200, "&lt; ₹200", IF(AND(Table2[[#This Row],[Discounted_price]] &gt; 200, Table2[[#This Row],[Discounted_price]] &lt; 500), "₹200-₹500", "&gt; ₹500"))</f>
        <v>&gt; ₹500</v>
      </c>
      <c r="T731" t="s">
        <v>12832</v>
      </c>
      <c r="U731" t="s">
        <v>12833</v>
      </c>
      <c r="V7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31" s="4" t="str">
        <f>IF(Table2[[#This Row],[Rating]] &lt; 1, "0 - 1.0", IF(AND(Table2[[#This Row],[Rating]] &lt; 2,Table2[[#This Row],[Rating]] &gt; 1), "1.0 - 2.0", IF(AND(Table2[[#This Row],[Rating]] &lt; 3,Table2[[#This Row],[Rating]] &gt; 2), "2.0 - 3.0", IF(AND(Table2[[#This Row],[Rating]] &lt; 4, Table2[[#This Row],[Rating]]&gt; 3), "3.0 - 4.0", "4.0 - 5.0"))))</f>
        <v>4.0 - 5.0</v>
      </c>
      <c r="X7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31" s="4" t="str">
        <f>IF(Table2[[#This Row],[Review_count]] &lt; 1000, "Low reviews", "High reviews")</f>
        <v>High reviews</v>
      </c>
      <c r="Z731" s="4">
        <f>(Table2[[#This Row],[Rating]] * Table2[[#This Row],[Review_count]])</f>
        <v>32926.5</v>
      </c>
    </row>
    <row r="732" spans="1:26" x14ac:dyDescent="0.2">
      <c r="A732" t="s">
        <v>1695</v>
      </c>
      <c r="B732" t="s">
        <v>1696</v>
      </c>
      <c r="C732" t="s">
        <v>2</v>
      </c>
      <c r="D732" s="5">
        <v>999</v>
      </c>
      <c r="E732" s="5">
        <v>1699</v>
      </c>
      <c r="F732" s="1">
        <v>0.41</v>
      </c>
      <c r="G732">
        <v>4.4000000000000004</v>
      </c>
      <c r="H732" s="2">
        <v>7318</v>
      </c>
      <c r="I732" t="s">
        <v>1697</v>
      </c>
      <c r="J732" t="s">
        <v>1698</v>
      </c>
      <c r="K732" t="s">
        <v>1699</v>
      </c>
      <c r="L732" t="s">
        <v>1700</v>
      </c>
      <c r="M732" t="s">
        <v>1701</v>
      </c>
      <c r="N732" t="s">
        <v>1702</v>
      </c>
      <c r="O732" t="s">
        <v>1703</v>
      </c>
      <c r="P732" t="s">
        <v>1704</v>
      </c>
      <c r="Q732" t="str">
        <f>IF(Table2[[#This Row],[Discount_percentage]] &lt; 50%, "Low discount", "High discount")</f>
        <v>Low discount</v>
      </c>
      <c r="R732" s="5">
        <f>Table2[[#This Row],[Actual_price]]*Table2[[#This Row],[Review_count]]</f>
        <v>12433282</v>
      </c>
      <c r="S732" s="5" t="str">
        <f>IF(Table2[[#This Row],[Discounted_price]] &lt; 200, "&lt; ₹200", IF(AND(Table2[[#This Row],[Discounted_price]] &gt; 200, Table2[[#This Row],[Discounted_price]] &lt; 500), "₹200-₹500", "&gt; ₹500"))</f>
        <v>&gt; ₹500</v>
      </c>
      <c r="T732" t="s">
        <v>12832</v>
      </c>
      <c r="U732" t="s">
        <v>12833</v>
      </c>
      <c r="V7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32" s="4" t="str">
        <f>IF(Table2[[#This Row],[Rating]] &lt; 1, "0 - 1.0", IF(AND(Table2[[#This Row],[Rating]] &lt; 2,Table2[[#This Row],[Rating]] &gt; 1), "1.0 - 2.0", IF(AND(Table2[[#This Row],[Rating]] &lt; 3,Table2[[#This Row],[Rating]] &gt; 2), "2.0 - 3.0", IF(AND(Table2[[#This Row],[Rating]] &lt; 4, Table2[[#This Row],[Rating]]&gt; 3), "3.0 - 4.0", "4.0 - 5.0"))))</f>
        <v>4.0 - 5.0</v>
      </c>
      <c r="X7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32" s="4" t="str">
        <f>IF(Table2[[#This Row],[Review_count]] &lt; 1000, "Low reviews", "High reviews")</f>
        <v>High reviews</v>
      </c>
      <c r="Z732" s="4">
        <f>(Table2[[#This Row],[Rating]] * Table2[[#This Row],[Review_count]])</f>
        <v>32199.200000000004</v>
      </c>
    </row>
    <row r="733" spans="1:26" x14ac:dyDescent="0.2">
      <c r="A733" t="s">
        <v>3787</v>
      </c>
      <c r="B733" t="s">
        <v>3788</v>
      </c>
      <c r="C733" t="s">
        <v>3713</v>
      </c>
      <c r="D733" s="5">
        <v>999</v>
      </c>
      <c r="E733" s="5">
        <v>2899</v>
      </c>
      <c r="F733" s="1">
        <v>0.66</v>
      </c>
      <c r="G733">
        <v>4.7</v>
      </c>
      <c r="H733" s="2">
        <v>7779</v>
      </c>
      <c r="I733" t="s">
        <v>3789</v>
      </c>
      <c r="J733" t="s">
        <v>3790</v>
      </c>
      <c r="K733" t="s">
        <v>3791</v>
      </c>
      <c r="L733" t="s">
        <v>3792</v>
      </c>
      <c r="M733" t="s">
        <v>3793</v>
      </c>
      <c r="N733" t="s">
        <v>3794</v>
      </c>
      <c r="O733" t="s">
        <v>3795</v>
      </c>
      <c r="P733" t="s">
        <v>3796</v>
      </c>
      <c r="Q733" t="str">
        <f>IF(Table2[[#This Row],[Discount_percentage]] &lt; 50%, "Low discount", "High discount")</f>
        <v>High discount</v>
      </c>
      <c r="R733" s="5">
        <f>Table2[[#This Row],[Actual_price]]*Table2[[#This Row],[Review_count]]</f>
        <v>22551321</v>
      </c>
      <c r="S733" s="5" t="str">
        <f>IF(Table2[[#This Row],[Discounted_price]] &lt; 200, "&lt; ₹200", IF(AND(Table2[[#This Row],[Discounted_price]] &gt; 200, Table2[[#This Row],[Discounted_price]] &lt; 500), "₹200-₹500", "&gt; ₹500"))</f>
        <v>&gt; ₹500</v>
      </c>
      <c r="T733" t="s">
        <v>12838</v>
      </c>
      <c r="U733" t="s">
        <v>12839</v>
      </c>
      <c r="V7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33" s="4" t="str">
        <f>IF(Table2[[#This Row],[Rating]] &lt; 1, "0 - 1.0", IF(AND(Table2[[#This Row],[Rating]] &lt; 2,Table2[[#This Row],[Rating]] &gt; 1), "1.0 - 2.0", IF(AND(Table2[[#This Row],[Rating]] &lt; 3,Table2[[#This Row],[Rating]] &gt; 2), "2.0 - 3.0", IF(AND(Table2[[#This Row],[Rating]] &lt; 4, Table2[[#This Row],[Rating]]&gt; 3), "3.0 - 4.0", "4.0 - 5.0"))))</f>
        <v>4.0 - 5.0</v>
      </c>
      <c r="X7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33" s="4" t="str">
        <f>IF(Table2[[#This Row],[Review_count]] &lt; 1000, "Low reviews", "High reviews")</f>
        <v>High reviews</v>
      </c>
      <c r="Z733" s="4">
        <f>(Table2[[#This Row],[Rating]] * Table2[[#This Row],[Review_count]])</f>
        <v>36561.300000000003</v>
      </c>
    </row>
    <row r="734" spans="1:26" x14ac:dyDescent="0.2">
      <c r="A734" t="s">
        <v>10661</v>
      </c>
      <c r="B734" t="s">
        <v>10662</v>
      </c>
      <c r="C734" t="s">
        <v>8585</v>
      </c>
      <c r="D734" s="5">
        <v>999</v>
      </c>
      <c r="E734" s="5">
        <v>1075</v>
      </c>
      <c r="F734" s="1">
        <v>7.0000000000000007E-2</v>
      </c>
      <c r="G734">
        <v>4.0999999999999996</v>
      </c>
      <c r="H734" s="2">
        <v>9275</v>
      </c>
      <c r="I734" t="s">
        <v>10663</v>
      </c>
      <c r="J734" t="s">
        <v>10664</v>
      </c>
      <c r="K734" t="s">
        <v>10665</v>
      </c>
      <c r="L734" t="s">
        <v>10666</v>
      </c>
      <c r="M734" t="s">
        <v>10667</v>
      </c>
      <c r="N734" t="s">
        <v>10668</v>
      </c>
      <c r="O734" t="s">
        <v>10669</v>
      </c>
      <c r="P734" t="s">
        <v>10670</v>
      </c>
      <c r="Q734" t="str">
        <f>IF(Table2[[#This Row],[Discount_percentage]] &lt; 50%, "Low discount", "High discount")</f>
        <v>Low discount</v>
      </c>
      <c r="R734" s="5">
        <f>Table2[[#This Row],[Actual_price]]*Table2[[#This Row],[Review_count]]</f>
        <v>9970625</v>
      </c>
      <c r="S734" s="5" t="str">
        <f>IF(Table2[[#This Row],[Discounted_price]] &lt; 200, "&lt; ₹200", IF(AND(Table2[[#This Row],[Discounted_price]] &gt; 200, Table2[[#This Row],[Discounted_price]] &lt; 500), "₹200-₹500", "&gt; ₹500"))</f>
        <v>&gt; ₹500</v>
      </c>
      <c r="T734" t="s">
        <v>12836</v>
      </c>
      <c r="U734" t="s">
        <v>12858</v>
      </c>
      <c r="V7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34" s="4" t="str">
        <f>IF(Table2[[#This Row],[Rating]] &lt; 1, "0 - 1.0", IF(AND(Table2[[#This Row],[Rating]] &lt; 2,Table2[[#This Row],[Rating]] &gt; 1), "1.0 - 2.0", IF(AND(Table2[[#This Row],[Rating]] &lt; 3,Table2[[#This Row],[Rating]] &gt; 2), "2.0 - 3.0", IF(AND(Table2[[#This Row],[Rating]] &lt; 4, Table2[[#This Row],[Rating]]&gt; 3), "3.0 - 4.0", "4.0 - 5.0"))))</f>
        <v>4.0 - 5.0</v>
      </c>
      <c r="X7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734" s="4" t="str">
        <f>IF(Table2[[#This Row],[Review_count]] &lt; 1000, "Low reviews", "High reviews")</f>
        <v>High reviews</v>
      </c>
      <c r="Z734" s="4">
        <f>(Table2[[#This Row],[Rating]] * Table2[[#This Row],[Review_count]])</f>
        <v>38027.5</v>
      </c>
    </row>
    <row r="735" spans="1:26" x14ac:dyDescent="0.2">
      <c r="A735" t="s">
        <v>385</v>
      </c>
      <c r="B735" t="s">
        <v>386</v>
      </c>
      <c r="C735" t="s">
        <v>73</v>
      </c>
      <c r="D735" s="5">
        <v>999</v>
      </c>
      <c r="E735" s="5">
        <v>1599</v>
      </c>
      <c r="F735" s="1">
        <v>0.38</v>
      </c>
      <c r="G735">
        <v>4.3</v>
      </c>
      <c r="H735" s="2">
        <v>12093</v>
      </c>
      <c r="I735" t="s">
        <v>387</v>
      </c>
      <c r="J735" t="s">
        <v>388</v>
      </c>
      <c r="K735" t="s">
        <v>389</v>
      </c>
      <c r="L735" t="s">
        <v>390</v>
      </c>
      <c r="M735" t="s">
        <v>391</v>
      </c>
      <c r="N735" t="s">
        <v>392</v>
      </c>
      <c r="O735" t="s">
        <v>393</v>
      </c>
      <c r="P735" t="s">
        <v>394</v>
      </c>
      <c r="Q735" t="str">
        <f>IF(Table2[[#This Row],[Discount_percentage]] &lt; 50%, "Low discount", "High discount")</f>
        <v>Low discount</v>
      </c>
      <c r="R735" s="5">
        <f>Table2[[#This Row],[Actual_price]]*Table2[[#This Row],[Review_count]]</f>
        <v>19336707</v>
      </c>
      <c r="S735" s="5" t="str">
        <f>IF(Table2[[#This Row],[Discounted_price]] &lt; 200, "&lt; ₹200", IF(AND(Table2[[#This Row],[Discounted_price]] &gt; 200, Table2[[#This Row],[Discounted_price]] &lt; 500), "₹200-₹500", "&gt; ₹500"))</f>
        <v>&gt; ₹500</v>
      </c>
      <c r="T735" t="s">
        <v>12832</v>
      </c>
      <c r="U735" t="s">
        <v>12849</v>
      </c>
      <c r="V7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35" s="4" t="str">
        <f>IF(Table2[[#This Row],[Rating]] &lt; 1, "0 - 1.0", IF(AND(Table2[[#This Row],[Rating]] &lt; 2,Table2[[#This Row],[Rating]] &gt; 1), "1.0 - 2.0", IF(AND(Table2[[#This Row],[Rating]] &lt; 3,Table2[[#This Row],[Rating]] &gt; 2), "2.0 - 3.0", IF(AND(Table2[[#This Row],[Rating]] &lt; 4, Table2[[#This Row],[Rating]]&gt; 3), "3.0 - 4.0", "4.0 - 5.0"))))</f>
        <v>4.0 - 5.0</v>
      </c>
      <c r="X7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35" s="4" t="str">
        <f>IF(Table2[[#This Row],[Review_count]] &lt; 1000, "Low reviews", "High reviews")</f>
        <v>High reviews</v>
      </c>
      <c r="Z735" s="4">
        <f>(Table2[[#This Row],[Rating]] * Table2[[#This Row],[Review_count]])</f>
        <v>51999.9</v>
      </c>
    </row>
    <row r="736" spans="1:26" x14ac:dyDescent="0.2">
      <c r="A736" t="s">
        <v>9330</v>
      </c>
      <c r="B736" t="s">
        <v>9331</v>
      </c>
      <c r="C736" t="s">
        <v>9332</v>
      </c>
      <c r="D736" s="5">
        <v>999</v>
      </c>
      <c r="E736" s="5">
        <v>1490</v>
      </c>
      <c r="F736" s="1">
        <v>0.33</v>
      </c>
      <c r="G736">
        <v>4.0999999999999996</v>
      </c>
      <c r="H736" s="2">
        <v>12999</v>
      </c>
      <c r="I736" t="s">
        <v>9333</v>
      </c>
      <c r="J736" t="s">
        <v>9334</v>
      </c>
      <c r="K736" t="s">
        <v>9335</v>
      </c>
      <c r="L736" t="s">
        <v>9336</v>
      </c>
      <c r="M736" t="s">
        <v>9337</v>
      </c>
      <c r="N736" t="s">
        <v>9338</v>
      </c>
      <c r="O736" t="s">
        <v>9339</v>
      </c>
      <c r="P736" t="s">
        <v>9340</v>
      </c>
      <c r="Q736" t="str">
        <f>IF(Table2[[#This Row],[Discount_percentage]] &lt; 50%, "Low discount", "High discount")</f>
        <v>Low discount</v>
      </c>
      <c r="R736" s="5">
        <f>Table2[[#This Row],[Actual_price]]*Table2[[#This Row],[Review_count]]</f>
        <v>19368510</v>
      </c>
      <c r="S736" s="5" t="str">
        <f>IF(Table2[[#This Row],[Discounted_price]] &lt; 200, "&lt; ₹200", IF(AND(Table2[[#This Row],[Discounted_price]] &gt; 200, Table2[[#This Row],[Discounted_price]] &lt; 500), "₹200-₹500", "&gt; ₹500"))</f>
        <v>&gt; ₹500</v>
      </c>
      <c r="T736" t="s">
        <v>12836</v>
      </c>
      <c r="U736" t="s">
        <v>12858</v>
      </c>
      <c r="V7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36" s="4" t="str">
        <f>IF(Table2[[#This Row],[Rating]] &lt; 1, "0 - 1.0", IF(AND(Table2[[#This Row],[Rating]] &lt; 2,Table2[[#This Row],[Rating]] &gt; 1), "1.0 - 2.0", IF(AND(Table2[[#This Row],[Rating]] &lt; 3,Table2[[#This Row],[Rating]] &gt; 2), "2.0 - 3.0", IF(AND(Table2[[#This Row],[Rating]] &lt; 4, Table2[[#This Row],[Rating]]&gt; 3), "3.0 - 4.0", "4.0 - 5.0"))))</f>
        <v>4.0 - 5.0</v>
      </c>
      <c r="X7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36" s="4" t="str">
        <f>IF(Table2[[#This Row],[Review_count]] &lt; 1000, "Low reviews", "High reviews")</f>
        <v>High reviews</v>
      </c>
      <c r="Z736" s="4">
        <f>(Table2[[#This Row],[Rating]] * Table2[[#This Row],[Review_count]])</f>
        <v>53295.899999999994</v>
      </c>
    </row>
    <row r="737" spans="1:26" x14ac:dyDescent="0.2">
      <c r="A737" t="s">
        <v>6486</v>
      </c>
      <c r="B737" t="s">
        <v>6487</v>
      </c>
      <c r="C737" t="s">
        <v>5995</v>
      </c>
      <c r="D737" s="5">
        <v>999</v>
      </c>
      <c r="E737" s="5">
        <v>2490</v>
      </c>
      <c r="F737" s="1">
        <v>0.6</v>
      </c>
      <c r="G737">
        <v>4.0999999999999996</v>
      </c>
      <c r="H737" s="2">
        <v>18331</v>
      </c>
      <c r="I737" t="s">
        <v>6488</v>
      </c>
      <c r="J737" t="s">
        <v>6489</v>
      </c>
      <c r="K737" t="s">
        <v>6490</v>
      </c>
      <c r="L737" t="s">
        <v>6491</v>
      </c>
      <c r="M737" t="s">
        <v>6492</v>
      </c>
      <c r="N737" t="s">
        <v>6493</v>
      </c>
      <c r="O737" t="s">
        <v>6494</v>
      </c>
      <c r="P737" t="s">
        <v>6495</v>
      </c>
      <c r="Q737" t="str">
        <f>IF(Table2[[#This Row],[Discount_percentage]] &lt; 50%, "Low discount", "High discount")</f>
        <v>High discount</v>
      </c>
      <c r="R737" s="5">
        <f>Table2[[#This Row],[Actual_price]]*Table2[[#This Row],[Review_count]]</f>
        <v>45644190</v>
      </c>
      <c r="S737" s="5" t="str">
        <f>IF(Table2[[#This Row],[Discounted_price]] &lt; 200, "&lt; ₹200", IF(AND(Table2[[#This Row],[Discounted_price]] &gt; 200, Table2[[#This Row],[Discounted_price]] &lt; 500), "₹200-₹500", "&gt; ₹500"))</f>
        <v>&gt; ₹500</v>
      </c>
      <c r="T737" t="s">
        <v>12838</v>
      </c>
      <c r="U737" t="s">
        <v>12851</v>
      </c>
      <c r="V7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37" s="4" t="str">
        <f>IF(Table2[[#This Row],[Rating]] &lt; 1, "0 - 1.0", IF(AND(Table2[[#This Row],[Rating]] &lt; 2,Table2[[#This Row],[Rating]] &gt; 1), "1.0 - 2.0", IF(AND(Table2[[#This Row],[Rating]] &lt; 3,Table2[[#This Row],[Rating]] &gt; 2), "2.0 - 3.0", IF(AND(Table2[[#This Row],[Rating]] &lt; 4, Table2[[#This Row],[Rating]]&gt; 3), "3.0 - 4.0", "4.0 - 5.0"))))</f>
        <v>4.0 - 5.0</v>
      </c>
      <c r="X7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37" s="4" t="str">
        <f>IF(Table2[[#This Row],[Review_count]] &lt; 1000, "Low reviews", "High reviews")</f>
        <v>High reviews</v>
      </c>
      <c r="Z737" s="4">
        <f>(Table2[[#This Row],[Rating]] * Table2[[#This Row],[Review_count]])</f>
        <v>75157.099999999991</v>
      </c>
    </row>
    <row r="738" spans="1:26" x14ac:dyDescent="0.2">
      <c r="A738" t="s">
        <v>3711</v>
      </c>
      <c r="B738" t="s">
        <v>3712</v>
      </c>
      <c r="C738" t="s">
        <v>3713</v>
      </c>
      <c r="D738" s="5">
        <v>999</v>
      </c>
      <c r="E738" s="5">
        <v>2899</v>
      </c>
      <c r="F738" s="1">
        <v>0.66</v>
      </c>
      <c r="G738">
        <v>4.5999999999999996</v>
      </c>
      <c r="H738" s="2">
        <v>26603</v>
      </c>
      <c r="I738" t="s">
        <v>3714</v>
      </c>
      <c r="J738" t="s">
        <v>3715</v>
      </c>
      <c r="K738" t="s">
        <v>3716</v>
      </c>
      <c r="L738" t="s">
        <v>3717</v>
      </c>
      <c r="M738" t="s">
        <v>3718</v>
      </c>
      <c r="N738" t="s">
        <v>3719</v>
      </c>
      <c r="O738" t="s">
        <v>3720</v>
      </c>
      <c r="P738" t="s">
        <v>3721</v>
      </c>
      <c r="Q738" t="str">
        <f>IF(Table2[[#This Row],[Discount_percentage]] &lt; 50%, "Low discount", "High discount")</f>
        <v>High discount</v>
      </c>
      <c r="R738" s="5">
        <f>Table2[[#This Row],[Actual_price]]*Table2[[#This Row],[Review_count]]</f>
        <v>77122097</v>
      </c>
      <c r="S738" s="5" t="str">
        <f>IF(Table2[[#This Row],[Discounted_price]] &lt; 200, "&lt; ₹200", IF(AND(Table2[[#This Row],[Discounted_price]] &gt; 200, Table2[[#This Row],[Discounted_price]] &lt; 500), "₹200-₹500", "&gt; ₹500"))</f>
        <v>&gt; ₹500</v>
      </c>
      <c r="T738" t="s">
        <v>12838</v>
      </c>
      <c r="U738" t="s">
        <v>12839</v>
      </c>
      <c r="V7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38" s="4" t="str">
        <f>IF(Table2[[#This Row],[Rating]] &lt; 1, "0 - 1.0", IF(AND(Table2[[#This Row],[Rating]] &lt; 2,Table2[[#This Row],[Rating]] &gt; 1), "1.0 - 2.0", IF(AND(Table2[[#This Row],[Rating]] &lt; 3,Table2[[#This Row],[Rating]] &gt; 2), "2.0 - 3.0", IF(AND(Table2[[#This Row],[Rating]] &lt; 4, Table2[[#This Row],[Rating]]&gt; 3), "3.0 - 4.0", "4.0 - 5.0"))))</f>
        <v>4.0 - 5.0</v>
      </c>
      <c r="X7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38" s="4" t="str">
        <f>IF(Table2[[#This Row],[Review_count]] &lt; 1000, "Low reviews", "High reviews")</f>
        <v>High reviews</v>
      </c>
      <c r="Z738" s="4">
        <f>(Table2[[#This Row],[Rating]] * Table2[[#This Row],[Review_count]])</f>
        <v>122373.79999999999</v>
      </c>
    </row>
    <row r="739" spans="1:26" x14ac:dyDescent="0.2">
      <c r="A739" t="s">
        <v>6402</v>
      </c>
      <c r="B739" t="s">
        <v>6403</v>
      </c>
      <c r="C739" t="s">
        <v>6404</v>
      </c>
      <c r="D739" s="5">
        <v>999</v>
      </c>
      <c r="E739" s="5">
        <v>1999</v>
      </c>
      <c r="F739" s="1">
        <v>0.5</v>
      </c>
      <c r="G739">
        <v>4.2</v>
      </c>
      <c r="H739" s="2">
        <v>27441</v>
      </c>
      <c r="I739" t="s">
        <v>6405</v>
      </c>
      <c r="J739" t="s">
        <v>6406</v>
      </c>
      <c r="K739" t="s">
        <v>6407</v>
      </c>
      <c r="L739" t="s">
        <v>6408</v>
      </c>
      <c r="M739" t="s">
        <v>6409</v>
      </c>
      <c r="N739" t="s">
        <v>6410</v>
      </c>
      <c r="O739" t="s">
        <v>6411</v>
      </c>
      <c r="P739" t="s">
        <v>6412</v>
      </c>
      <c r="Q739" t="str">
        <f>IF(Table2[[#This Row],[Discount_percentage]] &lt; 50%, "Low discount", "High discount")</f>
        <v>High discount</v>
      </c>
      <c r="R739" s="5">
        <f>Table2[[#This Row],[Actual_price]]*Table2[[#This Row],[Review_count]]</f>
        <v>54854559</v>
      </c>
      <c r="S739" s="5" t="str">
        <f>IF(Table2[[#This Row],[Discounted_price]] &lt; 200, "&lt; ₹200", IF(AND(Table2[[#This Row],[Discounted_price]] &gt; 200, Table2[[#This Row],[Discounted_price]] &lt; 500), "₹200-₹500", "&gt; ₹500"))</f>
        <v>&gt; ₹500</v>
      </c>
      <c r="T739" t="s">
        <v>12832</v>
      </c>
      <c r="U739" t="s">
        <v>12833</v>
      </c>
      <c r="V7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39" s="4" t="str">
        <f>IF(Table2[[#This Row],[Rating]] &lt; 1, "0 - 1.0", IF(AND(Table2[[#This Row],[Rating]] &lt; 2,Table2[[#This Row],[Rating]] &gt; 1), "1.0 - 2.0", IF(AND(Table2[[#This Row],[Rating]] &lt; 3,Table2[[#This Row],[Rating]] &gt; 2), "2.0 - 3.0", IF(AND(Table2[[#This Row],[Rating]] &lt; 4, Table2[[#This Row],[Rating]]&gt; 3), "3.0 - 4.0", "4.0 - 5.0"))))</f>
        <v>4.0 - 5.0</v>
      </c>
      <c r="X7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39" s="4" t="str">
        <f>IF(Table2[[#This Row],[Review_count]] &lt; 1000, "Low reviews", "High reviews")</f>
        <v>High reviews</v>
      </c>
      <c r="Z739" s="4">
        <f>(Table2[[#This Row],[Rating]] * Table2[[#This Row],[Review_count]])</f>
        <v>115252.20000000001</v>
      </c>
    </row>
    <row r="740" spans="1:26" x14ac:dyDescent="0.2">
      <c r="A740" t="s">
        <v>8397</v>
      </c>
      <c r="B740" t="s">
        <v>8398</v>
      </c>
      <c r="C740" t="s">
        <v>8282</v>
      </c>
      <c r="D740" s="5">
        <v>1043</v>
      </c>
      <c r="E740" s="5">
        <v>1345</v>
      </c>
      <c r="F740" s="1">
        <v>0.22</v>
      </c>
      <c r="G740">
        <v>3.8</v>
      </c>
      <c r="H740" s="2">
        <v>15592</v>
      </c>
      <c r="I740" t="s">
        <v>8399</v>
      </c>
      <c r="J740" t="s">
        <v>8400</v>
      </c>
      <c r="K740" t="s">
        <v>8401</v>
      </c>
      <c r="L740" t="s">
        <v>8402</v>
      </c>
      <c r="M740" t="s">
        <v>8403</v>
      </c>
      <c r="N740" t="s">
        <v>8404</v>
      </c>
      <c r="O740" t="s">
        <v>8405</v>
      </c>
      <c r="P740" t="s">
        <v>8406</v>
      </c>
      <c r="Q740" t="str">
        <f>IF(Table2[[#This Row],[Discount_percentage]] &lt; 50%, "Low discount", "High discount")</f>
        <v>Low discount</v>
      </c>
      <c r="R740" s="5">
        <f>Table2[[#This Row],[Actual_price]]*Table2[[#This Row],[Review_count]]</f>
        <v>20971240</v>
      </c>
      <c r="S740" s="5" t="str">
        <f>IF(Table2[[#This Row],[Discounted_price]] &lt; 200, "&lt; ₹200", IF(AND(Table2[[#This Row],[Discounted_price]] &gt; 200, Table2[[#This Row],[Discounted_price]] &lt; 500), "₹200-₹500", "&gt; ₹500"))</f>
        <v>&gt; ₹500</v>
      </c>
      <c r="T740" t="s">
        <v>12836</v>
      </c>
      <c r="U740" t="s">
        <v>12837</v>
      </c>
      <c r="V7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40" s="4" t="str">
        <f>IF(Table2[[#This Row],[Rating]] &lt; 1, "0 - 1.0", IF(AND(Table2[[#This Row],[Rating]] &lt; 2,Table2[[#This Row],[Rating]] &gt; 1), "1.0 - 2.0", IF(AND(Table2[[#This Row],[Rating]] &lt; 3,Table2[[#This Row],[Rating]] &gt; 2), "2.0 - 3.0", IF(AND(Table2[[#This Row],[Rating]] &lt; 4, Table2[[#This Row],[Rating]]&gt; 3), "3.0 - 4.0", "4.0 - 5.0"))))</f>
        <v>3.0 - 4.0</v>
      </c>
      <c r="X7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40" s="4" t="str">
        <f>IF(Table2[[#This Row],[Review_count]] &lt; 1000, "Low reviews", "High reviews")</f>
        <v>High reviews</v>
      </c>
      <c r="Z740" s="4">
        <f>(Table2[[#This Row],[Rating]] * Table2[[#This Row],[Review_count]])</f>
        <v>59249.599999999999</v>
      </c>
    </row>
    <row r="741" spans="1:26" x14ac:dyDescent="0.2">
      <c r="A741" t="s">
        <v>8972</v>
      </c>
      <c r="B741" t="s">
        <v>8973</v>
      </c>
      <c r="C741" t="s">
        <v>8304</v>
      </c>
      <c r="D741" s="5">
        <v>1049</v>
      </c>
      <c r="E741" s="5">
        <v>1699</v>
      </c>
      <c r="F741" s="1">
        <v>0.38</v>
      </c>
      <c r="G741">
        <v>3.1</v>
      </c>
      <c r="H741" s="2">
        <v>111</v>
      </c>
      <c r="I741" t="s">
        <v>8974</v>
      </c>
      <c r="J741" t="s">
        <v>8975</v>
      </c>
      <c r="K741" t="s">
        <v>8976</v>
      </c>
      <c r="L741" t="s">
        <v>8977</v>
      </c>
      <c r="M741" t="s">
        <v>8978</v>
      </c>
      <c r="N741" t="s">
        <v>8979</v>
      </c>
      <c r="O741" t="s">
        <v>8980</v>
      </c>
      <c r="P741" t="s">
        <v>8981</v>
      </c>
      <c r="Q741" t="str">
        <f>IF(Table2[[#This Row],[Discount_percentage]] &lt; 50%, "Low discount", "High discount")</f>
        <v>Low discount</v>
      </c>
      <c r="R741" s="5">
        <f>Table2[[#This Row],[Actual_price]]*Table2[[#This Row],[Review_count]]</f>
        <v>188589</v>
      </c>
      <c r="S741" s="5" t="str">
        <f>IF(Table2[[#This Row],[Discounted_price]] &lt; 200, "&lt; ₹200", IF(AND(Table2[[#This Row],[Discounted_price]] &gt; 200, Table2[[#This Row],[Discounted_price]] &lt; 500), "₹200-₹500", "&gt; ₹500"))</f>
        <v>&gt; ₹500</v>
      </c>
      <c r="T741" t="s">
        <v>12836</v>
      </c>
      <c r="U741" t="s">
        <v>12858</v>
      </c>
      <c r="V7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41" s="4" t="str">
        <f>IF(Table2[[#This Row],[Rating]] &lt; 1, "0 - 1.0", IF(AND(Table2[[#This Row],[Rating]] &lt; 2,Table2[[#This Row],[Rating]] &gt; 1), "1.0 - 2.0", IF(AND(Table2[[#This Row],[Rating]] &lt; 3,Table2[[#This Row],[Rating]] &gt; 2), "2.0 - 3.0", IF(AND(Table2[[#This Row],[Rating]] &lt; 4, Table2[[#This Row],[Rating]]&gt; 3), "3.0 - 4.0", "4.0 - 5.0"))))</f>
        <v>3.0 - 4.0</v>
      </c>
      <c r="X7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41" s="4" t="str">
        <f>IF(Table2[[#This Row],[Review_count]] &lt; 1000, "Low reviews", "High reviews")</f>
        <v>Low reviews</v>
      </c>
      <c r="Z741" s="4">
        <f>(Table2[[#This Row],[Rating]] * Table2[[#This Row],[Review_count]])</f>
        <v>344.1</v>
      </c>
    </row>
    <row r="742" spans="1:26" x14ac:dyDescent="0.2">
      <c r="A742" t="s">
        <v>10240</v>
      </c>
      <c r="B742" t="s">
        <v>10241</v>
      </c>
      <c r="C742" t="s">
        <v>8440</v>
      </c>
      <c r="D742" s="5">
        <v>1049</v>
      </c>
      <c r="E742" s="5">
        <v>1950</v>
      </c>
      <c r="F742" s="1">
        <v>0.46</v>
      </c>
      <c r="G742">
        <v>3.8</v>
      </c>
      <c r="H742" s="2">
        <v>250</v>
      </c>
      <c r="I742" t="s">
        <v>10242</v>
      </c>
      <c r="J742" t="s">
        <v>10243</v>
      </c>
      <c r="K742" t="s">
        <v>10244</v>
      </c>
      <c r="L742" t="s">
        <v>10245</v>
      </c>
      <c r="M742" t="s">
        <v>10246</v>
      </c>
      <c r="N742" t="s">
        <v>10247</v>
      </c>
      <c r="O742" t="s">
        <v>10248</v>
      </c>
      <c r="P742" t="s">
        <v>10249</v>
      </c>
      <c r="Q742" t="str">
        <f>IF(Table2[[#This Row],[Discount_percentage]] &lt; 50%, "Low discount", "High discount")</f>
        <v>Low discount</v>
      </c>
      <c r="R742" s="5">
        <f>Table2[[#This Row],[Actual_price]]*Table2[[#This Row],[Review_count]]</f>
        <v>487500</v>
      </c>
      <c r="S742" s="5" t="str">
        <f>IF(Table2[[#This Row],[Discounted_price]] &lt; 200, "&lt; ₹200", IF(AND(Table2[[#This Row],[Discounted_price]] &gt; 200, Table2[[#This Row],[Discounted_price]] &lt; 500), "₹200-₹500", "&gt; ₹500"))</f>
        <v>&gt; ₹500</v>
      </c>
      <c r="T742" t="s">
        <v>12836</v>
      </c>
      <c r="U742" t="s">
        <v>12837</v>
      </c>
      <c r="V7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42" s="4" t="str">
        <f>IF(Table2[[#This Row],[Rating]] &lt; 1, "0 - 1.0", IF(AND(Table2[[#This Row],[Rating]] &lt; 2,Table2[[#This Row],[Rating]] &gt; 1), "1.0 - 2.0", IF(AND(Table2[[#This Row],[Rating]] &lt; 3,Table2[[#This Row],[Rating]] &gt; 2), "2.0 - 3.0", IF(AND(Table2[[#This Row],[Rating]] &lt; 4, Table2[[#This Row],[Rating]]&gt; 3), "3.0 - 4.0", "4.0 - 5.0"))))</f>
        <v>3.0 - 4.0</v>
      </c>
      <c r="X7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42" s="4" t="str">
        <f>IF(Table2[[#This Row],[Review_count]] &lt; 1000, "Low reviews", "High reviews")</f>
        <v>Low reviews</v>
      </c>
      <c r="Z742" s="4">
        <f>(Table2[[#This Row],[Rating]] * Table2[[#This Row],[Review_count]])</f>
        <v>950</v>
      </c>
    </row>
    <row r="743" spans="1:26" x14ac:dyDescent="0.2">
      <c r="A743" t="s">
        <v>10681</v>
      </c>
      <c r="B743" t="s">
        <v>10682</v>
      </c>
      <c r="C743" t="s">
        <v>8462</v>
      </c>
      <c r="D743" s="5">
        <v>1049</v>
      </c>
      <c r="E743" s="5">
        <v>2499</v>
      </c>
      <c r="F743" s="1">
        <v>0.57999999999999996</v>
      </c>
      <c r="G743">
        <v>3.6</v>
      </c>
      <c r="H743" s="2">
        <v>328</v>
      </c>
      <c r="I743" t="s">
        <v>10683</v>
      </c>
      <c r="J743" t="s">
        <v>10684</v>
      </c>
      <c r="K743" t="s">
        <v>10685</v>
      </c>
      <c r="L743" t="s">
        <v>10686</v>
      </c>
      <c r="M743" t="s">
        <v>10687</v>
      </c>
      <c r="N743" t="s">
        <v>10688</v>
      </c>
      <c r="O743" t="s">
        <v>10689</v>
      </c>
      <c r="P743" t="s">
        <v>10690</v>
      </c>
      <c r="Q743" t="str">
        <f>IF(Table2[[#This Row],[Discount_percentage]] &lt; 50%, "Low discount", "High discount")</f>
        <v>High discount</v>
      </c>
      <c r="R743" s="5">
        <f>Table2[[#This Row],[Actual_price]]*Table2[[#This Row],[Review_count]]</f>
        <v>819672</v>
      </c>
      <c r="S743" s="5" t="str">
        <f>IF(Table2[[#This Row],[Discounted_price]] &lt; 200, "&lt; ₹200", IF(AND(Table2[[#This Row],[Discounted_price]] &gt; 200, Table2[[#This Row],[Discounted_price]] &lt; 500), "₹200-₹500", "&gt; ₹500"))</f>
        <v>&gt; ₹500</v>
      </c>
      <c r="T743" t="s">
        <v>12836</v>
      </c>
      <c r="U743" t="s">
        <v>12858</v>
      </c>
      <c r="V7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43" s="4" t="str">
        <f>IF(Table2[[#This Row],[Rating]] &lt; 1, "0 - 1.0", IF(AND(Table2[[#This Row],[Rating]] &lt; 2,Table2[[#This Row],[Rating]] &gt; 1), "1.0 - 2.0", IF(AND(Table2[[#This Row],[Rating]] &lt; 3,Table2[[#This Row],[Rating]] &gt; 2), "2.0 - 3.0", IF(AND(Table2[[#This Row],[Rating]] &lt; 4, Table2[[#This Row],[Rating]]&gt; 3), "3.0 - 4.0", "4.0 - 5.0"))))</f>
        <v>3.0 - 4.0</v>
      </c>
      <c r="X7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43" s="4" t="str">
        <f>IF(Table2[[#This Row],[Review_count]] &lt; 1000, "Low reviews", "High reviews")</f>
        <v>Low reviews</v>
      </c>
      <c r="Z743" s="4">
        <f>(Table2[[#This Row],[Rating]] * Table2[[#This Row],[Review_count]])</f>
        <v>1180.8</v>
      </c>
    </row>
    <row r="744" spans="1:26" x14ac:dyDescent="0.2">
      <c r="A744" t="s">
        <v>11217</v>
      </c>
      <c r="B744" t="s">
        <v>11218</v>
      </c>
      <c r="C744" t="s">
        <v>8462</v>
      </c>
      <c r="D744" s="5">
        <v>1049</v>
      </c>
      <c r="E744" s="5">
        <v>2499</v>
      </c>
      <c r="F744" s="1">
        <v>0.57999999999999996</v>
      </c>
      <c r="G744">
        <v>3.7</v>
      </c>
      <c r="H744" s="2">
        <v>638</v>
      </c>
      <c r="I744" t="s">
        <v>10683</v>
      </c>
      <c r="J744" t="s">
        <v>11219</v>
      </c>
      <c r="K744" t="s">
        <v>11220</v>
      </c>
      <c r="L744" t="s">
        <v>11221</v>
      </c>
      <c r="M744" t="s">
        <v>11222</v>
      </c>
      <c r="N744" t="s">
        <v>11223</v>
      </c>
      <c r="O744" t="s">
        <v>11224</v>
      </c>
      <c r="P744" t="s">
        <v>11225</v>
      </c>
      <c r="Q744" t="str">
        <f>IF(Table2[[#This Row],[Discount_percentage]] &lt; 50%, "Low discount", "High discount")</f>
        <v>High discount</v>
      </c>
      <c r="R744" s="5">
        <f>Table2[[#This Row],[Actual_price]]*Table2[[#This Row],[Review_count]]</f>
        <v>1594362</v>
      </c>
      <c r="S744" s="5" t="str">
        <f>IF(Table2[[#This Row],[Discounted_price]] &lt; 200, "&lt; ₹200", IF(AND(Table2[[#This Row],[Discounted_price]] &gt; 200, Table2[[#This Row],[Discounted_price]] &lt; 500), "₹200-₹500", "&gt; ₹500"))</f>
        <v>&gt; ₹500</v>
      </c>
      <c r="T744" t="s">
        <v>12836</v>
      </c>
      <c r="U744" t="s">
        <v>12858</v>
      </c>
      <c r="V7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44" s="4" t="str">
        <f>IF(Table2[[#This Row],[Rating]] &lt; 1, "0 - 1.0", IF(AND(Table2[[#This Row],[Rating]] &lt; 2,Table2[[#This Row],[Rating]] &gt; 1), "1.0 - 2.0", IF(AND(Table2[[#This Row],[Rating]] &lt; 3,Table2[[#This Row],[Rating]] &gt; 2), "2.0 - 3.0", IF(AND(Table2[[#This Row],[Rating]] &lt; 4, Table2[[#This Row],[Rating]]&gt; 3), "3.0 - 4.0", "4.0 - 5.0"))))</f>
        <v>3.0 - 4.0</v>
      </c>
      <c r="X7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44" s="4" t="str">
        <f>IF(Table2[[#This Row],[Review_count]] &lt; 1000, "Low reviews", "High reviews")</f>
        <v>Low reviews</v>
      </c>
      <c r="Z744" s="4">
        <f>(Table2[[#This Row],[Rating]] * Table2[[#This Row],[Review_count]])</f>
        <v>2360.6</v>
      </c>
    </row>
    <row r="745" spans="1:26" x14ac:dyDescent="0.2">
      <c r="A745" t="s">
        <v>5356</v>
      </c>
      <c r="B745" t="s">
        <v>5357</v>
      </c>
      <c r="C745" t="s">
        <v>5358</v>
      </c>
      <c r="D745" s="5">
        <v>1049</v>
      </c>
      <c r="E745" s="5">
        <v>2299</v>
      </c>
      <c r="F745" s="1">
        <v>0.54</v>
      </c>
      <c r="G745">
        <v>3.9</v>
      </c>
      <c r="H745" s="2">
        <v>1779</v>
      </c>
      <c r="I745" t="s">
        <v>5359</v>
      </c>
      <c r="J745" t="s">
        <v>5360</v>
      </c>
      <c r="K745" t="s">
        <v>5361</v>
      </c>
      <c r="L745" t="s">
        <v>5362</v>
      </c>
      <c r="M745" t="s">
        <v>5363</v>
      </c>
      <c r="N745" t="s">
        <v>5364</v>
      </c>
      <c r="O745" t="s">
        <v>5365</v>
      </c>
      <c r="P745" t="s">
        <v>5366</v>
      </c>
      <c r="Q745" t="str">
        <f>IF(Table2[[#This Row],[Discount_percentage]] &lt; 50%, "Low discount", "High discount")</f>
        <v>High discount</v>
      </c>
      <c r="R745" s="5">
        <f>Table2[[#This Row],[Actual_price]]*Table2[[#This Row],[Review_count]]</f>
        <v>4089921</v>
      </c>
      <c r="S745" s="5" t="str">
        <f>IF(Table2[[#This Row],[Discounted_price]] &lt; 200, "&lt; ₹200", IF(AND(Table2[[#This Row],[Discounted_price]] &gt; 200, Table2[[#This Row],[Discounted_price]] &lt; 500), "₹200-₹500", "&gt; ₹500"))</f>
        <v>&gt; ₹500</v>
      </c>
      <c r="T745" t="s">
        <v>12838</v>
      </c>
      <c r="U745" t="s">
        <v>12851</v>
      </c>
      <c r="V7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45" s="4" t="str">
        <f>IF(Table2[[#This Row],[Rating]] &lt; 1, "0 - 1.0", IF(AND(Table2[[#This Row],[Rating]] &lt; 2,Table2[[#This Row],[Rating]] &gt; 1), "1.0 - 2.0", IF(AND(Table2[[#This Row],[Rating]] &lt; 3,Table2[[#This Row],[Rating]] &gt; 2), "2.0 - 3.0", IF(AND(Table2[[#This Row],[Rating]] &lt; 4, Table2[[#This Row],[Rating]]&gt; 3), "3.0 - 4.0", "4.0 - 5.0"))))</f>
        <v>3.0 - 4.0</v>
      </c>
      <c r="X7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45" s="4" t="str">
        <f>IF(Table2[[#This Row],[Review_count]] &lt; 1000, "Low reviews", "High reviews")</f>
        <v>High reviews</v>
      </c>
      <c r="Z745" s="4">
        <f>(Table2[[#This Row],[Rating]] * Table2[[#This Row],[Review_count]])</f>
        <v>6938.0999999999995</v>
      </c>
    </row>
    <row r="746" spans="1:26" x14ac:dyDescent="0.2">
      <c r="A746" t="s">
        <v>10300</v>
      </c>
      <c r="B746" t="s">
        <v>10301</v>
      </c>
      <c r="C746" t="s">
        <v>8771</v>
      </c>
      <c r="D746" s="5">
        <v>1052</v>
      </c>
      <c r="E746" s="5">
        <v>1790</v>
      </c>
      <c r="F746" s="1">
        <v>0.41</v>
      </c>
      <c r="G746">
        <v>4.3</v>
      </c>
      <c r="H746" s="2">
        <v>1404</v>
      </c>
      <c r="I746" t="s">
        <v>10302</v>
      </c>
      <c r="J746" t="s">
        <v>10303</v>
      </c>
      <c r="K746" t="s">
        <v>10304</v>
      </c>
      <c r="L746" t="s">
        <v>10305</v>
      </c>
      <c r="M746" t="s">
        <v>10306</v>
      </c>
      <c r="N746" t="s">
        <v>10307</v>
      </c>
      <c r="O746" t="s">
        <v>10308</v>
      </c>
      <c r="P746" t="s">
        <v>10309</v>
      </c>
      <c r="Q746" t="str">
        <f>IF(Table2[[#This Row],[Discount_percentage]] &lt; 50%, "Low discount", "High discount")</f>
        <v>Low discount</v>
      </c>
      <c r="R746" s="5">
        <f>Table2[[#This Row],[Actual_price]]*Table2[[#This Row],[Review_count]]</f>
        <v>2513160</v>
      </c>
      <c r="S746" s="5" t="str">
        <f>IF(Table2[[#This Row],[Discounted_price]] &lt; 200, "&lt; ₹200", IF(AND(Table2[[#This Row],[Discounted_price]] &gt; 200, Table2[[#This Row],[Discounted_price]] &lt; 500), "₹200-₹500", "&gt; ₹500"))</f>
        <v>&gt; ₹500</v>
      </c>
      <c r="T746" t="s">
        <v>12836</v>
      </c>
      <c r="U746" t="s">
        <v>12837</v>
      </c>
      <c r="V7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46" s="4" t="str">
        <f>IF(Table2[[#This Row],[Rating]] &lt; 1, "0 - 1.0", IF(AND(Table2[[#This Row],[Rating]] &lt; 2,Table2[[#This Row],[Rating]] &gt; 1), "1.0 - 2.0", IF(AND(Table2[[#This Row],[Rating]] &lt; 3,Table2[[#This Row],[Rating]] &gt; 2), "2.0 - 3.0", IF(AND(Table2[[#This Row],[Rating]] &lt; 4, Table2[[#This Row],[Rating]]&gt; 3), "3.0 - 4.0", "4.0 - 5.0"))))</f>
        <v>4.0 - 5.0</v>
      </c>
      <c r="X7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46" s="4" t="str">
        <f>IF(Table2[[#This Row],[Review_count]] &lt; 1000, "Low reviews", "High reviews")</f>
        <v>High reviews</v>
      </c>
      <c r="Z746" s="4">
        <f>(Table2[[#This Row],[Rating]] * Table2[[#This Row],[Review_count]])</f>
        <v>6037.2</v>
      </c>
    </row>
    <row r="747" spans="1:26" x14ac:dyDescent="0.2">
      <c r="A747" t="s">
        <v>4536</v>
      </c>
      <c r="B747" t="s">
        <v>4537</v>
      </c>
      <c r="C747" t="s">
        <v>3004</v>
      </c>
      <c r="D747" s="5">
        <v>1055</v>
      </c>
      <c r="E747" s="5">
        <v>1249</v>
      </c>
      <c r="F747" s="1">
        <v>0.16</v>
      </c>
      <c r="G747">
        <v>3.8</v>
      </c>
      <c r="H747" s="2">
        <v>2352</v>
      </c>
      <c r="I747" t="s">
        <v>4538</v>
      </c>
      <c r="J747" t="s">
        <v>4539</v>
      </c>
      <c r="K747" t="s">
        <v>4540</v>
      </c>
      <c r="L747" t="s">
        <v>4541</v>
      </c>
      <c r="M747" t="s">
        <v>4542</v>
      </c>
      <c r="N747" t="s">
        <v>4543</v>
      </c>
      <c r="O747" t="s">
        <v>4544</v>
      </c>
      <c r="P747" t="s">
        <v>4545</v>
      </c>
      <c r="Q747" t="str">
        <f>IF(Table2[[#This Row],[Discount_percentage]] &lt; 50%, "Low discount", "High discount")</f>
        <v>Low discount</v>
      </c>
      <c r="R747" s="5">
        <f>Table2[[#This Row],[Actual_price]]*Table2[[#This Row],[Review_count]]</f>
        <v>2937648</v>
      </c>
      <c r="S747" s="5" t="str">
        <f>IF(Table2[[#This Row],[Discounted_price]] &lt; 200, "&lt; ₹200", IF(AND(Table2[[#This Row],[Discounted_price]] &gt; 200, Table2[[#This Row],[Discounted_price]] &lt; 500), "₹200-₹500", "&gt; ₹500"))</f>
        <v>&gt; ₹500</v>
      </c>
      <c r="T747" t="s">
        <v>12838</v>
      </c>
      <c r="U747" t="s">
        <v>12839</v>
      </c>
      <c r="V7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47" s="4" t="str">
        <f>IF(Table2[[#This Row],[Rating]] &lt; 1, "0 - 1.0", IF(AND(Table2[[#This Row],[Rating]] &lt; 2,Table2[[#This Row],[Rating]] &gt; 1), "1.0 - 2.0", IF(AND(Table2[[#This Row],[Rating]] &lt; 3,Table2[[#This Row],[Rating]] &gt; 2), "2.0 - 3.0", IF(AND(Table2[[#This Row],[Rating]] &lt; 4, Table2[[#This Row],[Rating]]&gt; 3), "3.0 - 4.0", "4.0 - 5.0"))))</f>
        <v>3.0 - 4.0</v>
      </c>
      <c r="X7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747" s="4" t="str">
        <f>IF(Table2[[#This Row],[Review_count]] &lt; 1000, "Low reviews", "High reviews")</f>
        <v>High reviews</v>
      </c>
      <c r="Z747" s="4">
        <f>(Table2[[#This Row],[Rating]] * Table2[[#This Row],[Review_count]])</f>
        <v>8937.6</v>
      </c>
    </row>
    <row r="748" spans="1:26" x14ac:dyDescent="0.2">
      <c r="A748" t="s">
        <v>3390</v>
      </c>
      <c r="B748" t="s">
        <v>3391</v>
      </c>
      <c r="C748" t="s">
        <v>2983</v>
      </c>
      <c r="D748" s="5">
        <v>1059</v>
      </c>
      <c r="E748" s="5">
        <v>3999</v>
      </c>
      <c r="F748" s="1">
        <v>0.74</v>
      </c>
      <c r="G748">
        <v>4.3</v>
      </c>
      <c r="H748" s="2">
        <v>140035</v>
      </c>
      <c r="I748" t="s">
        <v>3392</v>
      </c>
      <c r="J748" t="s">
        <v>5102</v>
      </c>
      <c r="K748" t="s">
        <v>5103</v>
      </c>
      <c r="L748" t="s">
        <v>5104</v>
      </c>
      <c r="M748" t="s">
        <v>5105</v>
      </c>
      <c r="N748" t="s">
        <v>5106</v>
      </c>
      <c r="O748" t="s">
        <v>5107</v>
      </c>
      <c r="P748" t="s">
        <v>5108</v>
      </c>
      <c r="Q748" t="str">
        <f>IF(Table2[[#This Row],[Discount_percentage]] &lt; 50%, "Low discount", "High discount")</f>
        <v>High discount</v>
      </c>
      <c r="R748" s="5">
        <f>Table2[[#This Row],[Actual_price]]*Table2[[#This Row],[Review_count]]</f>
        <v>559999965</v>
      </c>
      <c r="S748" s="5" t="str">
        <f>IF(Table2[[#This Row],[Discounted_price]] &lt; 200, "&lt; ₹200", IF(AND(Table2[[#This Row],[Discounted_price]] &gt; 200, Table2[[#This Row],[Discounted_price]] &lt; 500), "₹200-₹500", "&gt; ₹500"))</f>
        <v>&gt; ₹500</v>
      </c>
      <c r="T748" t="s">
        <v>12838</v>
      </c>
      <c r="U748" t="s">
        <v>12843</v>
      </c>
      <c r="V7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48" s="4" t="str">
        <f>IF(Table2[[#This Row],[Rating]] &lt; 1, "0 - 1.0", IF(AND(Table2[[#This Row],[Rating]] &lt; 2,Table2[[#This Row],[Rating]] &gt; 1), "1.0 - 2.0", IF(AND(Table2[[#This Row],[Rating]] &lt; 3,Table2[[#This Row],[Rating]] &gt; 2), "2.0 - 3.0", IF(AND(Table2[[#This Row],[Rating]] &lt; 4, Table2[[#This Row],[Rating]]&gt; 3), "3.0 - 4.0", "4.0 - 5.0"))))</f>
        <v>4.0 - 5.0</v>
      </c>
      <c r="X7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48" s="4" t="str">
        <f>IF(Table2[[#This Row],[Review_count]] &lt; 1000, "Low reviews", "High reviews")</f>
        <v>High reviews</v>
      </c>
      <c r="Z748" s="4">
        <f>(Table2[[#This Row],[Rating]] * Table2[[#This Row],[Review_count]])</f>
        <v>602150.5</v>
      </c>
    </row>
    <row r="749" spans="1:26" x14ac:dyDescent="0.2">
      <c r="A749" t="s">
        <v>10915</v>
      </c>
      <c r="B749" t="s">
        <v>10916</v>
      </c>
      <c r="C749" t="s">
        <v>8304</v>
      </c>
      <c r="D749" s="5">
        <v>1069</v>
      </c>
      <c r="E749" s="5">
        <v>1699</v>
      </c>
      <c r="F749" s="1">
        <v>0.37</v>
      </c>
      <c r="G749">
        <v>3.9</v>
      </c>
      <c r="H749" s="2">
        <v>313</v>
      </c>
      <c r="I749" t="s">
        <v>10917</v>
      </c>
      <c r="J749" t="s">
        <v>10918</v>
      </c>
      <c r="K749" t="s">
        <v>10919</v>
      </c>
      <c r="L749" t="s">
        <v>10920</v>
      </c>
      <c r="M749" t="s">
        <v>10921</v>
      </c>
      <c r="N749" t="s">
        <v>10922</v>
      </c>
      <c r="O749" t="s">
        <v>10923</v>
      </c>
      <c r="P749" t="s">
        <v>10924</v>
      </c>
      <c r="Q749" t="str">
        <f>IF(Table2[[#This Row],[Discount_percentage]] &lt; 50%, "Low discount", "High discount")</f>
        <v>Low discount</v>
      </c>
      <c r="R749" s="5">
        <f>Table2[[#This Row],[Actual_price]]*Table2[[#This Row],[Review_count]]</f>
        <v>531787</v>
      </c>
      <c r="S749" s="5" t="str">
        <f>IF(Table2[[#This Row],[Discounted_price]] &lt; 200, "&lt; ₹200", IF(AND(Table2[[#This Row],[Discounted_price]] &gt; 200, Table2[[#This Row],[Discounted_price]] &lt; 500), "₹200-₹500", "&gt; ₹500"))</f>
        <v>&gt; ₹500</v>
      </c>
      <c r="T749" t="s">
        <v>12836</v>
      </c>
      <c r="U749" t="s">
        <v>12858</v>
      </c>
      <c r="V7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49" s="4" t="str">
        <f>IF(Table2[[#This Row],[Rating]] &lt; 1, "0 - 1.0", IF(AND(Table2[[#This Row],[Rating]] &lt; 2,Table2[[#This Row],[Rating]] &gt; 1), "1.0 - 2.0", IF(AND(Table2[[#This Row],[Rating]] &lt; 3,Table2[[#This Row],[Rating]] &gt; 2), "2.0 - 3.0", IF(AND(Table2[[#This Row],[Rating]] &lt; 4, Table2[[#This Row],[Rating]]&gt; 3), "3.0 - 4.0", "4.0 - 5.0"))))</f>
        <v>3.0 - 4.0</v>
      </c>
      <c r="X7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49" s="4" t="str">
        <f>IF(Table2[[#This Row],[Review_count]] &lt; 1000, "Low reviews", "High reviews")</f>
        <v>Low reviews</v>
      </c>
      <c r="Z749" s="4">
        <f>(Table2[[#This Row],[Rating]] * Table2[[#This Row],[Review_count]])</f>
        <v>1220.7</v>
      </c>
    </row>
    <row r="750" spans="1:26" x14ac:dyDescent="0.2">
      <c r="A750" t="s">
        <v>3333</v>
      </c>
      <c r="B750" t="s">
        <v>3334</v>
      </c>
      <c r="C750" t="s">
        <v>3119</v>
      </c>
      <c r="D750" s="5">
        <v>1075</v>
      </c>
      <c r="E750" s="5">
        <v>1699</v>
      </c>
      <c r="F750" s="1">
        <v>0.37</v>
      </c>
      <c r="G750">
        <v>4.4000000000000004</v>
      </c>
      <c r="H750" s="2">
        <v>7462</v>
      </c>
      <c r="I750" t="s">
        <v>3335</v>
      </c>
      <c r="J750" t="s">
        <v>3336</v>
      </c>
      <c r="K750" t="s">
        <v>3337</v>
      </c>
      <c r="L750" t="s">
        <v>3338</v>
      </c>
      <c r="M750" t="s">
        <v>3339</v>
      </c>
      <c r="N750" t="s">
        <v>3340</v>
      </c>
      <c r="O750" t="s">
        <v>3341</v>
      </c>
      <c r="P750" t="s">
        <v>3342</v>
      </c>
      <c r="Q750" t="str">
        <f>IF(Table2[[#This Row],[Discount_percentage]] &lt; 50%, "Low discount", "High discount")</f>
        <v>Low discount</v>
      </c>
      <c r="R750" s="5">
        <f>Table2[[#This Row],[Actual_price]]*Table2[[#This Row],[Review_count]]</f>
        <v>12677938</v>
      </c>
      <c r="S750" s="5" t="str">
        <f>IF(Table2[[#This Row],[Discounted_price]] &lt; 200, "&lt; ₹200", IF(AND(Table2[[#This Row],[Discounted_price]] &gt; 200, Table2[[#This Row],[Discounted_price]] &lt; 500), "₹200-₹500", "&gt; ₹500"))</f>
        <v>&gt; ₹500</v>
      </c>
      <c r="T750" t="s">
        <v>12838</v>
      </c>
      <c r="U750" t="s">
        <v>12839</v>
      </c>
      <c r="V7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50" s="4" t="str">
        <f>IF(Table2[[#This Row],[Rating]] &lt; 1, "0 - 1.0", IF(AND(Table2[[#This Row],[Rating]] &lt; 2,Table2[[#This Row],[Rating]] &gt; 1), "1.0 - 2.0", IF(AND(Table2[[#This Row],[Rating]] &lt; 3,Table2[[#This Row],[Rating]] &gt; 2), "2.0 - 3.0", IF(AND(Table2[[#This Row],[Rating]] &lt; 4, Table2[[#This Row],[Rating]]&gt; 3), "3.0 - 4.0", "4.0 - 5.0"))))</f>
        <v>4.0 - 5.0</v>
      </c>
      <c r="X7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50" s="4" t="str">
        <f>IF(Table2[[#This Row],[Review_count]] &lt; 1000, "Low reviews", "High reviews")</f>
        <v>High reviews</v>
      </c>
      <c r="Z750" s="4">
        <f>(Table2[[#This Row],[Rating]] * Table2[[#This Row],[Review_count]])</f>
        <v>32832.800000000003</v>
      </c>
    </row>
    <row r="751" spans="1:26" x14ac:dyDescent="0.2">
      <c r="A751" t="s">
        <v>1394</v>
      </c>
      <c r="B751" t="s">
        <v>1395</v>
      </c>
      <c r="C751" t="s">
        <v>1294</v>
      </c>
      <c r="D751" s="5">
        <v>1089</v>
      </c>
      <c r="E751" s="5">
        <v>1600</v>
      </c>
      <c r="F751" s="1">
        <v>0.32</v>
      </c>
      <c r="G751">
        <v>4</v>
      </c>
      <c r="H751" s="2">
        <v>3565</v>
      </c>
      <c r="I751" t="s">
        <v>1396</v>
      </c>
      <c r="J751" t="s">
        <v>1397</v>
      </c>
      <c r="K751" t="s">
        <v>1398</v>
      </c>
      <c r="L751" t="s">
        <v>1399</v>
      </c>
      <c r="M751" t="s">
        <v>1400</v>
      </c>
      <c r="N751" t="s">
        <v>1401</v>
      </c>
      <c r="O751" t="s">
        <v>1402</v>
      </c>
      <c r="P751" t="s">
        <v>1403</v>
      </c>
      <c r="Q751" t="str">
        <f>IF(Table2[[#This Row],[Discount_percentage]] &lt; 50%, "Low discount", "High discount")</f>
        <v>Low discount</v>
      </c>
      <c r="R751" s="5">
        <f>Table2[[#This Row],[Actual_price]]*Table2[[#This Row],[Review_count]]</f>
        <v>5704000</v>
      </c>
      <c r="S751" s="5" t="str">
        <f>IF(Table2[[#This Row],[Discounted_price]] &lt; 200, "&lt; ₹200", IF(AND(Table2[[#This Row],[Discounted_price]] &gt; 200, Table2[[#This Row],[Discounted_price]] &lt; 500), "₹200-₹500", "&gt; ₹500"))</f>
        <v>&gt; ₹500</v>
      </c>
      <c r="T751" t="s">
        <v>12838</v>
      </c>
      <c r="U751" t="s">
        <v>12842</v>
      </c>
      <c r="V7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51" s="4" t="str">
        <f>IF(Table2[[#This Row],[Rating]] &lt; 1, "0 - 1.0", IF(AND(Table2[[#This Row],[Rating]] &lt; 2,Table2[[#This Row],[Rating]] &gt; 1), "1.0 - 2.0", IF(AND(Table2[[#This Row],[Rating]] &lt; 3,Table2[[#This Row],[Rating]] &gt; 2), "2.0 - 3.0", IF(AND(Table2[[#This Row],[Rating]] &lt; 4, Table2[[#This Row],[Rating]]&gt; 3), "3.0 - 4.0", "4.0 - 5.0"))))</f>
        <v>4.0 - 5.0</v>
      </c>
      <c r="X7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51" s="4" t="str">
        <f>IF(Table2[[#This Row],[Review_count]] &lt; 1000, "Low reviews", "High reviews")</f>
        <v>High reviews</v>
      </c>
      <c r="Z751" s="4">
        <f>(Table2[[#This Row],[Rating]] * Table2[[#This Row],[Review_count]])</f>
        <v>14260</v>
      </c>
    </row>
    <row r="752" spans="1:26" x14ac:dyDescent="0.2">
      <c r="A752" t="s">
        <v>11739</v>
      </c>
      <c r="B752" t="s">
        <v>11740</v>
      </c>
      <c r="C752" t="s">
        <v>8304</v>
      </c>
      <c r="D752" s="5">
        <v>1090</v>
      </c>
      <c r="E752" s="5">
        <v>2999</v>
      </c>
      <c r="F752" s="1">
        <v>0.64</v>
      </c>
      <c r="G752">
        <v>3.5</v>
      </c>
      <c r="H752" s="2">
        <v>57</v>
      </c>
      <c r="I752" t="s">
        <v>11741</v>
      </c>
      <c r="J752" t="s">
        <v>11742</v>
      </c>
      <c r="K752" t="s">
        <v>11743</v>
      </c>
      <c r="L752" t="s">
        <v>11744</v>
      </c>
      <c r="M752" t="s">
        <v>11745</v>
      </c>
      <c r="N752" t="s">
        <v>11746</v>
      </c>
      <c r="O752" t="s">
        <v>11747</v>
      </c>
      <c r="P752" t="s">
        <v>11748</v>
      </c>
      <c r="Q752" t="str">
        <f>IF(Table2[[#This Row],[Discount_percentage]] &lt; 50%, "Low discount", "High discount")</f>
        <v>High discount</v>
      </c>
      <c r="R752" s="5">
        <f>Table2[[#This Row],[Actual_price]]*Table2[[#This Row],[Review_count]]</f>
        <v>170943</v>
      </c>
      <c r="S752" s="5" t="str">
        <f>IF(Table2[[#This Row],[Discounted_price]] &lt; 200, "&lt; ₹200", IF(AND(Table2[[#This Row],[Discounted_price]] &gt; 200, Table2[[#This Row],[Discounted_price]] &lt; 500), "₹200-₹500", "&gt; ₹500"))</f>
        <v>&gt; ₹500</v>
      </c>
      <c r="T752" t="s">
        <v>12836</v>
      </c>
      <c r="U752" t="s">
        <v>12858</v>
      </c>
      <c r="V7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52" s="4" t="str">
        <f>IF(Table2[[#This Row],[Rating]] &lt; 1, "0 - 1.0", IF(AND(Table2[[#This Row],[Rating]] &lt; 2,Table2[[#This Row],[Rating]] &gt; 1), "1.0 - 2.0", IF(AND(Table2[[#This Row],[Rating]] &lt; 3,Table2[[#This Row],[Rating]] &gt; 2), "2.0 - 3.0", IF(AND(Table2[[#This Row],[Rating]] &lt; 4, Table2[[#This Row],[Rating]]&gt; 3), "3.0 - 4.0", "4.0 - 5.0"))))</f>
        <v>3.0 - 4.0</v>
      </c>
      <c r="X7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52" s="4" t="str">
        <f>IF(Table2[[#This Row],[Review_count]] &lt; 1000, "Low reviews", "High reviews")</f>
        <v>Low reviews</v>
      </c>
      <c r="Z752" s="4">
        <f>(Table2[[#This Row],[Rating]] * Table2[[#This Row],[Review_count]])</f>
        <v>199.5</v>
      </c>
    </row>
    <row r="753" spans="1:26" x14ac:dyDescent="0.2">
      <c r="A753" t="s">
        <v>8780</v>
      </c>
      <c r="B753" t="s">
        <v>8781</v>
      </c>
      <c r="C753" t="s">
        <v>8293</v>
      </c>
      <c r="D753" s="5">
        <v>1099</v>
      </c>
      <c r="E753" s="5">
        <v>2400</v>
      </c>
      <c r="F753" s="1">
        <v>0.54</v>
      </c>
      <c r="G753">
        <v>3.8</v>
      </c>
      <c r="H753" s="2">
        <v>4</v>
      </c>
      <c r="I753" t="s">
        <v>8782</v>
      </c>
      <c r="J753" t="s">
        <v>8783</v>
      </c>
      <c r="K753" t="s">
        <v>8784</v>
      </c>
      <c r="L753" t="s">
        <v>8785</v>
      </c>
      <c r="M753" t="s">
        <v>8786</v>
      </c>
      <c r="N753" t="s">
        <v>8787</v>
      </c>
      <c r="O753" t="s">
        <v>8788</v>
      </c>
      <c r="P753" t="s">
        <v>8789</v>
      </c>
      <c r="Q753" t="str">
        <f>IF(Table2[[#This Row],[Discount_percentage]] &lt; 50%, "Low discount", "High discount")</f>
        <v>High discount</v>
      </c>
      <c r="R753" s="5">
        <f>Table2[[#This Row],[Actual_price]]*Table2[[#This Row],[Review_count]]</f>
        <v>9600</v>
      </c>
      <c r="S753" s="5" t="str">
        <f>IF(Table2[[#This Row],[Discounted_price]] &lt; 200, "&lt; ₹200", IF(AND(Table2[[#This Row],[Discounted_price]] &gt; 200, Table2[[#This Row],[Discounted_price]] &lt; 500), "₹200-₹500", "&gt; ₹500"))</f>
        <v>&gt; ₹500</v>
      </c>
      <c r="T753" t="s">
        <v>12836</v>
      </c>
      <c r="U753" t="s">
        <v>12858</v>
      </c>
      <c r="V7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53" s="4" t="str">
        <f>IF(Table2[[#This Row],[Rating]] &lt; 1, "0 - 1.0", IF(AND(Table2[[#This Row],[Rating]] &lt; 2,Table2[[#This Row],[Rating]] &gt; 1), "1.0 - 2.0", IF(AND(Table2[[#This Row],[Rating]] &lt; 3,Table2[[#This Row],[Rating]] &gt; 2), "2.0 - 3.0", IF(AND(Table2[[#This Row],[Rating]] &lt; 4, Table2[[#This Row],[Rating]]&gt; 3), "3.0 - 4.0", "4.0 - 5.0"))))</f>
        <v>3.0 - 4.0</v>
      </c>
      <c r="X7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53" s="4" t="str">
        <f>IF(Table2[[#This Row],[Review_count]] &lt; 1000, "Low reviews", "High reviews")</f>
        <v>Low reviews</v>
      </c>
      <c r="Z753" s="4">
        <f>(Table2[[#This Row],[Rating]] * Table2[[#This Row],[Review_count]])</f>
        <v>15.2</v>
      </c>
    </row>
    <row r="754" spans="1:26" x14ac:dyDescent="0.2">
      <c r="A754" t="s">
        <v>8841</v>
      </c>
      <c r="B754" t="s">
        <v>8842</v>
      </c>
      <c r="C754" t="s">
        <v>8315</v>
      </c>
      <c r="D754" s="5">
        <v>1099</v>
      </c>
      <c r="E754" s="5">
        <v>1999</v>
      </c>
      <c r="F754" s="1">
        <v>0.45</v>
      </c>
      <c r="G754">
        <v>4</v>
      </c>
      <c r="H754" s="2">
        <v>604</v>
      </c>
      <c r="I754" t="s">
        <v>8843</v>
      </c>
      <c r="J754" t="s">
        <v>8844</v>
      </c>
      <c r="K754" t="s">
        <v>8845</v>
      </c>
      <c r="L754" t="s">
        <v>8846</v>
      </c>
      <c r="M754" t="s">
        <v>8847</v>
      </c>
      <c r="N754" t="s">
        <v>8848</v>
      </c>
      <c r="O754" t="s">
        <v>8849</v>
      </c>
      <c r="P754" t="s">
        <v>8850</v>
      </c>
      <c r="Q754" t="str">
        <f>IF(Table2[[#This Row],[Discount_percentage]] &lt; 50%, "Low discount", "High discount")</f>
        <v>Low discount</v>
      </c>
      <c r="R754" s="5">
        <f>Table2[[#This Row],[Actual_price]]*Table2[[#This Row],[Review_count]]</f>
        <v>1207396</v>
      </c>
      <c r="S754" s="5" t="str">
        <f>IF(Table2[[#This Row],[Discounted_price]] &lt; 200, "&lt; ₹200", IF(AND(Table2[[#This Row],[Discounted_price]] &gt; 200, Table2[[#This Row],[Discounted_price]] &lt; 500), "₹200-₹500", "&gt; ₹500"))</f>
        <v>&gt; ₹500</v>
      </c>
      <c r="T754" t="s">
        <v>12836</v>
      </c>
      <c r="U754" t="s">
        <v>12837</v>
      </c>
      <c r="V7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54" s="4" t="str">
        <f>IF(Table2[[#This Row],[Rating]] &lt; 1, "0 - 1.0", IF(AND(Table2[[#This Row],[Rating]] &lt; 2,Table2[[#This Row],[Rating]] &gt; 1), "1.0 - 2.0", IF(AND(Table2[[#This Row],[Rating]] &lt; 3,Table2[[#This Row],[Rating]] &gt; 2), "2.0 - 3.0", IF(AND(Table2[[#This Row],[Rating]] &lt; 4, Table2[[#This Row],[Rating]]&gt; 3), "3.0 - 4.0", "4.0 - 5.0"))))</f>
        <v>4.0 - 5.0</v>
      </c>
      <c r="X7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54" s="4" t="str">
        <f>IF(Table2[[#This Row],[Review_count]] &lt; 1000, "Low reviews", "High reviews")</f>
        <v>Low reviews</v>
      </c>
      <c r="Z754" s="4">
        <f>(Table2[[#This Row],[Rating]] * Table2[[#This Row],[Review_count]])</f>
        <v>2416</v>
      </c>
    </row>
    <row r="755" spans="1:26" x14ac:dyDescent="0.2">
      <c r="A755" t="s">
        <v>12101</v>
      </c>
      <c r="B755" t="s">
        <v>12102</v>
      </c>
      <c r="C755" t="s">
        <v>12103</v>
      </c>
      <c r="D755" s="5">
        <v>1099</v>
      </c>
      <c r="E755" s="5">
        <v>1500</v>
      </c>
      <c r="F755" s="1">
        <v>0.27</v>
      </c>
      <c r="G755">
        <v>4.5</v>
      </c>
      <c r="H755" s="2">
        <v>1065</v>
      </c>
      <c r="I755" t="s">
        <v>12104</v>
      </c>
      <c r="J755" t="s">
        <v>12105</v>
      </c>
      <c r="K755" t="s">
        <v>12106</v>
      </c>
      <c r="L755" t="s">
        <v>12107</v>
      </c>
      <c r="M755" t="s">
        <v>12108</v>
      </c>
      <c r="N755" t="s">
        <v>12109</v>
      </c>
      <c r="O755" t="s">
        <v>12110</v>
      </c>
      <c r="P755" t="s">
        <v>12111</v>
      </c>
      <c r="Q755" t="str">
        <f>IF(Table2[[#This Row],[Discount_percentage]] &lt; 50%, "Low discount", "High discount")</f>
        <v>Low discount</v>
      </c>
      <c r="R755" s="5">
        <f>Table2[[#This Row],[Actual_price]]*Table2[[#This Row],[Review_count]]</f>
        <v>1597500</v>
      </c>
      <c r="S755" s="5" t="str">
        <f>IF(Table2[[#This Row],[Discounted_price]] &lt; 200, "&lt; ₹200", IF(AND(Table2[[#This Row],[Discounted_price]] &gt; 200, Table2[[#This Row],[Discounted_price]] &lt; 500), "₹200-₹500", "&gt; ₹500"))</f>
        <v>&gt; ₹500</v>
      </c>
      <c r="T755" t="s">
        <v>12836</v>
      </c>
      <c r="U755" t="s">
        <v>12837</v>
      </c>
      <c r="V7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55" s="4" t="str">
        <f>IF(Table2[[#This Row],[Rating]] &lt; 1, "0 - 1.0", IF(AND(Table2[[#This Row],[Rating]] &lt; 2,Table2[[#This Row],[Rating]] &gt; 1), "1.0 - 2.0", IF(AND(Table2[[#This Row],[Rating]] &lt; 3,Table2[[#This Row],[Rating]] &gt; 2), "2.0 - 3.0", IF(AND(Table2[[#This Row],[Rating]] &lt; 4, Table2[[#This Row],[Rating]]&gt; 3), "3.0 - 4.0", "4.0 - 5.0"))))</f>
        <v>4.0 - 5.0</v>
      </c>
      <c r="X7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55" s="4" t="str">
        <f>IF(Table2[[#This Row],[Review_count]] &lt; 1000, "Low reviews", "High reviews")</f>
        <v>High reviews</v>
      </c>
      <c r="Z755" s="4">
        <f>(Table2[[#This Row],[Rating]] * Table2[[#This Row],[Review_count]])</f>
        <v>4792.5</v>
      </c>
    </row>
    <row r="756" spans="1:26" x14ac:dyDescent="0.2">
      <c r="A756" t="s">
        <v>9965</v>
      </c>
      <c r="B756" t="s">
        <v>9966</v>
      </c>
      <c r="C756" t="s">
        <v>8771</v>
      </c>
      <c r="D756" s="5">
        <v>1099</v>
      </c>
      <c r="E756" s="5">
        <v>1899</v>
      </c>
      <c r="F756" s="1">
        <v>0.42</v>
      </c>
      <c r="G756">
        <v>4.3</v>
      </c>
      <c r="H756" s="2">
        <v>1811</v>
      </c>
      <c r="I756" t="s">
        <v>9967</v>
      </c>
      <c r="J756" t="s">
        <v>9968</v>
      </c>
      <c r="K756" t="s">
        <v>9969</v>
      </c>
      <c r="L756" t="s">
        <v>9970</v>
      </c>
      <c r="M756" t="s">
        <v>9971</v>
      </c>
      <c r="N756" t="s">
        <v>9972</v>
      </c>
      <c r="O756" t="s">
        <v>9973</v>
      </c>
      <c r="P756" t="s">
        <v>9974</v>
      </c>
      <c r="Q756" t="str">
        <f>IF(Table2[[#This Row],[Discount_percentage]] &lt; 50%, "Low discount", "High discount")</f>
        <v>Low discount</v>
      </c>
      <c r="R756" s="5">
        <f>Table2[[#This Row],[Actual_price]]*Table2[[#This Row],[Review_count]]</f>
        <v>3439089</v>
      </c>
      <c r="S756" s="5" t="str">
        <f>IF(Table2[[#This Row],[Discounted_price]] &lt; 200, "&lt; ₹200", IF(AND(Table2[[#This Row],[Discounted_price]] &gt; 200, Table2[[#This Row],[Discounted_price]] &lt; 500), "₹200-₹500", "&gt; ₹500"))</f>
        <v>&gt; ₹500</v>
      </c>
      <c r="T756" t="s">
        <v>12836</v>
      </c>
      <c r="U756" t="s">
        <v>12837</v>
      </c>
      <c r="V7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56" s="4" t="str">
        <f>IF(Table2[[#This Row],[Rating]] &lt; 1, "0 - 1.0", IF(AND(Table2[[#This Row],[Rating]] &lt; 2,Table2[[#This Row],[Rating]] &gt; 1), "1.0 - 2.0", IF(AND(Table2[[#This Row],[Rating]] &lt; 3,Table2[[#This Row],[Rating]] &gt; 2), "2.0 - 3.0", IF(AND(Table2[[#This Row],[Rating]] &lt; 4, Table2[[#This Row],[Rating]]&gt; 3), "3.0 - 4.0", "4.0 - 5.0"))))</f>
        <v>4.0 - 5.0</v>
      </c>
      <c r="X7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56" s="4" t="str">
        <f>IF(Table2[[#This Row],[Review_count]] &lt; 1000, "Low reviews", "High reviews")</f>
        <v>High reviews</v>
      </c>
      <c r="Z756" s="4">
        <f>(Table2[[#This Row],[Rating]] * Table2[[#This Row],[Review_count]])</f>
        <v>7787.2999999999993</v>
      </c>
    </row>
    <row r="757" spans="1:26" x14ac:dyDescent="0.2">
      <c r="A757" t="s">
        <v>8117</v>
      </c>
      <c r="B757" t="s">
        <v>8118</v>
      </c>
      <c r="C757" t="s">
        <v>4738</v>
      </c>
      <c r="D757" s="5">
        <v>1099</v>
      </c>
      <c r="E757" s="5">
        <v>1499</v>
      </c>
      <c r="F757" s="1">
        <v>0.27</v>
      </c>
      <c r="G757">
        <v>4.2</v>
      </c>
      <c r="H757" s="2">
        <v>2375</v>
      </c>
      <c r="I757" t="s">
        <v>8119</v>
      </c>
      <c r="J757" t="s">
        <v>8120</v>
      </c>
      <c r="K757" t="s">
        <v>8121</v>
      </c>
      <c r="L757" t="s">
        <v>8122</v>
      </c>
      <c r="M757" t="s">
        <v>8123</v>
      </c>
      <c r="N757" t="s">
        <v>8124</v>
      </c>
      <c r="O757" t="s">
        <v>8125</v>
      </c>
      <c r="P757" t="s">
        <v>8126</v>
      </c>
      <c r="Q757" t="str">
        <f>IF(Table2[[#This Row],[Discount_percentage]] &lt; 50%, "Low discount", "High discount")</f>
        <v>Low discount</v>
      </c>
      <c r="R757" s="5">
        <f>Table2[[#This Row],[Actual_price]]*Table2[[#This Row],[Review_count]]</f>
        <v>3560125</v>
      </c>
      <c r="S757" s="5" t="str">
        <f>IF(Table2[[#This Row],[Discounted_price]] &lt; 200, "&lt; ₹200", IF(AND(Table2[[#This Row],[Discounted_price]] &gt; 200, Table2[[#This Row],[Discounted_price]] &lt; 500), "₹200-₹500", "&gt; ₹500"))</f>
        <v>&gt; ₹500</v>
      </c>
      <c r="T757" t="s">
        <v>12832</v>
      </c>
      <c r="U757" t="s">
        <v>12833</v>
      </c>
      <c r="V7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57" s="4" t="str">
        <f>IF(Table2[[#This Row],[Rating]] &lt; 1, "0 - 1.0", IF(AND(Table2[[#This Row],[Rating]] &lt; 2,Table2[[#This Row],[Rating]] &gt; 1), "1.0 - 2.0", IF(AND(Table2[[#This Row],[Rating]] &lt; 3,Table2[[#This Row],[Rating]] &gt; 2), "2.0 - 3.0", IF(AND(Table2[[#This Row],[Rating]] &lt; 4, Table2[[#This Row],[Rating]]&gt; 3), "3.0 - 4.0", "4.0 - 5.0"))))</f>
        <v>4.0 - 5.0</v>
      </c>
      <c r="X7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57" s="4" t="str">
        <f>IF(Table2[[#This Row],[Review_count]] &lt; 1000, "Low reviews", "High reviews")</f>
        <v>High reviews</v>
      </c>
      <c r="Z757" s="4">
        <f>(Table2[[#This Row],[Rating]] * Table2[[#This Row],[Review_count]])</f>
        <v>9975</v>
      </c>
    </row>
    <row r="758" spans="1:26" x14ac:dyDescent="0.2">
      <c r="A758" t="s">
        <v>9310</v>
      </c>
      <c r="B758" t="s">
        <v>9311</v>
      </c>
      <c r="C758" t="s">
        <v>9199</v>
      </c>
      <c r="D758" s="5">
        <v>1099</v>
      </c>
      <c r="E758" s="5">
        <v>1795</v>
      </c>
      <c r="F758" s="1">
        <v>0.39</v>
      </c>
      <c r="G758">
        <v>4.2</v>
      </c>
      <c r="H758" s="2">
        <v>4244</v>
      </c>
      <c r="I758" t="s">
        <v>9312</v>
      </c>
      <c r="J758" t="s">
        <v>9313</v>
      </c>
      <c r="K758" t="s">
        <v>9314</v>
      </c>
      <c r="L758" t="s">
        <v>9315</v>
      </c>
      <c r="M758" t="s">
        <v>9316</v>
      </c>
      <c r="N758" t="s">
        <v>9317</v>
      </c>
      <c r="O758" t="s">
        <v>9318</v>
      </c>
      <c r="P758" t="s">
        <v>9319</v>
      </c>
      <c r="Q758" t="str">
        <f>IF(Table2[[#This Row],[Discount_percentage]] &lt; 50%, "Low discount", "High discount")</f>
        <v>Low discount</v>
      </c>
      <c r="R758" s="5">
        <f>Table2[[#This Row],[Actual_price]]*Table2[[#This Row],[Review_count]]</f>
        <v>7617980</v>
      </c>
      <c r="S758" s="5" t="str">
        <f>IF(Table2[[#This Row],[Discounted_price]] &lt; 200, "&lt; ₹200", IF(AND(Table2[[#This Row],[Discounted_price]] &gt; 200, Table2[[#This Row],[Discounted_price]] &lt; 500), "₹200-₹500", "&gt; ₹500"))</f>
        <v>&gt; ₹500</v>
      </c>
      <c r="T758" t="s">
        <v>12836</v>
      </c>
      <c r="U758" t="s">
        <v>12837</v>
      </c>
      <c r="V7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58" s="4" t="str">
        <f>IF(Table2[[#This Row],[Rating]] &lt; 1, "0 - 1.0", IF(AND(Table2[[#This Row],[Rating]] &lt; 2,Table2[[#This Row],[Rating]] &gt; 1), "1.0 - 2.0", IF(AND(Table2[[#This Row],[Rating]] &lt; 3,Table2[[#This Row],[Rating]] &gt; 2), "2.0 - 3.0", IF(AND(Table2[[#This Row],[Rating]] &lt; 4, Table2[[#This Row],[Rating]]&gt; 3), "3.0 - 4.0", "4.0 - 5.0"))))</f>
        <v>4.0 - 5.0</v>
      </c>
      <c r="X7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58" s="4" t="str">
        <f>IF(Table2[[#This Row],[Review_count]] &lt; 1000, "Low reviews", "High reviews")</f>
        <v>High reviews</v>
      </c>
      <c r="Z758" s="4">
        <f>(Table2[[#This Row],[Rating]] * Table2[[#This Row],[Review_count]])</f>
        <v>17824.8</v>
      </c>
    </row>
    <row r="759" spans="1:26" x14ac:dyDescent="0.2">
      <c r="A759" t="s">
        <v>11396</v>
      </c>
      <c r="B759" t="s">
        <v>11397</v>
      </c>
      <c r="C759" t="s">
        <v>10805</v>
      </c>
      <c r="D759" s="5">
        <v>1099</v>
      </c>
      <c r="E759" s="5">
        <v>1499</v>
      </c>
      <c r="F759" s="1">
        <v>0.27</v>
      </c>
      <c r="G759">
        <v>4.0999999999999996</v>
      </c>
      <c r="H759" s="2">
        <v>4401</v>
      </c>
      <c r="I759" t="s">
        <v>11398</v>
      </c>
      <c r="J759" t="s">
        <v>11399</v>
      </c>
      <c r="K759" t="s">
        <v>11400</v>
      </c>
      <c r="L759" t="s">
        <v>11401</v>
      </c>
      <c r="M759" t="s">
        <v>11402</v>
      </c>
      <c r="N759" t="s">
        <v>11403</v>
      </c>
      <c r="O759" t="s">
        <v>11404</v>
      </c>
      <c r="P759" t="s">
        <v>11405</v>
      </c>
      <c r="Q759" t="str">
        <f>IF(Table2[[#This Row],[Discount_percentage]] &lt; 50%, "Low discount", "High discount")</f>
        <v>Low discount</v>
      </c>
      <c r="R759" s="5">
        <f>Table2[[#This Row],[Actual_price]]*Table2[[#This Row],[Review_count]]</f>
        <v>6597099</v>
      </c>
      <c r="S759" s="5" t="str">
        <f>IF(Table2[[#This Row],[Discounted_price]] &lt; 200, "&lt; ₹200", IF(AND(Table2[[#This Row],[Discounted_price]] &gt; 200, Table2[[#This Row],[Discounted_price]] &lt; 500), "₹200-₹500", "&gt; ₹500"))</f>
        <v>&gt; ₹500</v>
      </c>
      <c r="T759" t="s">
        <v>12836</v>
      </c>
      <c r="U759" t="s">
        <v>12837</v>
      </c>
      <c r="V7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59" s="4" t="str">
        <f>IF(Table2[[#This Row],[Rating]] &lt; 1, "0 - 1.0", IF(AND(Table2[[#This Row],[Rating]] &lt; 2,Table2[[#This Row],[Rating]] &gt; 1), "1.0 - 2.0", IF(AND(Table2[[#This Row],[Rating]] &lt; 3,Table2[[#This Row],[Rating]] &gt; 2), "2.0 - 3.0", IF(AND(Table2[[#This Row],[Rating]] &lt; 4, Table2[[#This Row],[Rating]]&gt; 3), "3.0 - 4.0", "4.0 - 5.0"))))</f>
        <v>4.0 - 5.0</v>
      </c>
      <c r="X7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59" s="4" t="str">
        <f>IF(Table2[[#This Row],[Review_count]] &lt; 1000, "Low reviews", "High reviews")</f>
        <v>High reviews</v>
      </c>
      <c r="Z759" s="4">
        <f>(Table2[[#This Row],[Rating]] * Table2[[#This Row],[Review_count]])</f>
        <v>18044.099999999999</v>
      </c>
    </row>
    <row r="760" spans="1:26" x14ac:dyDescent="0.2">
      <c r="A760" t="s">
        <v>11055</v>
      </c>
      <c r="B760" t="s">
        <v>11056</v>
      </c>
      <c r="C760" t="s">
        <v>9036</v>
      </c>
      <c r="D760" s="5">
        <v>1099</v>
      </c>
      <c r="E760" s="5">
        <v>1990</v>
      </c>
      <c r="F760" s="1">
        <v>0.45</v>
      </c>
      <c r="G760">
        <v>3.9</v>
      </c>
      <c r="H760" s="2">
        <v>5911</v>
      </c>
      <c r="I760" t="s">
        <v>11057</v>
      </c>
      <c r="J760" t="s">
        <v>11058</v>
      </c>
      <c r="K760" t="s">
        <v>11059</v>
      </c>
      <c r="L760" t="s">
        <v>11060</v>
      </c>
      <c r="M760" t="s">
        <v>11061</v>
      </c>
      <c r="N760" t="s">
        <v>11062</v>
      </c>
      <c r="O760" t="s">
        <v>11063</v>
      </c>
      <c r="P760" t="s">
        <v>11064</v>
      </c>
      <c r="Q760" t="str">
        <f>IF(Table2[[#This Row],[Discount_percentage]] &lt; 50%, "Low discount", "High discount")</f>
        <v>Low discount</v>
      </c>
      <c r="R760" s="5">
        <f>Table2[[#This Row],[Actual_price]]*Table2[[#This Row],[Review_count]]</f>
        <v>11762890</v>
      </c>
      <c r="S760" s="5" t="str">
        <f>IF(Table2[[#This Row],[Discounted_price]] &lt; 200, "&lt; ₹200", IF(AND(Table2[[#This Row],[Discounted_price]] &gt; 200, Table2[[#This Row],[Discounted_price]] &lt; 500), "₹200-₹500", "&gt; ₹500"))</f>
        <v>&gt; ₹500</v>
      </c>
      <c r="T760" t="s">
        <v>12836</v>
      </c>
      <c r="U760" t="s">
        <v>12858</v>
      </c>
      <c r="V7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60" s="4" t="str">
        <f>IF(Table2[[#This Row],[Rating]] &lt; 1, "0 - 1.0", IF(AND(Table2[[#This Row],[Rating]] &lt; 2,Table2[[#This Row],[Rating]] &gt; 1), "1.0 - 2.0", IF(AND(Table2[[#This Row],[Rating]] &lt; 3,Table2[[#This Row],[Rating]] &gt; 2), "2.0 - 3.0", IF(AND(Table2[[#This Row],[Rating]] &lt; 4, Table2[[#This Row],[Rating]]&gt; 3), "3.0 - 4.0", "4.0 - 5.0"))))</f>
        <v>3.0 - 4.0</v>
      </c>
      <c r="X7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60" s="4" t="str">
        <f>IF(Table2[[#This Row],[Review_count]] &lt; 1000, "Low reviews", "High reviews")</f>
        <v>High reviews</v>
      </c>
      <c r="Z760" s="4">
        <f>(Table2[[#This Row],[Rating]] * Table2[[#This Row],[Review_count]])</f>
        <v>23052.899999999998</v>
      </c>
    </row>
    <row r="761" spans="1:26" x14ac:dyDescent="0.2">
      <c r="A761" t="s">
        <v>10190</v>
      </c>
      <c r="B761" t="s">
        <v>10191</v>
      </c>
      <c r="C761" t="s">
        <v>8440</v>
      </c>
      <c r="D761" s="5">
        <v>1099</v>
      </c>
      <c r="E761" s="5">
        <v>1920</v>
      </c>
      <c r="F761" s="1">
        <v>0.43</v>
      </c>
      <c r="G761">
        <v>4.2</v>
      </c>
      <c r="H761" s="2">
        <v>9772</v>
      </c>
      <c r="I761" t="s">
        <v>10192</v>
      </c>
      <c r="J761" t="s">
        <v>10193</v>
      </c>
      <c r="K761" t="s">
        <v>10194</v>
      </c>
      <c r="L761" t="s">
        <v>10195</v>
      </c>
      <c r="M761" t="s">
        <v>10196</v>
      </c>
      <c r="N761" t="s">
        <v>10197</v>
      </c>
      <c r="O761" t="s">
        <v>10198</v>
      </c>
      <c r="P761" t="s">
        <v>10199</v>
      </c>
      <c r="Q761" t="str">
        <f>IF(Table2[[#This Row],[Discount_percentage]] &lt; 50%, "Low discount", "High discount")</f>
        <v>Low discount</v>
      </c>
      <c r="R761" s="5">
        <f>Table2[[#This Row],[Actual_price]]*Table2[[#This Row],[Review_count]]</f>
        <v>18762240</v>
      </c>
      <c r="S761" s="5" t="str">
        <f>IF(Table2[[#This Row],[Discounted_price]] &lt; 200, "&lt; ₹200", IF(AND(Table2[[#This Row],[Discounted_price]] &gt; 200, Table2[[#This Row],[Discounted_price]] &lt; 500), "₹200-₹500", "&gt; ₹500"))</f>
        <v>&gt; ₹500</v>
      </c>
      <c r="T761" t="s">
        <v>12836</v>
      </c>
      <c r="U761" t="s">
        <v>12837</v>
      </c>
      <c r="V7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61" s="4" t="str">
        <f>IF(Table2[[#This Row],[Rating]] &lt; 1, "0 - 1.0", IF(AND(Table2[[#This Row],[Rating]] &lt; 2,Table2[[#This Row],[Rating]] &gt; 1), "1.0 - 2.0", IF(AND(Table2[[#This Row],[Rating]] &lt; 3,Table2[[#This Row],[Rating]] &gt; 2), "2.0 - 3.0", IF(AND(Table2[[#This Row],[Rating]] &lt; 4, Table2[[#This Row],[Rating]]&gt; 3), "3.0 - 4.0", "4.0 - 5.0"))))</f>
        <v>4.0 - 5.0</v>
      </c>
      <c r="X7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61" s="4" t="str">
        <f>IF(Table2[[#This Row],[Review_count]] &lt; 1000, "Low reviews", "High reviews")</f>
        <v>High reviews</v>
      </c>
      <c r="Z761" s="4">
        <f>(Table2[[#This Row],[Rating]] * Table2[[#This Row],[Review_count]])</f>
        <v>41042.400000000001</v>
      </c>
    </row>
    <row r="762" spans="1:26" x14ac:dyDescent="0.2">
      <c r="A762" t="s">
        <v>7018</v>
      </c>
      <c r="B762" t="s">
        <v>7019</v>
      </c>
      <c r="C762" t="s">
        <v>3025</v>
      </c>
      <c r="D762" s="5">
        <v>1099</v>
      </c>
      <c r="E762" s="5">
        <v>5999</v>
      </c>
      <c r="F762" s="1">
        <v>0.82</v>
      </c>
      <c r="G762">
        <v>3.5</v>
      </c>
      <c r="H762" s="2">
        <v>12966</v>
      </c>
      <c r="I762" t="s">
        <v>5143</v>
      </c>
      <c r="J762" t="s">
        <v>7020</v>
      </c>
      <c r="K762" t="s">
        <v>7021</v>
      </c>
      <c r="L762" t="s">
        <v>7022</v>
      </c>
      <c r="M762" t="s">
        <v>7023</v>
      </c>
      <c r="N762" t="s">
        <v>7024</v>
      </c>
      <c r="O762" t="s">
        <v>7025</v>
      </c>
      <c r="P762" t="s">
        <v>7026</v>
      </c>
      <c r="Q762" t="str">
        <f>IF(Table2[[#This Row],[Discount_percentage]] &lt; 50%, "Low discount", "High discount")</f>
        <v>High discount</v>
      </c>
      <c r="R762" s="5">
        <f>Table2[[#This Row],[Actual_price]]*Table2[[#This Row],[Review_count]]</f>
        <v>77783034</v>
      </c>
      <c r="S762" s="5" t="str">
        <f>IF(Table2[[#This Row],[Discounted_price]] &lt; 200, "&lt; ₹200", IF(AND(Table2[[#This Row],[Discounted_price]] &gt; 200, Table2[[#This Row],[Discounted_price]] &lt; 500), "₹200-₹500", "&gt; ₹500"))</f>
        <v>&gt; ₹500</v>
      </c>
      <c r="T762" t="s">
        <v>12838</v>
      </c>
      <c r="U762" t="s">
        <v>12844</v>
      </c>
      <c r="V7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62" s="4" t="str">
        <f>IF(Table2[[#This Row],[Rating]] &lt; 1, "0 - 1.0", IF(AND(Table2[[#This Row],[Rating]] &lt; 2,Table2[[#This Row],[Rating]] &gt; 1), "1.0 - 2.0", IF(AND(Table2[[#This Row],[Rating]] &lt; 3,Table2[[#This Row],[Rating]] &gt; 2), "2.0 - 3.0", IF(AND(Table2[[#This Row],[Rating]] &lt; 4, Table2[[#This Row],[Rating]]&gt; 3), "3.0 - 4.0", "4.0 - 5.0"))))</f>
        <v>3.0 - 4.0</v>
      </c>
      <c r="X7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62" s="4" t="str">
        <f>IF(Table2[[#This Row],[Review_count]] &lt; 1000, "Low reviews", "High reviews")</f>
        <v>High reviews</v>
      </c>
      <c r="Z762" s="4">
        <f>(Table2[[#This Row],[Rating]] * Table2[[#This Row],[Review_count]])</f>
        <v>45381</v>
      </c>
    </row>
    <row r="763" spans="1:26" x14ac:dyDescent="0.2">
      <c r="A763" t="s">
        <v>9167</v>
      </c>
      <c r="B763" t="s">
        <v>9168</v>
      </c>
      <c r="C763" t="s">
        <v>8326</v>
      </c>
      <c r="D763" s="5">
        <v>1099</v>
      </c>
      <c r="E763" s="5">
        <v>1899</v>
      </c>
      <c r="F763" s="1">
        <v>0.42</v>
      </c>
      <c r="G763">
        <v>4.3</v>
      </c>
      <c r="H763" s="2">
        <v>15276</v>
      </c>
      <c r="I763" t="s">
        <v>9169</v>
      </c>
      <c r="J763" t="s">
        <v>9170</v>
      </c>
      <c r="K763" t="s">
        <v>9171</v>
      </c>
      <c r="L763" t="s">
        <v>9172</v>
      </c>
      <c r="M763" t="s">
        <v>9173</v>
      </c>
      <c r="N763" t="s">
        <v>9174</v>
      </c>
      <c r="O763" t="s">
        <v>9175</v>
      </c>
      <c r="P763" t="s">
        <v>9176</v>
      </c>
      <c r="Q763" t="str">
        <f>IF(Table2[[#This Row],[Discount_percentage]] &lt; 50%, "Low discount", "High discount")</f>
        <v>Low discount</v>
      </c>
      <c r="R763" s="5">
        <f>Table2[[#This Row],[Actual_price]]*Table2[[#This Row],[Review_count]]</f>
        <v>29009124</v>
      </c>
      <c r="S763" s="5" t="str">
        <f>IF(Table2[[#This Row],[Discounted_price]] &lt; 200, "&lt; ₹200", IF(AND(Table2[[#This Row],[Discounted_price]] &gt; 200, Table2[[#This Row],[Discounted_price]] &lt; 500), "₹200-₹500", "&gt; ₹500"))</f>
        <v>&gt; ₹500</v>
      </c>
      <c r="T763" t="s">
        <v>12836</v>
      </c>
      <c r="U763" t="s">
        <v>12837</v>
      </c>
      <c r="V7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63" s="4" t="str">
        <f>IF(Table2[[#This Row],[Rating]] &lt; 1, "0 - 1.0", IF(AND(Table2[[#This Row],[Rating]] &lt; 2,Table2[[#This Row],[Rating]] &gt; 1), "1.0 - 2.0", IF(AND(Table2[[#This Row],[Rating]] &lt; 3,Table2[[#This Row],[Rating]] &gt; 2), "2.0 - 3.0", IF(AND(Table2[[#This Row],[Rating]] &lt; 4, Table2[[#This Row],[Rating]]&gt; 3), "3.0 - 4.0", "4.0 - 5.0"))))</f>
        <v>4.0 - 5.0</v>
      </c>
      <c r="X7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63" s="4" t="str">
        <f>IF(Table2[[#This Row],[Review_count]] &lt; 1000, "Low reviews", "High reviews")</f>
        <v>High reviews</v>
      </c>
      <c r="Z763" s="4">
        <f>(Table2[[#This Row],[Rating]] * Table2[[#This Row],[Review_count]])</f>
        <v>65686.8</v>
      </c>
    </row>
    <row r="764" spans="1:26" x14ac:dyDescent="0.2">
      <c r="A764" t="s">
        <v>858</v>
      </c>
      <c r="B764" t="s">
        <v>859</v>
      </c>
      <c r="C764" t="s">
        <v>73</v>
      </c>
      <c r="D764" s="5">
        <v>1099</v>
      </c>
      <c r="E764" s="5">
        <v>1899</v>
      </c>
      <c r="F764" s="1">
        <v>0.42</v>
      </c>
      <c r="G764">
        <v>4.5</v>
      </c>
      <c r="H764" s="2">
        <v>22420</v>
      </c>
      <c r="I764" t="s">
        <v>860</v>
      </c>
      <c r="J764" t="s">
        <v>861</v>
      </c>
      <c r="K764" t="s">
        <v>862</v>
      </c>
      <c r="L764" t="s">
        <v>863</v>
      </c>
      <c r="M764" t="s">
        <v>864</v>
      </c>
      <c r="N764" t="s">
        <v>865</v>
      </c>
      <c r="O764" t="s">
        <v>866</v>
      </c>
      <c r="P764" t="s">
        <v>867</v>
      </c>
      <c r="Q764" t="str">
        <f>IF(Table2[[#This Row],[Discount_percentage]] &lt; 50%, "Low discount", "High discount")</f>
        <v>Low discount</v>
      </c>
      <c r="R764" s="5">
        <f>Table2[[#This Row],[Actual_price]]*Table2[[#This Row],[Review_count]]</f>
        <v>42575580</v>
      </c>
      <c r="S764" s="5" t="str">
        <f>IF(Table2[[#This Row],[Discounted_price]] &lt; 200, "&lt; ₹200", IF(AND(Table2[[#This Row],[Discounted_price]] &gt; 200, Table2[[#This Row],[Discounted_price]] &lt; 500), "₹200-₹500", "&gt; ₹500"))</f>
        <v>&gt; ₹500</v>
      </c>
      <c r="T764" t="s">
        <v>12832</v>
      </c>
      <c r="U764" t="s">
        <v>12849</v>
      </c>
      <c r="V7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64" s="4" t="str">
        <f>IF(Table2[[#This Row],[Rating]] &lt; 1, "0 - 1.0", IF(AND(Table2[[#This Row],[Rating]] &lt; 2,Table2[[#This Row],[Rating]] &gt; 1), "1.0 - 2.0", IF(AND(Table2[[#This Row],[Rating]] &lt; 3,Table2[[#This Row],[Rating]] &gt; 2), "2.0 - 3.0", IF(AND(Table2[[#This Row],[Rating]] &lt; 4, Table2[[#This Row],[Rating]]&gt; 3), "3.0 - 4.0", "4.0 - 5.0"))))</f>
        <v>4.0 - 5.0</v>
      </c>
      <c r="X7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64" s="4" t="str">
        <f>IF(Table2[[#This Row],[Review_count]] &lt; 1000, "Low reviews", "High reviews")</f>
        <v>High reviews</v>
      </c>
      <c r="Z764" s="4">
        <f>(Table2[[#This Row],[Rating]] * Table2[[#This Row],[Review_count]])</f>
        <v>100890</v>
      </c>
    </row>
    <row r="765" spans="1:26" x14ac:dyDescent="0.2">
      <c r="A765" t="s">
        <v>5388</v>
      </c>
      <c r="B765" t="s">
        <v>5389</v>
      </c>
      <c r="C765" t="s">
        <v>4727</v>
      </c>
      <c r="D765" s="5">
        <v>1109</v>
      </c>
      <c r="E765" s="5">
        <v>2800</v>
      </c>
      <c r="F765" s="1">
        <v>0.6</v>
      </c>
      <c r="G765">
        <v>4.3</v>
      </c>
      <c r="H765" s="2">
        <v>53464</v>
      </c>
      <c r="I765" t="s">
        <v>5390</v>
      </c>
      <c r="J765" t="s">
        <v>5391</v>
      </c>
      <c r="K765" t="s">
        <v>5392</v>
      </c>
      <c r="L765" t="s">
        <v>5393</v>
      </c>
      <c r="M765" t="s">
        <v>5394</v>
      </c>
      <c r="N765" t="s">
        <v>12789</v>
      </c>
      <c r="O765" t="s">
        <v>5395</v>
      </c>
      <c r="P765" t="s">
        <v>5396</v>
      </c>
      <c r="Q765" t="str">
        <f>IF(Table2[[#This Row],[Discount_percentage]] &lt; 50%, "Low discount", "High discount")</f>
        <v>High discount</v>
      </c>
      <c r="R765" s="5">
        <f>Table2[[#This Row],[Actual_price]]*Table2[[#This Row],[Review_count]]</f>
        <v>149699200</v>
      </c>
      <c r="S765" s="5" t="str">
        <f>IF(Table2[[#This Row],[Discounted_price]] &lt; 200, "&lt; ₹200", IF(AND(Table2[[#This Row],[Discounted_price]] &gt; 200, Table2[[#This Row],[Discounted_price]] &lt; 500), "₹200-₹500", "&gt; ₹500"))</f>
        <v>&gt; ₹500</v>
      </c>
      <c r="T765" t="s">
        <v>12832</v>
      </c>
      <c r="U765" t="s">
        <v>12855</v>
      </c>
      <c r="V7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65" s="4" t="str">
        <f>IF(Table2[[#This Row],[Rating]] &lt; 1, "0 - 1.0", IF(AND(Table2[[#This Row],[Rating]] &lt; 2,Table2[[#This Row],[Rating]] &gt; 1), "1.0 - 2.0", IF(AND(Table2[[#This Row],[Rating]] &lt; 3,Table2[[#This Row],[Rating]] &gt; 2), "2.0 - 3.0", IF(AND(Table2[[#This Row],[Rating]] &lt; 4, Table2[[#This Row],[Rating]]&gt; 3), "3.0 - 4.0", "4.0 - 5.0"))))</f>
        <v>4.0 - 5.0</v>
      </c>
      <c r="X7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65" s="4" t="str">
        <f>IF(Table2[[#This Row],[Review_count]] &lt; 1000, "Low reviews", "High reviews")</f>
        <v>High reviews</v>
      </c>
      <c r="Z765" s="4">
        <f>(Table2[[#This Row],[Rating]] * Table2[[#This Row],[Review_count]])</f>
        <v>229895.19999999998</v>
      </c>
    </row>
    <row r="766" spans="1:26" x14ac:dyDescent="0.2">
      <c r="A766" t="s">
        <v>11981</v>
      </c>
      <c r="B766" t="s">
        <v>11982</v>
      </c>
      <c r="C766" t="s">
        <v>8440</v>
      </c>
      <c r="D766" s="5">
        <v>1110</v>
      </c>
      <c r="E766" s="5">
        <v>1599</v>
      </c>
      <c r="F766" s="1">
        <v>0.31</v>
      </c>
      <c r="G766">
        <v>4.3</v>
      </c>
      <c r="H766" s="2">
        <v>4022</v>
      </c>
      <c r="I766" t="s">
        <v>11983</v>
      </c>
      <c r="J766" t="s">
        <v>11984</v>
      </c>
      <c r="K766" t="s">
        <v>11985</v>
      </c>
      <c r="L766" t="s">
        <v>11986</v>
      </c>
      <c r="M766" t="s">
        <v>11987</v>
      </c>
      <c r="N766" t="s">
        <v>11988</v>
      </c>
      <c r="O766" t="s">
        <v>11989</v>
      </c>
      <c r="P766" t="s">
        <v>11990</v>
      </c>
      <c r="Q766" t="str">
        <f>IF(Table2[[#This Row],[Discount_percentage]] &lt; 50%, "Low discount", "High discount")</f>
        <v>Low discount</v>
      </c>
      <c r="R766" s="5">
        <f>Table2[[#This Row],[Actual_price]]*Table2[[#This Row],[Review_count]]</f>
        <v>6431178</v>
      </c>
      <c r="S766" s="5" t="str">
        <f>IF(Table2[[#This Row],[Discounted_price]] &lt; 200, "&lt; ₹200", IF(AND(Table2[[#This Row],[Discounted_price]] &gt; 200, Table2[[#This Row],[Discounted_price]] &lt; 500), "₹200-₹500", "&gt; ₹500"))</f>
        <v>&gt; ₹500</v>
      </c>
      <c r="T766" t="s">
        <v>12836</v>
      </c>
      <c r="U766" t="s">
        <v>12837</v>
      </c>
      <c r="V7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66" s="4" t="str">
        <f>IF(Table2[[#This Row],[Rating]] &lt; 1, "0 - 1.0", IF(AND(Table2[[#This Row],[Rating]] &lt; 2,Table2[[#This Row],[Rating]] &gt; 1), "1.0 - 2.0", IF(AND(Table2[[#This Row],[Rating]] &lt; 3,Table2[[#This Row],[Rating]] &gt; 2), "2.0 - 3.0", IF(AND(Table2[[#This Row],[Rating]] &lt; 4, Table2[[#This Row],[Rating]]&gt; 3), "3.0 - 4.0", "4.0 - 5.0"))))</f>
        <v>4.0 - 5.0</v>
      </c>
      <c r="X7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66" s="4" t="str">
        <f>IF(Table2[[#This Row],[Review_count]] &lt; 1000, "Low reviews", "High reviews")</f>
        <v>High reviews</v>
      </c>
      <c r="Z766" s="4">
        <f>(Table2[[#This Row],[Rating]] * Table2[[#This Row],[Review_count]])</f>
        <v>17294.599999999999</v>
      </c>
    </row>
    <row r="767" spans="1:26" x14ac:dyDescent="0.2">
      <c r="A767" t="s">
        <v>9383</v>
      </c>
      <c r="B767" t="s">
        <v>9384</v>
      </c>
      <c r="C767" t="s">
        <v>9385</v>
      </c>
      <c r="D767" s="5">
        <v>1130</v>
      </c>
      <c r="E767" s="5">
        <v>1130</v>
      </c>
      <c r="F767" s="1">
        <v>0</v>
      </c>
      <c r="G767">
        <v>4.2</v>
      </c>
      <c r="H767" s="2">
        <v>13250</v>
      </c>
      <c r="I767" t="s">
        <v>9386</v>
      </c>
      <c r="J767" t="s">
        <v>9387</v>
      </c>
      <c r="K767" t="s">
        <v>9388</v>
      </c>
      <c r="L767" t="s">
        <v>9389</v>
      </c>
      <c r="M767" t="s">
        <v>9390</v>
      </c>
      <c r="N767" t="s">
        <v>9391</v>
      </c>
      <c r="O767" t="s">
        <v>9392</v>
      </c>
      <c r="P767" t="s">
        <v>9393</v>
      </c>
      <c r="Q767" t="str">
        <f>IF(Table2[[#This Row],[Discount_percentage]] &lt; 50%, "Low discount", "High discount")</f>
        <v>Low discount</v>
      </c>
      <c r="R767" s="5">
        <f>Table2[[#This Row],[Actual_price]]*Table2[[#This Row],[Review_count]]</f>
        <v>14972500</v>
      </c>
      <c r="S767" s="5" t="str">
        <f>IF(Table2[[#This Row],[Discounted_price]] &lt; 200, "&lt; ₹200", IF(AND(Table2[[#This Row],[Discounted_price]] &gt; 200, Table2[[#This Row],[Discounted_price]] &lt; 500), "₹200-₹500", "&gt; ₹500"))</f>
        <v>&gt; ₹500</v>
      </c>
      <c r="T767" t="s">
        <v>12836</v>
      </c>
      <c r="U767" t="s">
        <v>12837</v>
      </c>
      <c r="V7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67" s="4" t="str">
        <f>IF(Table2[[#This Row],[Rating]] &lt; 1, "0 - 1.0", IF(AND(Table2[[#This Row],[Rating]] &lt; 2,Table2[[#This Row],[Rating]] &gt; 1), "1.0 - 2.0", IF(AND(Table2[[#This Row],[Rating]] &lt; 3,Table2[[#This Row],[Rating]] &gt; 2), "2.0 - 3.0", IF(AND(Table2[[#This Row],[Rating]] &lt; 4, Table2[[#This Row],[Rating]]&gt; 3), "3.0 - 4.0", "4.0 - 5.0"))))</f>
        <v>4.0 - 5.0</v>
      </c>
      <c r="X7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767" s="4" t="str">
        <f>IF(Table2[[#This Row],[Review_count]] &lt; 1000, "Low reviews", "High reviews")</f>
        <v>High reviews</v>
      </c>
      <c r="Z767" s="4">
        <f>(Table2[[#This Row],[Rating]] * Table2[[#This Row],[Review_count]])</f>
        <v>55650</v>
      </c>
    </row>
    <row r="768" spans="1:26" x14ac:dyDescent="0.2">
      <c r="A768" t="s">
        <v>12574</v>
      </c>
      <c r="B768" t="s">
        <v>12575</v>
      </c>
      <c r="C768" t="s">
        <v>8293</v>
      </c>
      <c r="D768" s="5">
        <v>1149</v>
      </c>
      <c r="E768" s="5">
        <v>1899</v>
      </c>
      <c r="F768" s="1">
        <v>0.39</v>
      </c>
      <c r="G768">
        <v>3.5</v>
      </c>
      <c r="H768" s="2">
        <v>24</v>
      </c>
      <c r="I768" t="s">
        <v>12576</v>
      </c>
      <c r="J768" t="s">
        <v>12577</v>
      </c>
      <c r="K768" t="s">
        <v>12578</v>
      </c>
      <c r="L768" t="s">
        <v>12579</v>
      </c>
      <c r="M768" t="s">
        <v>12580</v>
      </c>
      <c r="N768" t="s">
        <v>12581</v>
      </c>
      <c r="O768" t="s">
        <v>12582</v>
      </c>
      <c r="P768" t="s">
        <v>12583</v>
      </c>
      <c r="Q768" t="str">
        <f>IF(Table2[[#This Row],[Discount_percentage]] &lt; 50%, "Low discount", "High discount")</f>
        <v>Low discount</v>
      </c>
      <c r="R768" s="5">
        <f>Table2[[#This Row],[Actual_price]]*Table2[[#This Row],[Review_count]]</f>
        <v>45576</v>
      </c>
      <c r="S768" s="5" t="str">
        <f>IF(Table2[[#This Row],[Discounted_price]] &lt; 200, "&lt; ₹200", IF(AND(Table2[[#This Row],[Discounted_price]] &gt; 200, Table2[[#This Row],[Discounted_price]] &lt; 500), "₹200-₹500", "&gt; ₹500"))</f>
        <v>&gt; ₹500</v>
      </c>
      <c r="T768" t="s">
        <v>12836</v>
      </c>
      <c r="U768" t="s">
        <v>12858</v>
      </c>
      <c r="V7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68" s="4" t="str">
        <f>IF(Table2[[#This Row],[Rating]] &lt; 1, "0 - 1.0", IF(AND(Table2[[#This Row],[Rating]] &lt; 2,Table2[[#This Row],[Rating]] &gt; 1), "1.0 - 2.0", IF(AND(Table2[[#This Row],[Rating]] &lt; 3,Table2[[#This Row],[Rating]] &gt; 2), "2.0 - 3.0", IF(AND(Table2[[#This Row],[Rating]] &lt; 4, Table2[[#This Row],[Rating]]&gt; 3), "3.0 - 4.0", "4.0 - 5.0"))))</f>
        <v>3.0 - 4.0</v>
      </c>
      <c r="X7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68" s="4" t="str">
        <f>IF(Table2[[#This Row],[Review_count]] &lt; 1000, "Low reviews", "High reviews")</f>
        <v>Low reviews</v>
      </c>
      <c r="Z768" s="4">
        <f>(Table2[[#This Row],[Rating]] * Table2[[#This Row],[Review_count]])</f>
        <v>84</v>
      </c>
    </row>
    <row r="769" spans="1:26" x14ac:dyDescent="0.2">
      <c r="A769" t="s">
        <v>9249</v>
      </c>
      <c r="B769" t="s">
        <v>9250</v>
      </c>
      <c r="C769" t="s">
        <v>8451</v>
      </c>
      <c r="D769" s="5">
        <v>1149</v>
      </c>
      <c r="E769" s="5">
        <v>2499</v>
      </c>
      <c r="F769" s="1">
        <v>0.54</v>
      </c>
      <c r="G769">
        <v>3.8</v>
      </c>
      <c r="H769" s="2">
        <v>4383</v>
      </c>
      <c r="I769" t="s">
        <v>9251</v>
      </c>
      <c r="J769" t="s">
        <v>9252</v>
      </c>
      <c r="K769" t="s">
        <v>9253</v>
      </c>
      <c r="L769" t="s">
        <v>9254</v>
      </c>
      <c r="M769" t="s">
        <v>9255</v>
      </c>
      <c r="N769" t="s">
        <v>9256</v>
      </c>
      <c r="O769" t="s">
        <v>9257</v>
      </c>
      <c r="P769" t="s">
        <v>9258</v>
      </c>
      <c r="Q769" t="str">
        <f>IF(Table2[[#This Row],[Discount_percentage]] &lt; 50%, "Low discount", "High discount")</f>
        <v>High discount</v>
      </c>
      <c r="R769" s="5">
        <f>Table2[[#This Row],[Actual_price]]*Table2[[#This Row],[Review_count]]</f>
        <v>10953117</v>
      </c>
      <c r="S769" s="5" t="str">
        <f>IF(Table2[[#This Row],[Discounted_price]] &lt; 200, "&lt; ₹200", IF(AND(Table2[[#This Row],[Discounted_price]] &gt; 200, Table2[[#This Row],[Discounted_price]] &lt; 500), "₹200-₹500", "&gt; ₹500"))</f>
        <v>&gt; ₹500</v>
      </c>
      <c r="T769" t="s">
        <v>12836</v>
      </c>
      <c r="U769" t="s">
        <v>12837</v>
      </c>
      <c r="V7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69" s="4" t="str">
        <f>IF(Table2[[#This Row],[Rating]] &lt; 1, "0 - 1.0", IF(AND(Table2[[#This Row],[Rating]] &lt; 2,Table2[[#This Row],[Rating]] &gt; 1), "1.0 - 2.0", IF(AND(Table2[[#This Row],[Rating]] &lt; 3,Table2[[#This Row],[Rating]] &gt; 2), "2.0 - 3.0", IF(AND(Table2[[#This Row],[Rating]] &lt; 4, Table2[[#This Row],[Rating]]&gt; 3), "3.0 - 4.0", "4.0 - 5.0"))))</f>
        <v>3.0 - 4.0</v>
      </c>
      <c r="X7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69" s="4" t="str">
        <f>IF(Table2[[#This Row],[Review_count]] &lt; 1000, "Low reviews", "High reviews")</f>
        <v>High reviews</v>
      </c>
      <c r="Z769" s="4">
        <f>(Table2[[#This Row],[Rating]] * Table2[[#This Row],[Review_count]])</f>
        <v>16655.399999999998</v>
      </c>
    </row>
    <row r="770" spans="1:26" x14ac:dyDescent="0.2">
      <c r="A770" t="s">
        <v>8068</v>
      </c>
      <c r="B770" t="s">
        <v>8069</v>
      </c>
      <c r="C770" t="s">
        <v>7357</v>
      </c>
      <c r="D770" s="5">
        <v>1149</v>
      </c>
      <c r="E770" s="5">
        <v>1800</v>
      </c>
      <c r="F770" s="1">
        <v>0.36</v>
      </c>
      <c r="G770">
        <v>4.3</v>
      </c>
      <c r="H770" s="2">
        <v>4723</v>
      </c>
      <c r="I770" t="s">
        <v>8070</v>
      </c>
      <c r="J770" t="s">
        <v>8071</v>
      </c>
      <c r="K770" t="s">
        <v>8072</v>
      </c>
      <c r="L770" t="s">
        <v>8073</v>
      </c>
      <c r="M770" t="s">
        <v>8074</v>
      </c>
      <c r="N770" t="s">
        <v>8075</v>
      </c>
      <c r="O770" t="s">
        <v>8076</v>
      </c>
      <c r="P770" t="s">
        <v>8077</v>
      </c>
      <c r="Q770" t="str">
        <f>IF(Table2[[#This Row],[Discount_percentage]] &lt; 50%, "Low discount", "High discount")</f>
        <v>Low discount</v>
      </c>
      <c r="R770" s="5">
        <f>Table2[[#This Row],[Actual_price]]*Table2[[#This Row],[Review_count]]</f>
        <v>8501400</v>
      </c>
      <c r="S770" s="5" t="str">
        <f>IF(Table2[[#This Row],[Discounted_price]] &lt; 200, "&lt; ₹200", IF(AND(Table2[[#This Row],[Discounted_price]] &gt; 200, Table2[[#This Row],[Discounted_price]] &lt; 500), "₹200-₹500", "&gt; ₹500"))</f>
        <v>&gt; ₹500</v>
      </c>
      <c r="T770" t="s">
        <v>12832</v>
      </c>
      <c r="U770" t="s">
        <v>12833</v>
      </c>
      <c r="V7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70" s="4" t="str">
        <f>IF(Table2[[#This Row],[Rating]] &lt; 1, "0 - 1.0", IF(AND(Table2[[#This Row],[Rating]] &lt; 2,Table2[[#This Row],[Rating]] &gt; 1), "1.0 - 2.0", IF(AND(Table2[[#This Row],[Rating]] &lt; 3,Table2[[#This Row],[Rating]] &gt; 2), "2.0 - 3.0", IF(AND(Table2[[#This Row],[Rating]] &lt; 4, Table2[[#This Row],[Rating]]&gt; 3), "3.0 - 4.0", "4.0 - 5.0"))))</f>
        <v>4.0 - 5.0</v>
      </c>
      <c r="X7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70" s="4" t="str">
        <f>IF(Table2[[#This Row],[Review_count]] &lt; 1000, "Low reviews", "High reviews")</f>
        <v>High reviews</v>
      </c>
      <c r="Z770" s="4">
        <f>(Table2[[#This Row],[Rating]] * Table2[[#This Row],[Review_count]])</f>
        <v>20308.899999999998</v>
      </c>
    </row>
    <row r="771" spans="1:26" x14ac:dyDescent="0.2">
      <c r="A771" t="s">
        <v>7197</v>
      </c>
      <c r="B771" t="s">
        <v>7198</v>
      </c>
      <c r="C771" t="s">
        <v>4967</v>
      </c>
      <c r="D771" s="5">
        <v>1149</v>
      </c>
      <c r="E771" s="5">
        <v>1499</v>
      </c>
      <c r="F771" s="1">
        <v>0.23</v>
      </c>
      <c r="G771">
        <v>4.0999999999999996</v>
      </c>
      <c r="H771" s="2">
        <v>10443</v>
      </c>
      <c r="I771" t="s">
        <v>7199</v>
      </c>
      <c r="J771" t="s">
        <v>7200</v>
      </c>
      <c r="K771" t="s">
        <v>7201</v>
      </c>
      <c r="L771" t="s">
        <v>7202</v>
      </c>
      <c r="M771" t="s">
        <v>7203</v>
      </c>
      <c r="N771" t="s">
        <v>7204</v>
      </c>
      <c r="O771" t="s">
        <v>7205</v>
      </c>
      <c r="P771" t="s">
        <v>7206</v>
      </c>
      <c r="Q771" t="str">
        <f>IF(Table2[[#This Row],[Discount_percentage]] &lt; 50%, "Low discount", "High discount")</f>
        <v>Low discount</v>
      </c>
      <c r="R771" s="5">
        <f>Table2[[#This Row],[Actual_price]]*Table2[[#This Row],[Review_count]]</f>
        <v>15654057</v>
      </c>
      <c r="S771" s="5" t="str">
        <f>IF(Table2[[#This Row],[Discounted_price]] &lt; 200, "&lt; ₹200", IF(AND(Table2[[#This Row],[Discounted_price]] &gt; 200, Table2[[#This Row],[Discounted_price]] &lt; 500), "₹200-₹500", "&gt; ₹500"))</f>
        <v>&gt; ₹500</v>
      </c>
      <c r="T771" t="s">
        <v>12832</v>
      </c>
      <c r="U771" t="s">
        <v>12833</v>
      </c>
      <c r="V7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71" s="4" t="str">
        <f>IF(Table2[[#This Row],[Rating]] &lt; 1, "0 - 1.0", IF(AND(Table2[[#This Row],[Rating]] &lt; 2,Table2[[#This Row],[Rating]] &gt; 1), "1.0 - 2.0", IF(AND(Table2[[#This Row],[Rating]] &lt; 3,Table2[[#This Row],[Rating]] &gt; 2), "2.0 - 3.0", IF(AND(Table2[[#This Row],[Rating]] &lt; 4, Table2[[#This Row],[Rating]]&gt; 3), "3.0 - 4.0", "4.0 - 5.0"))))</f>
        <v>4.0 - 5.0</v>
      </c>
      <c r="X7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71" s="4" t="str">
        <f>IF(Table2[[#This Row],[Review_count]] &lt; 1000, "Low reviews", "High reviews")</f>
        <v>High reviews</v>
      </c>
      <c r="Z771" s="4">
        <f>(Table2[[#This Row],[Rating]] * Table2[[#This Row],[Review_count]])</f>
        <v>42816.299999999996</v>
      </c>
    </row>
    <row r="772" spans="1:26" x14ac:dyDescent="0.2">
      <c r="A772" t="s">
        <v>5836</v>
      </c>
      <c r="B772" t="s">
        <v>5837</v>
      </c>
      <c r="C772" t="s">
        <v>5287</v>
      </c>
      <c r="D772" s="5">
        <v>1149</v>
      </c>
      <c r="E772" s="5">
        <v>1699</v>
      </c>
      <c r="F772" s="1">
        <v>0.32</v>
      </c>
      <c r="G772">
        <v>4.2</v>
      </c>
      <c r="H772" s="2">
        <v>122478</v>
      </c>
      <c r="I772" t="s">
        <v>5838</v>
      </c>
      <c r="J772" t="s">
        <v>5839</v>
      </c>
      <c r="K772" t="s">
        <v>5840</v>
      </c>
      <c r="L772" t="s">
        <v>5841</v>
      </c>
      <c r="M772" t="s">
        <v>5842</v>
      </c>
      <c r="N772" t="s">
        <v>5843</v>
      </c>
      <c r="O772" t="s">
        <v>5844</v>
      </c>
      <c r="P772" t="s">
        <v>5845</v>
      </c>
      <c r="Q772" t="str">
        <f>IF(Table2[[#This Row],[Discount_percentage]] &lt; 50%, "Low discount", "High discount")</f>
        <v>Low discount</v>
      </c>
      <c r="R772" s="5">
        <f>Table2[[#This Row],[Actual_price]]*Table2[[#This Row],[Review_count]]</f>
        <v>208090122</v>
      </c>
      <c r="S772" s="5" t="str">
        <f>IF(Table2[[#This Row],[Discounted_price]] &lt; 200, "&lt; ₹200", IF(AND(Table2[[#This Row],[Discounted_price]] &gt; 200, Table2[[#This Row],[Discounted_price]] &lt; 500), "₹200-₹500", "&gt; ₹500"))</f>
        <v>&gt; ₹500</v>
      </c>
      <c r="T772" t="s">
        <v>12832</v>
      </c>
      <c r="U772" t="s">
        <v>12849</v>
      </c>
      <c r="V7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72" s="4" t="str">
        <f>IF(Table2[[#This Row],[Rating]] &lt; 1, "0 - 1.0", IF(AND(Table2[[#This Row],[Rating]] &lt; 2,Table2[[#This Row],[Rating]] &gt; 1), "1.0 - 2.0", IF(AND(Table2[[#This Row],[Rating]] &lt; 3,Table2[[#This Row],[Rating]] &gt; 2), "2.0 - 3.0", IF(AND(Table2[[#This Row],[Rating]] &lt; 4, Table2[[#This Row],[Rating]]&gt; 3), "3.0 - 4.0", "4.0 - 5.0"))))</f>
        <v>4.0 - 5.0</v>
      </c>
      <c r="X7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72" s="4" t="str">
        <f>IF(Table2[[#This Row],[Review_count]] &lt; 1000, "Low reviews", "High reviews")</f>
        <v>High reviews</v>
      </c>
      <c r="Z772" s="4">
        <f>(Table2[[#This Row],[Rating]] * Table2[[#This Row],[Review_count]])</f>
        <v>514407.60000000003</v>
      </c>
    </row>
    <row r="773" spans="1:26" x14ac:dyDescent="0.2">
      <c r="A773" t="s">
        <v>3101</v>
      </c>
      <c r="B773" t="s">
        <v>3102</v>
      </c>
      <c r="C773" t="s">
        <v>2938</v>
      </c>
      <c r="D773" s="5">
        <v>1149</v>
      </c>
      <c r="E773" s="5">
        <v>2199</v>
      </c>
      <c r="F773" s="1">
        <v>0.48</v>
      </c>
      <c r="G773">
        <v>4.3</v>
      </c>
      <c r="H773" s="2">
        <v>178912</v>
      </c>
      <c r="I773" t="s">
        <v>3103</v>
      </c>
      <c r="J773" t="s">
        <v>2940</v>
      </c>
      <c r="K773" t="s">
        <v>2941</v>
      </c>
      <c r="L773" t="s">
        <v>2942</v>
      </c>
      <c r="M773" t="s">
        <v>2943</v>
      </c>
      <c r="N773" t="s">
        <v>2944</v>
      </c>
      <c r="O773" t="s">
        <v>3104</v>
      </c>
      <c r="P773" t="s">
        <v>3105</v>
      </c>
      <c r="Q773" t="str">
        <f>IF(Table2[[#This Row],[Discount_percentage]] &lt; 50%, "Low discount", "High discount")</f>
        <v>Low discount</v>
      </c>
      <c r="R773" s="5">
        <f>Table2[[#This Row],[Actual_price]]*Table2[[#This Row],[Review_count]]</f>
        <v>393427488</v>
      </c>
      <c r="S773" s="5" t="str">
        <f>IF(Table2[[#This Row],[Discounted_price]] &lt; 200, "&lt; ₹200", IF(AND(Table2[[#This Row],[Discounted_price]] &gt; 200, Table2[[#This Row],[Discounted_price]] &lt; 500), "₹200-₹500", "&gt; ₹500"))</f>
        <v>&gt; ₹500</v>
      </c>
      <c r="T773" t="s">
        <v>12838</v>
      </c>
      <c r="U773" t="s">
        <v>12839</v>
      </c>
      <c r="V7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73" s="4" t="str">
        <f>IF(Table2[[#This Row],[Rating]] &lt; 1, "0 - 1.0", IF(AND(Table2[[#This Row],[Rating]] &lt; 2,Table2[[#This Row],[Rating]] &gt; 1), "1.0 - 2.0", IF(AND(Table2[[#This Row],[Rating]] &lt; 3,Table2[[#This Row],[Rating]] &gt; 2), "2.0 - 3.0", IF(AND(Table2[[#This Row],[Rating]] &lt; 4, Table2[[#This Row],[Rating]]&gt; 3), "3.0 - 4.0", "4.0 - 5.0"))))</f>
        <v>4.0 - 5.0</v>
      </c>
      <c r="X7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73" s="4" t="str">
        <f>IF(Table2[[#This Row],[Review_count]] &lt; 1000, "Low reviews", "High reviews")</f>
        <v>High reviews</v>
      </c>
      <c r="Z773" s="4">
        <f>(Table2[[#This Row],[Rating]] * Table2[[#This Row],[Review_count]])</f>
        <v>769321.6</v>
      </c>
    </row>
    <row r="774" spans="1:26" x14ac:dyDescent="0.2">
      <c r="A774" t="s">
        <v>3683</v>
      </c>
      <c r="B774" t="s">
        <v>3684</v>
      </c>
      <c r="C774" t="s">
        <v>2938</v>
      </c>
      <c r="D774" s="5">
        <v>1149</v>
      </c>
      <c r="E774" s="5">
        <v>2199</v>
      </c>
      <c r="F774" s="1">
        <v>0.48</v>
      </c>
      <c r="G774">
        <v>4.3</v>
      </c>
      <c r="H774" s="2">
        <v>178912</v>
      </c>
      <c r="I774" t="s">
        <v>3685</v>
      </c>
      <c r="J774" t="s">
        <v>2940</v>
      </c>
      <c r="K774" t="s">
        <v>2941</v>
      </c>
      <c r="L774" t="s">
        <v>2942</v>
      </c>
      <c r="M774" t="s">
        <v>2943</v>
      </c>
      <c r="N774" t="s">
        <v>2944</v>
      </c>
      <c r="O774" t="s">
        <v>3686</v>
      </c>
      <c r="P774" t="s">
        <v>3687</v>
      </c>
      <c r="Q774" t="str">
        <f>IF(Table2[[#This Row],[Discount_percentage]] &lt; 50%, "Low discount", "High discount")</f>
        <v>Low discount</v>
      </c>
      <c r="R774" s="5">
        <f>Table2[[#This Row],[Actual_price]]*Table2[[#This Row],[Review_count]]</f>
        <v>393427488</v>
      </c>
      <c r="S774" s="5" t="str">
        <f>IF(Table2[[#This Row],[Discounted_price]] &lt; 200, "&lt; ₹200", IF(AND(Table2[[#This Row],[Discounted_price]] &gt; 200, Table2[[#This Row],[Discounted_price]] &lt; 500), "₹200-₹500", "&gt; ₹500"))</f>
        <v>&gt; ₹500</v>
      </c>
      <c r="T774" t="s">
        <v>12838</v>
      </c>
      <c r="U774" t="s">
        <v>12839</v>
      </c>
      <c r="V7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74" s="4" t="str">
        <f>IF(Table2[[#This Row],[Rating]] &lt; 1, "0 - 1.0", IF(AND(Table2[[#This Row],[Rating]] &lt; 2,Table2[[#This Row],[Rating]] &gt; 1), "1.0 - 2.0", IF(AND(Table2[[#This Row],[Rating]] &lt; 3,Table2[[#This Row],[Rating]] &gt; 2), "2.0 - 3.0", IF(AND(Table2[[#This Row],[Rating]] &lt; 4, Table2[[#This Row],[Rating]]&gt; 3), "3.0 - 4.0", "4.0 - 5.0"))))</f>
        <v>4.0 - 5.0</v>
      </c>
      <c r="X7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74" s="4" t="str">
        <f>IF(Table2[[#This Row],[Review_count]] &lt; 1000, "Low reviews", "High reviews")</f>
        <v>High reviews</v>
      </c>
      <c r="Z774" s="4">
        <f>(Table2[[#This Row],[Rating]] * Table2[[#This Row],[Review_count]])</f>
        <v>769321.6</v>
      </c>
    </row>
    <row r="775" spans="1:26" x14ac:dyDescent="0.2">
      <c r="A775" t="s">
        <v>12523</v>
      </c>
      <c r="B775" t="s">
        <v>12524</v>
      </c>
      <c r="C775" t="s">
        <v>8282</v>
      </c>
      <c r="D775" s="5">
        <v>1180</v>
      </c>
      <c r="E775" s="5">
        <v>1440</v>
      </c>
      <c r="F775" s="1">
        <v>0.18</v>
      </c>
      <c r="G775">
        <v>4.2</v>
      </c>
      <c r="H775" s="2">
        <v>1527</v>
      </c>
      <c r="I775" t="s">
        <v>12525</v>
      </c>
      <c r="J775" t="s">
        <v>12526</v>
      </c>
      <c r="K775" t="s">
        <v>12527</v>
      </c>
      <c r="L775" t="s">
        <v>12528</v>
      </c>
      <c r="M775" t="s">
        <v>12529</v>
      </c>
      <c r="N775" t="s">
        <v>12530</v>
      </c>
      <c r="O775" t="s">
        <v>12531</v>
      </c>
      <c r="P775" t="s">
        <v>12532</v>
      </c>
      <c r="Q775" t="str">
        <f>IF(Table2[[#This Row],[Discount_percentage]] &lt; 50%, "Low discount", "High discount")</f>
        <v>Low discount</v>
      </c>
      <c r="R775" s="5">
        <f>Table2[[#This Row],[Actual_price]]*Table2[[#This Row],[Review_count]]</f>
        <v>2198880</v>
      </c>
      <c r="S775" s="5" t="str">
        <f>IF(Table2[[#This Row],[Discounted_price]] &lt; 200, "&lt; ₹200", IF(AND(Table2[[#This Row],[Discounted_price]] &gt; 200, Table2[[#This Row],[Discounted_price]] &lt; 500), "₹200-₹500", "&gt; ₹500"))</f>
        <v>&gt; ₹500</v>
      </c>
      <c r="T775" t="s">
        <v>12836</v>
      </c>
      <c r="U775" t="s">
        <v>12837</v>
      </c>
      <c r="V7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75" s="4" t="str">
        <f>IF(Table2[[#This Row],[Rating]] &lt; 1, "0 - 1.0", IF(AND(Table2[[#This Row],[Rating]] &lt; 2,Table2[[#This Row],[Rating]] &gt; 1), "1.0 - 2.0", IF(AND(Table2[[#This Row],[Rating]] &lt; 3,Table2[[#This Row],[Rating]] &gt; 2), "2.0 - 3.0", IF(AND(Table2[[#This Row],[Rating]] &lt; 4, Table2[[#This Row],[Rating]]&gt; 3), "3.0 - 4.0", "4.0 - 5.0"))))</f>
        <v>4.0 - 5.0</v>
      </c>
      <c r="X7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775" s="4" t="str">
        <f>IF(Table2[[#This Row],[Review_count]] &lt; 1000, "Low reviews", "High reviews")</f>
        <v>High reviews</v>
      </c>
      <c r="Z775" s="4">
        <f>(Table2[[#This Row],[Rating]] * Table2[[#This Row],[Review_count]])</f>
        <v>6413.4000000000005</v>
      </c>
    </row>
    <row r="776" spans="1:26" x14ac:dyDescent="0.2">
      <c r="A776" t="s">
        <v>10250</v>
      </c>
      <c r="B776" t="s">
        <v>10251</v>
      </c>
      <c r="C776" t="s">
        <v>8503</v>
      </c>
      <c r="D776" s="5">
        <v>1182</v>
      </c>
      <c r="E776" s="5">
        <v>2995</v>
      </c>
      <c r="F776" s="1">
        <v>0.61</v>
      </c>
      <c r="G776">
        <v>4.2</v>
      </c>
      <c r="H776" s="2">
        <v>5178</v>
      </c>
      <c r="I776" t="s">
        <v>10252</v>
      </c>
      <c r="J776" t="s">
        <v>10253</v>
      </c>
      <c r="K776" t="s">
        <v>10254</v>
      </c>
      <c r="L776" t="s">
        <v>10255</v>
      </c>
      <c r="M776" t="s">
        <v>10256</v>
      </c>
      <c r="N776" t="s">
        <v>10257</v>
      </c>
      <c r="O776" t="s">
        <v>10258</v>
      </c>
      <c r="P776" t="s">
        <v>10259</v>
      </c>
      <c r="Q776" t="str">
        <f>IF(Table2[[#This Row],[Discount_percentage]] &lt; 50%, "Low discount", "High discount")</f>
        <v>High discount</v>
      </c>
      <c r="R776" s="5">
        <f>Table2[[#This Row],[Actual_price]]*Table2[[#This Row],[Review_count]]</f>
        <v>15508110</v>
      </c>
      <c r="S776" s="5" t="str">
        <f>IF(Table2[[#This Row],[Discounted_price]] &lt; 200, "&lt; ₹200", IF(AND(Table2[[#This Row],[Discounted_price]] &gt; 200, Table2[[#This Row],[Discounted_price]] &lt; 500), "₹200-₹500", "&gt; ₹500"))</f>
        <v>&gt; ₹500</v>
      </c>
      <c r="T776" t="s">
        <v>12836</v>
      </c>
      <c r="U776" t="s">
        <v>12837</v>
      </c>
      <c r="V7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76" s="4" t="str">
        <f>IF(Table2[[#This Row],[Rating]] &lt; 1, "0 - 1.0", IF(AND(Table2[[#This Row],[Rating]] &lt; 2,Table2[[#This Row],[Rating]] &gt; 1), "1.0 - 2.0", IF(AND(Table2[[#This Row],[Rating]] &lt; 3,Table2[[#This Row],[Rating]] &gt; 2), "2.0 - 3.0", IF(AND(Table2[[#This Row],[Rating]] &lt; 4, Table2[[#This Row],[Rating]]&gt; 3), "3.0 - 4.0", "4.0 - 5.0"))))</f>
        <v>4.0 - 5.0</v>
      </c>
      <c r="X7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76" s="4" t="str">
        <f>IF(Table2[[#This Row],[Review_count]] &lt; 1000, "Low reviews", "High reviews")</f>
        <v>High reviews</v>
      </c>
      <c r="Z776" s="4">
        <f>(Table2[[#This Row],[Rating]] * Table2[[#This Row],[Review_count]])</f>
        <v>21747.600000000002</v>
      </c>
    </row>
    <row r="777" spans="1:26" x14ac:dyDescent="0.2">
      <c r="A777" t="s">
        <v>6802</v>
      </c>
      <c r="B777" t="s">
        <v>6803</v>
      </c>
      <c r="C777" t="s">
        <v>5909</v>
      </c>
      <c r="D777" s="5">
        <v>1187</v>
      </c>
      <c r="E777" s="5">
        <v>1929</v>
      </c>
      <c r="F777" s="1">
        <v>0.38</v>
      </c>
      <c r="G777">
        <v>4.0999999999999996</v>
      </c>
      <c r="H777" s="2">
        <v>1662</v>
      </c>
      <c r="I777" t="s">
        <v>6804</v>
      </c>
      <c r="J777" t="s">
        <v>6805</v>
      </c>
      <c r="K777" t="s">
        <v>6806</v>
      </c>
      <c r="L777" t="s">
        <v>6807</v>
      </c>
      <c r="M777" t="s">
        <v>6808</v>
      </c>
      <c r="N777" t="s">
        <v>6809</v>
      </c>
      <c r="O777" t="s">
        <v>6810</v>
      </c>
      <c r="P777" t="s">
        <v>6811</v>
      </c>
      <c r="Q777" t="str">
        <f>IF(Table2[[#This Row],[Discount_percentage]] &lt; 50%, "Low discount", "High discount")</f>
        <v>Low discount</v>
      </c>
      <c r="R777" s="5">
        <f>Table2[[#This Row],[Actual_price]]*Table2[[#This Row],[Review_count]]</f>
        <v>3205998</v>
      </c>
      <c r="S777" s="5" t="str">
        <f>IF(Table2[[#This Row],[Discounted_price]] &lt; 200, "&lt; ₹200", IF(AND(Table2[[#This Row],[Discounted_price]] &gt; 200, Table2[[#This Row],[Discounted_price]] &lt; 500), "₹200-₹500", "&gt; ₹500"))</f>
        <v>&gt; ₹500</v>
      </c>
      <c r="T777" t="s">
        <v>12832</v>
      </c>
      <c r="U777" t="s">
        <v>12833</v>
      </c>
      <c r="V7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77" s="4" t="str">
        <f>IF(Table2[[#This Row],[Rating]] &lt; 1, "0 - 1.0", IF(AND(Table2[[#This Row],[Rating]] &lt; 2,Table2[[#This Row],[Rating]] &gt; 1), "1.0 - 2.0", IF(AND(Table2[[#This Row],[Rating]] &lt; 3,Table2[[#This Row],[Rating]] &gt; 2), "2.0 - 3.0", IF(AND(Table2[[#This Row],[Rating]] &lt; 4, Table2[[#This Row],[Rating]]&gt; 3), "3.0 - 4.0", "4.0 - 5.0"))))</f>
        <v>4.0 - 5.0</v>
      </c>
      <c r="X7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77" s="4" t="str">
        <f>IF(Table2[[#This Row],[Review_count]] &lt; 1000, "Low reviews", "High reviews")</f>
        <v>High reviews</v>
      </c>
      <c r="Z777" s="4">
        <f>(Table2[[#This Row],[Rating]] * Table2[[#This Row],[Review_count]])</f>
        <v>6814.2</v>
      </c>
    </row>
    <row r="778" spans="1:26" x14ac:dyDescent="0.2">
      <c r="A778" t="s">
        <v>11005</v>
      </c>
      <c r="B778" t="s">
        <v>11006</v>
      </c>
      <c r="C778" t="s">
        <v>9353</v>
      </c>
      <c r="D778" s="5">
        <v>1189</v>
      </c>
      <c r="E778" s="5">
        <v>2400</v>
      </c>
      <c r="F778" s="1">
        <v>0.5</v>
      </c>
      <c r="G778">
        <v>4.0999999999999996</v>
      </c>
      <c r="H778" s="2">
        <v>618</v>
      </c>
      <c r="I778" t="s">
        <v>11007</v>
      </c>
      <c r="J778" t="s">
        <v>11008</v>
      </c>
      <c r="K778" t="s">
        <v>11009</v>
      </c>
      <c r="L778" t="s">
        <v>11010</v>
      </c>
      <c r="M778" t="s">
        <v>11011</v>
      </c>
      <c r="N778" t="s">
        <v>11012</v>
      </c>
      <c r="O778" t="s">
        <v>11013</v>
      </c>
      <c r="P778" t="s">
        <v>11014</v>
      </c>
      <c r="Q778" t="str">
        <f>IF(Table2[[#This Row],[Discount_percentage]] &lt; 50%, "Low discount", "High discount")</f>
        <v>High discount</v>
      </c>
      <c r="R778" s="5">
        <f>Table2[[#This Row],[Actual_price]]*Table2[[#This Row],[Review_count]]</f>
        <v>1483200</v>
      </c>
      <c r="S778" s="5" t="str">
        <f>IF(Table2[[#This Row],[Discounted_price]] &lt; 200, "&lt; ₹200", IF(AND(Table2[[#This Row],[Discounted_price]] &gt; 200, Table2[[#This Row],[Discounted_price]] &lt; 500), "₹200-₹500", "&gt; ₹500"))</f>
        <v>&gt; ₹500</v>
      </c>
      <c r="T778" t="s">
        <v>12836</v>
      </c>
      <c r="U778" t="s">
        <v>12837</v>
      </c>
      <c r="V7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78" s="4" t="str">
        <f>IF(Table2[[#This Row],[Rating]] &lt; 1, "0 - 1.0", IF(AND(Table2[[#This Row],[Rating]] &lt; 2,Table2[[#This Row],[Rating]] &gt; 1), "1.0 - 2.0", IF(AND(Table2[[#This Row],[Rating]] &lt; 3,Table2[[#This Row],[Rating]] &gt; 2), "2.0 - 3.0", IF(AND(Table2[[#This Row],[Rating]] &lt; 4, Table2[[#This Row],[Rating]]&gt; 3), "3.0 - 4.0", "4.0 - 5.0"))))</f>
        <v>4.0 - 5.0</v>
      </c>
      <c r="X7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78" s="4" t="str">
        <f>IF(Table2[[#This Row],[Review_count]] &lt; 1000, "Low reviews", "High reviews")</f>
        <v>Low reviews</v>
      </c>
      <c r="Z778" s="4">
        <f>(Table2[[#This Row],[Rating]] * Table2[[#This Row],[Review_count]])</f>
        <v>2533.7999999999997</v>
      </c>
    </row>
    <row r="779" spans="1:26" x14ac:dyDescent="0.2">
      <c r="A779" t="s">
        <v>11901</v>
      </c>
      <c r="B779" t="s">
        <v>11902</v>
      </c>
      <c r="C779" t="s">
        <v>8462</v>
      </c>
      <c r="D779" s="5">
        <v>1190</v>
      </c>
      <c r="E779" s="5">
        <v>2550</v>
      </c>
      <c r="F779" s="1">
        <v>0.53</v>
      </c>
      <c r="G779">
        <v>3.8</v>
      </c>
      <c r="H779" s="2">
        <v>1181</v>
      </c>
      <c r="I779" t="s">
        <v>11903</v>
      </c>
      <c r="J779" t="s">
        <v>11904</v>
      </c>
      <c r="K779" t="s">
        <v>11905</v>
      </c>
      <c r="L779" t="s">
        <v>11906</v>
      </c>
      <c r="M779" t="s">
        <v>11907</v>
      </c>
      <c r="N779" t="s">
        <v>11908</v>
      </c>
      <c r="O779" t="s">
        <v>11909</v>
      </c>
      <c r="P779" t="s">
        <v>11910</v>
      </c>
      <c r="Q779" t="str">
        <f>IF(Table2[[#This Row],[Discount_percentage]] &lt; 50%, "Low discount", "High discount")</f>
        <v>High discount</v>
      </c>
      <c r="R779" s="5">
        <f>Table2[[#This Row],[Actual_price]]*Table2[[#This Row],[Review_count]]</f>
        <v>3011550</v>
      </c>
      <c r="S779" s="5" t="str">
        <f>IF(Table2[[#This Row],[Discounted_price]] &lt; 200, "&lt; ₹200", IF(AND(Table2[[#This Row],[Discounted_price]] &gt; 200, Table2[[#This Row],[Discounted_price]] &lt; 500), "₹200-₹500", "&gt; ₹500"))</f>
        <v>&gt; ₹500</v>
      </c>
      <c r="T779" t="s">
        <v>12836</v>
      </c>
      <c r="U779" t="s">
        <v>12858</v>
      </c>
      <c r="V7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79" s="4" t="str">
        <f>IF(Table2[[#This Row],[Rating]] &lt; 1, "0 - 1.0", IF(AND(Table2[[#This Row],[Rating]] &lt; 2,Table2[[#This Row],[Rating]] &gt; 1), "1.0 - 2.0", IF(AND(Table2[[#This Row],[Rating]] &lt; 3,Table2[[#This Row],[Rating]] &gt; 2), "2.0 - 3.0", IF(AND(Table2[[#This Row],[Rating]] &lt; 4, Table2[[#This Row],[Rating]]&gt; 3), "3.0 - 4.0", "4.0 - 5.0"))))</f>
        <v>3.0 - 4.0</v>
      </c>
      <c r="X7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79" s="4" t="str">
        <f>IF(Table2[[#This Row],[Review_count]] &lt; 1000, "Low reviews", "High reviews")</f>
        <v>High reviews</v>
      </c>
      <c r="Z779" s="4">
        <f>(Table2[[#This Row],[Rating]] * Table2[[#This Row],[Review_count]])</f>
        <v>4487.8</v>
      </c>
    </row>
    <row r="780" spans="1:26" x14ac:dyDescent="0.2">
      <c r="A780" t="s">
        <v>12383</v>
      </c>
      <c r="B780" t="s">
        <v>12384</v>
      </c>
      <c r="C780" t="s">
        <v>8451</v>
      </c>
      <c r="D780" s="5">
        <v>1199</v>
      </c>
      <c r="E780" s="5">
        <v>2990</v>
      </c>
      <c r="F780" s="1">
        <v>0.6</v>
      </c>
      <c r="G780">
        <v>3.8</v>
      </c>
      <c r="H780" s="2">
        <v>133</v>
      </c>
      <c r="I780" t="s">
        <v>12385</v>
      </c>
      <c r="J780" t="s">
        <v>12386</v>
      </c>
      <c r="K780" t="s">
        <v>12387</v>
      </c>
      <c r="L780" t="s">
        <v>12388</v>
      </c>
      <c r="M780" t="s">
        <v>12389</v>
      </c>
      <c r="N780" t="s">
        <v>12390</v>
      </c>
      <c r="O780" t="s">
        <v>12391</v>
      </c>
      <c r="P780" t="s">
        <v>12392</v>
      </c>
      <c r="Q780" t="str">
        <f>IF(Table2[[#This Row],[Discount_percentage]] &lt; 50%, "Low discount", "High discount")</f>
        <v>High discount</v>
      </c>
      <c r="R780" s="5">
        <f>Table2[[#This Row],[Actual_price]]*Table2[[#This Row],[Review_count]]</f>
        <v>397670</v>
      </c>
      <c r="S780" s="5" t="str">
        <f>IF(Table2[[#This Row],[Discounted_price]] &lt; 200, "&lt; ₹200", IF(AND(Table2[[#This Row],[Discounted_price]] &gt; 200, Table2[[#This Row],[Discounted_price]] &lt; 500), "₹200-₹500", "&gt; ₹500"))</f>
        <v>&gt; ₹500</v>
      </c>
      <c r="T780" t="s">
        <v>12836</v>
      </c>
      <c r="U780" t="s">
        <v>12837</v>
      </c>
      <c r="V7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80" s="4" t="str">
        <f>IF(Table2[[#This Row],[Rating]] &lt; 1, "0 - 1.0", IF(AND(Table2[[#This Row],[Rating]] &lt; 2,Table2[[#This Row],[Rating]] &gt; 1), "1.0 - 2.0", IF(AND(Table2[[#This Row],[Rating]] &lt; 3,Table2[[#This Row],[Rating]] &gt; 2), "2.0 - 3.0", IF(AND(Table2[[#This Row],[Rating]] &lt; 4, Table2[[#This Row],[Rating]]&gt; 3), "3.0 - 4.0", "4.0 - 5.0"))))</f>
        <v>3.0 - 4.0</v>
      </c>
      <c r="X7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80" s="4" t="str">
        <f>IF(Table2[[#This Row],[Review_count]] &lt; 1000, "Low reviews", "High reviews")</f>
        <v>Low reviews</v>
      </c>
      <c r="Z780" s="4">
        <f>(Table2[[#This Row],[Rating]] * Table2[[#This Row],[Review_count]])</f>
        <v>505.4</v>
      </c>
    </row>
    <row r="781" spans="1:26" x14ac:dyDescent="0.2">
      <c r="A781" t="s">
        <v>12454</v>
      </c>
      <c r="B781" t="s">
        <v>12455</v>
      </c>
      <c r="C781" t="s">
        <v>11730</v>
      </c>
      <c r="D781" s="5">
        <v>1199</v>
      </c>
      <c r="E781" s="5">
        <v>2400</v>
      </c>
      <c r="F781" s="1">
        <v>0.5</v>
      </c>
      <c r="G781">
        <v>3.9</v>
      </c>
      <c r="H781" s="2">
        <v>1202</v>
      </c>
      <c r="I781" t="s">
        <v>12456</v>
      </c>
      <c r="J781" t="s">
        <v>12457</v>
      </c>
      <c r="K781" t="s">
        <v>12458</v>
      </c>
      <c r="L781" t="s">
        <v>12459</v>
      </c>
      <c r="M781" t="s">
        <v>12460</v>
      </c>
      <c r="N781" t="s">
        <v>12461</v>
      </c>
      <c r="O781" t="s">
        <v>12462</v>
      </c>
      <c r="P781" t="s">
        <v>12463</v>
      </c>
      <c r="Q781" t="str">
        <f>IF(Table2[[#This Row],[Discount_percentage]] &lt; 50%, "Low discount", "High discount")</f>
        <v>High discount</v>
      </c>
      <c r="R781" s="5">
        <f>Table2[[#This Row],[Actual_price]]*Table2[[#This Row],[Review_count]]</f>
        <v>2884800</v>
      </c>
      <c r="S781" s="5" t="str">
        <f>IF(Table2[[#This Row],[Discounted_price]] &lt; 200, "&lt; ₹200", IF(AND(Table2[[#This Row],[Discounted_price]] &gt; 200, Table2[[#This Row],[Discounted_price]] &lt; 500), "₹200-₹500", "&gt; ₹500"))</f>
        <v>&gt; ₹500</v>
      </c>
      <c r="T781" t="s">
        <v>12836</v>
      </c>
      <c r="U781" t="s">
        <v>12837</v>
      </c>
      <c r="V7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81" s="4" t="str">
        <f>IF(Table2[[#This Row],[Rating]] &lt; 1, "0 - 1.0", IF(AND(Table2[[#This Row],[Rating]] &lt; 2,Table2[[#This Row],[Rating]] &gt; 1), "1.0 - 2.0", IF(AND(Table2[[#This Row],[Rating]] &lt; 3,Table2[[#This Row],[Rating]] &gt; 2), "2.0 - 3.0", IF(AND(Table2[[#This Row],[Rating]] &lt; 4, Table2[[#This Row],[Rating]]&gt; 3), "3.0 - 4.0", "4.0 - 5.0"))))</f>
        <v>3.0 - 4.0</v>
      </c>
      <c r="X7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81" s="4" t="str">
        <f>IF(Table2[[#This Row],[Review_count]] &lt; 1000, "Low reviews", "High reviews")</f>
        <v>High reviews</v>
      </c>
      <c r="Z781" s="4">
        <f>(Table2[[#This Row],[Rating]] * Table2[[#This Row],[Review_count]])</f>
        <v>4687.8</v>
      </c>
    </row>
    <row r="782" spans="1:26" x14ac:dyDescent="0.2">
      <c r="A782" t="s">
        <v>8942</v>
      </c>
      <c r="B782" t="s">
        <v>8943</v>
      </c>
      <c r="C782" t="s">
        <v>8503</v>
      </c>
      <c r="D782" s="5">
        <v>1199</v>
      </c>
      <c r="E782" s="5">
        <v>1900</v>
      </c>
      <c r="F782" s="1">
        <v>0.37</v>
      </c>
      <c r="G782">
        <v>4</v>
      </c>
      <c r="H782" s="2">
        <v>1765</v>
      </c>
      <c r="I782" t="s">
        <v>8944</v>
      </c>
      <c r="J782" t="s">
        <v>8945</v>
      </c>
      <c r="K782" t="s">
        <v>8946</v>
      </c>
      <c r="L782" t="s">
        <v>8947</v>
      </c>
      <c r="M782" t="s">
        <v>8948</v>
      </c>
      <c r="N782" t="s">
        <v>8949</v>
      </c>
      <c r="O782" t="s">
        <v>8950</v>
      </c>
      <c r="P782" t="s">
        <v>8951</v>
      </c>
      <c r="Q782" t="str">
        <f>IF(Table2[[#This Row],[Discount_percentage]] &lt; 50%, "Low discount", "High discount")</f>
        <v>Low discount</v>
      </c>
      <c r="R782" s="5">
        <f>Table2[[#This Row],[Actual_price]]*Table2[[#This Row],[Review_count]]</f>
        <v>3353500</v>
      </c>
      <c r="S782" s="5" t="str">
        <f>IF(Table2[[#This Row],[Discounted_price]] &lt; 200, "&lt; ₹200", IF(AND(Table2[[#This Row],[Discounted_price]] &gt; 200, Table2[[#This Row],[Discounted_price]] &lt; 500), "₹200-₹500", "&gt; ₹500"))</f>
        <v>&gt; ₹500</v>
      </c>
      <c r="T782" t="s">
        <v>12836</v>
      </c>
      <c r="U782" t="s">
        <v>12837</v>
      </c>
      <c r="V7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82" s="4" t="str">
        <f>IF(Table2[[#This Row],[Rating]] &lt; 1, "0 - 1.0", IF(AND(Table2[[#This Row],[Rating]] &lt; 2,Table2[[#This Row],[Rating]] &gt; 1), "1.0 - 2.0", IF(AND(Table2[[#This Row],[Rating]] &lt; 3,Table2[[#This Row],[Rating]] &gt; 2), "2.0 - 3.0", IF(AND(Table2[[#This Row],[Rating]] &lt; 4, Table2[[#This Row],[Rating]]&gt; 3), "3.0 - 4.0", "4.0 - 5.0"))))</f>
        <v>4.0 - 5.0</v>
      </c>
      <c r="X7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82" s="4" t="str">
        <f>IF(Table2[[#This Row],[Review_count]] &lt; 1000, "Low reviews", "High reviews")</f>
        <v>High reviews</v>
      </c>
      <c r="Z782" s="4">
        <f>(Table2[[#This Row],[Rating]] * Table2[[#This Row],[Review_count]])</f>
        <v>7060</v>
      </c>
    </row>
    <row r="783" spans="1:26" x14ac:dyDescent="0.2">
      <c r="A783" t="s">
        <v>10401</v>
      </c>
      <c r="B783" t="s">
        <v>10402</v>
      </c>
      <c r="C783" t="s">
        <v>8771</v>
      </c>
      <c r="D783" s="5">
        <v>1199</v>
      </c>
      <c r="E783" s="5">
        <v>3500</v>
      </c>
      <c r="F783" s="1">
        <v>0.66</v>
      </c>
      <c r="G783">
        <v>4.3</v>
      </c>
      <c r="H783" s="2">
        <v>1802</v>
      </c>
      <c r="I783" t="s">
        <v>10403</v>
      </c>
      <c r="J783" t="s">
        <v>10404</v>
      </c>
      <c r="K783" t="s">
        <v>10405</v>
      </c>
      <c r="L783" t="s">
        <v>10406</v>
      </c>
      <c r="M783" t="s">
        <v>10407</v>
      </c>
      <c r="N783" t="s">
        <v>10408</v>
      </c>
      <c r="O783" t="s">
        <v>10409</v>
      </c>
      <c r="P783" t="s">
        <v>10410</v>
      </c>
      <c r="Q783" t="str">
        <f>IF(Table2[[#This Row],[Discount_percentage]] &lt; 50%, "Low discount", "High discount")</f>
        <v>High discount</v>
      </c>
      <c r="R783" s="5">
        <f>Table2[[#This Row],[Actual_price]]*Table2[[#This Row],[Review_count]]</f>
        <v>6307000</v>
      </c>
      <c r="S783" s="5" t="str">
        <f>IF(Table2[[#This Row],[Discounted_price]] &lt; 200, "&lt; ₹200", IF(AND(Table2[[#This Row],[Discounted_price]] &gt; 200, Table2[[#This Row],[Discounted_price]] &lt; 500), "₹200-₹500", "&gt; ₹500"))</f>
        <v>&gt; ₹500</v>
      </c>
      <c r="T783" t="s">
        <v>12836</v>
      </c>
      <c r="U783" t="s">
        <v>12837</v>
      </c>
      <c r="V7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83" s="4" t="str">
        <f>IF(Table2[[#This Row],[Rating]] &lt; 1, "0 - 1.0", IF(AND(Table2[[#This Row],[Rating]] &lt; 2,Table2[[#This Row],[Rating]] &gt; 1), "1.0 - 2.0", IF(AND(Table2[[#This Row],[Rating]] &lt; 3,Table2[[#This Row],[Rating]] &gt; 2), "2.0 - 3.0", IF(AND(Table2[[#This Row],[Rating]] &lt; 4, Table2[[#This Row],[Rating]]&gt; 3), "3.0 - 4.0", "4.0 - 5.0"))))</f>
        <v>4.0 - 5.0</v>
      </c>
      <c r="X7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83" s="4" t="str">
        <f>IF(Table2[[#This Row],[Review_count]] &lt; 1000, "Low reviews", "High reviews")</f>
        <v>High reviews</v>
      </c>
      <c r="Z783" s="4">
        <f>(Table2[[#This Row],[Rating]] * Table2[[#This Row],[Review_count]])</f>
        <v>7748.5999999999995</v>
      </c>
    </row>
    <row r="784" spans="1:26" x14ac:dyDescent="0.2">
      <c r="A784" t="s">
        <v>7564</v>
      </c>
      <c r="B784" t="s">
        <v>7565</v>
      </c>
      <c r="C784" t="s">
        <v>7566</v>
      </c>
      <c r="D784" s="5">
        <v>1199</v>
      </c>
      <c r="E784" s="5">
        <v>5499</v>
      </c>
      <c r="F784" s="1">
        <v>0.78</v>
      </c>
      <c r="G784">
        <v>3.8</v>
      </c>
      <c r="H784" s="2">
        <v>2043</v>
      </c>
      <c r="I784" t="s">
        <v>7567</v>
      </c>
      <c r="J784" t="s">
        <v>7568</v>
      </c>
      <c r="K784" t="s">
        <v>7569</v>
      </c>
      <c r="L784" t="s">
        <v>7570</v>
      </c>
      <c r="M784" t="s">
        <v>7571</v>
      </c>
      <c r="N784" t="s">
        <v>7572</v>
      </c>
      <c r="O784" t="s">
        <v>7573</v>
      </c>
      <c r="P784" t="s">
        <v>7574</v>
      </c>
      <c r="Q784" t="str">
        <f>IF(Table2[[#This Row],[Discount_percentage]] &lt; 50%, "Low discount", "High discount")</f>
        <v>High discount</v>
      </c>
      <c r="R784" s="5">
        <f>Table2[[#This Row],[Actual_price]]*Table2[[#This Row],[Review_count]]</f>
        <v>11234457</v>
      </c>
      <c r="S784" s="5" t="str">
        <f>IF(Table2[[#This Row],[Discounted_price]] &lt; 200, "&lt; ₹200", IF(AND(Table2[[#This Row],[Discounted_price]] &gt; 200, Table2[[#This Row],[Discounted_price]] &lt; 500), "₹200-₹500", "&gt; ₹500"))</f>
        <v>&gt; ₹500</v>
      </c>
      <c r="T784" t="s">
        <v>12832</v>
      </c>
      <c r="U784" t="s">
        <v>12833</v>
      </c>
      <c r="V7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84" s="4" t="str">
        <f>IF(Table2[[#This Row],[Rating]] &lt; 1, "0 - 1.0", IF(AND(Table2[[#This Row],[Rating]] &lt; 2,Table2[[#This Row],[Rating]] &gt; 1), "1.0 - 2.0", IF(AND(Table2[[#This Row],[Rating]] &lt; 3,Table2[[#This Row],[Rating]] &gt; 2), "2.0 - 3.0", IF(AND(Table2[[#This Row],[Rating]] &lt; 4, Table2[[#This Row],[Rating]]&gt; 3), "3.0 - 4.0", "4.0 - 5.0"))))</f>
        <v>3.0 - 4.0</v>
      </c>
      <c r="X7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84" s="4" t="str">
        <f>IF(Table2[[#This Row],[Review_count]] &lt; 1000, "Low reviews", "High reviews")</f>
        <v>High reviews</v>
      </c>
      <c r="Z784" s="4">
        <f>(Table2[[#This Row],[Rating]] * Table2[[#This Row],[Review_count]])</f>
        <v>7763.4</v>
      </c>
    </row>
    <row r="785" spans="1:26" x14ac:dyDescent="0.2">
      <c r="A785" t="s">
        <v>9875</v>
      </c>
      <c r="B785" t="s">
        <v>9876</v>
      </c>
      <c r="C785" t="s">
        <v>8679</v>
      </c>
      <c r="D785" s="5">
        <v>1199</v>
      </c>
      <c r="E785" s="5">
        <v>1499</v>
      </c>
      <c r="F785" s="1">
        <v>0.2</v>
      </c>
      <c r="G785">
        <v>3.8</v>
      </c>
      <c r="H785" s="2">
        <v>2206</v>
      </c>
      <c r="I785" t="s">
        <v>9877</v>
      </c>
      <c r="J785" t="s">
        <v>9878</v>
      </c>
      <c r="K785" t="s">
        <v>9879</v>
      </c>
      <c r="L785" t="s">
        <v>9880</v>
      </c>
      <c r="M785" t="s">
        <v>9881</v>
      </c>
      <c r="N785" t="s">
        <v>9882</v>
      </c>
      <c r="O785" t="s">
        <v>9883</v>
      </c>
      <c r="P785" t="s">
        <v>9884</v>
      </c>
      <c r="Q785" t="str">
        <f>IF(Table2[[#This Row],[Discount_percentage]] &lt; 50%, "Low discount", "High discount")</f>
        <v>Low discount</v>
      </c>
      <c r="R785" s="5">
        <f>Table2[[#This Row],[Actual_price]]*Table2[[#This Row],[Review_count]]</f>
        <v>3306794</v>
      </c>
      <c r="S785" s="5" t="str">
        <f>IF(Table2[[#This Row],[Discounted_price]] &lt; 200, "&lt; ₹200", IF(AND(Table2[[#This Row],[Discounted_price]] &gt; 200, Table2[[#This Row],[Discounted_price]] &lt; 500), "₹200-₹500", "&gt; ₹500"))</f>
        <v>&gt; ₹500</v>
      </c>
      <c r="T785" t="s">
        <v>12836</v>
      </c>
      <c r="U785" t="s">
        <v>12837</v>
      </c>
      <c r="V7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85" s="4" t="str">
        <f>IF(Table2[[#This Row],[Rating]] &lt; 1, "0 - 1.0", IF(AND(Table2[[#This Row],[Rating]] &lt; 2,Table2[[#This Row],[Rating]] &gt; 1), "1.0 - 2.0", IF(AND(Table2[[#This Row],[Rating]] &lt; 3,Table2[[#This Row],[Rating]] &gt; 2), "2.0 - 3.0", IF(AND(Table2[[#This Row],[Rating]] &lt; 4, Table2[[#This Row],[Rating]]&gt; 3), "3.0 - 4.0", "4.0 - 5.0"))))</f>
        <v>3.0 - 4.0</v>
      </c>
      <c r="X7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85" s="4" t="str">
        <f>IF(Table2[[#This Row],[Review_count]] &lt; 1000, "Low reviews", "High reviews")</f>
        <v>High reviews</v>
      </c>
      <c r="Z785" s="4">
        <f>(Table2[[#This Row],[Rating]] * Table2[[#This Row],[Review_count]])</f>
        <v>8382.7999999999993</v>
      </c>
    </row>
    <row r="786" spans="1:26" x14ac:dyDescent="0.2">
      <c r="A786" t="s">
        <v>9782</v>
      </c>
      <c r="B786" t="s">
        <v>9783</v>
      </c>
      <c r="C786" t="s">
        <v>8503</v>
      </c>
      <c r="D786" s="5">
        <v>1199</v>
      </c>
      <c r="E786" s="5">
        <v>1950</v>
      </c>
      <c r="F786" s="1">
        <v>0.39</v>
      </c>
      <c r="G786">
        <v>3.9</v>
      </c>
      <c r="H786" s="2">
        <v>2832</v>
      </c>
      <c r="I786" t="s">
        <v>9784</v>
      </c>
      <c r="J786" t="s">
        <v>9785</v>
      </c>
      <c r="K786" t="s">
        <v>9786</v>
      </c>
      <c r="L786" t="s">
        <v>9787</v>
      </c>
      <c r="M786" t="s">
        <v>9788</v>
      </c>
      <c r="N786" t="s">
        <v>9789</v>
      </c>
      <c r="O786" t="s">
        <v>9790</v>
      </c>
      <c r="P786" t="s">
        <v>9791</v>
      </c>
      <c r="Q786" t="str">
        <f>IF(Table2[[#This Row],[Discount_percentage]] &lt; 50%, "Low discount", "High discount")</f>
        <v>Low discount</v>
      </c>
      <c r="R786" s="5">
        <f>Table2[[#This Row],[Actual_price]]*Table2[[#This Row],[Review_count]]</f>
        <v>5522400</v>
      </c>
      <c r="S786" s="5" t="str">
        <f>IF(Table2[[#This Row],[Discounted_price]] &lt; 200, "&lt; ₹200", IF(AND(Table2[[#This Row],[Discounted_price]] &gt; 200, Table2[[#This Row],[Discounted_price]] &lt; 500), "₹200-₹500", "&gt; ₹500"))</f>
        <v>&gt; ₹500</v>
      </c>
      <c r="T786" t="s">
        <v>12836</v>
      </c>
      <c r="U786" t="s">
        <v>12837</v>
      </c>
      <c r="V7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86" s="4" t="str">
        <f>IF(Table2[[#This Row],[Rating]] &lt; 1, "0 - 1.0", IF(AND(Table2[[#This Row],[Rating]] &lt; 2,Table2[[#This Row],[Rating]] &gt; 1), "1.0 - 2.0", IF(AND(Table2[[#This Row],[Rating]] &lt; 3,Table2[[#This Row],[Rating]] &gt; 2), "2.0 - 3.0", IF(AND(Table2[[#This Row],[Rating]] &lt; 4, Table2[[#This Row],[Rating]]&gt; 3), "3.0 - 4.0", "4.0 - 5.0"))))</f>
        <v>3.0 - 4.0</v>
      </c>
      <c r="X7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86" s="4" t="str">
        <f>IF(Table2[[#This Row],[Review_count]] &lt; 1000, "Low reviews", "High reviews")</f>
        <v>High reviews</v>
      </c>
      <c r="Z786" s="4">
        <f>(Table2[[#This Row],[Rating]] * Table2[[#This Row],[Review_count]])</f>
        <v>11044.8</v>
      </c>
    </row>
    <row r="787" spans="1:26" x14ac:dyDescent="0.2">
      <c r="A787" t="s">
        <v>8107</v>
      </c>
      <c r="B787" t="s">
        <v>8108</v>
      </c>
      <c r="C787" t="s">
        <v>5358</v>
      </c>
      <c r="D787" s="5">
        <v>1199</v>
      </c>
      <c r="E787" s="5">
        <v>3990</v>
      </c>
      <c r="F787" s="1">
        <v>0.7</v>
      </c>
      <c r="G787">
        <v>4.2</v>
      </c>
      <c r="H787" s="2">
        <v>2908</v>
      </c>
      <c r="I787" t="s">
        <v>8109</v>
      </c>
      <c r="J787" t="s">
        <v>8110</v>
      </c>
      <c r="K787" t="s">
        <v>8111</v>
      </c>
      <c r="L787" t="s">
        <v>8112</v>
      </c>
      <c r="M787" t="s">
        <v>8113</v>
      </c>
      <c r="N787" t="s">
        <v>8114</v>
      </c>
      <c r="O787" t="s">
        <v>8115</v>
      </c>
      <c r="P787" t="s">
        <v>8116</v>
      </c>
      <c r="Q787" t="str">
        <f>IF(Table2[[#This Row],[Discount_percentage]] &lt; 50%, "Low discount", "High discount")</f>
        <v>High discount</v>
      </c>
      <c r="R787" s="5">
        <f>Table2[[#This Row],[Actual_price]]*Table2[[#This Row],[Review_count]]</f>
        <v>11602920</v>
      </c>
      <c r="S787" s="5" t="str">
        <f>IF(Table2[[#This Row],[Discounted_price]] &lt; 200, "&lt; ₹200", IF(AND(Table2[[#This Row],[Discounted_price]] &gt; 200, Table2[[#This Row],[Discounted_price]] &lt; 500), "₹200-₹500", "&gt; ₹500"))</f>
        <v>&gt; ₹500</v>
      </c>
      <c r="T787" t="s">
        <v>12838</v>
      </c>
      <c r="U787" t="s">
        <v>12851</v>
      </c>
      <c r="V7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87" s="4" t="str">
        <f>IF(Table2[[#This Row],[Rating]] &lt; 1, "0 - 1.0", IF(AND(Table2[[#This Row],[Rating]] &lt; 2,Table2[[#This Row],[Rating]] &gt; 1), "1.0 - 2.0", IF(AND(Table2[[#This Row],[Rating]] &lt; 3,Table2[[#This Row],[Rating]] &gt; 2), "2.0 - 3.0", IF(AND(Table2[[#This Row],[Rating]] &lt; 4, Table2[[#This Row],[Rating]]&gt; 3), "3.0 - 4.0", "4.0 - 5.0"))))</f>
        <v>4.0 - 5.0</v>
      </c>
      <c r="X7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87" s="4" t="str">
        <f>IF(Table2[[#This Row],[Review_count]] &lt; 1000, "Low reviews", "High reviews")</f>
        <v>High reviews</v>
      </c>
      <c r="Z787" s="4">
        <f>(Table2[[#This Row],[Rating]] * Table2[[#This Row],[Review_count]])</f>
        <v>12213.6</v>
      </c>
    </row>
    <row r="788" spans="1:26" x14ac:dyDescent="0.2">
      <c r="A788" t="s">
        <v>12172</v>
      </c>
      <c r="B788" t="s">
        <v>12173</v>
      </c>
      <c r="C788" t="s">
        <v>8503</v>
      </c>
      <c r="D788" s="5">
        <v>1199</v>
      </c>
      <c r="E788" s="5">
        <v>1899</v>
      </c>
      <c r="F788" s="1">
        <v>0.37</v>
      </c>
      <c r="G788">
        <v>4.2</v>
      </c>
      <c r="H788" s="2">
        <v>3858</v>
      </c>
      <c r="I788" t="s">
        <v>12174</v>
      </c>
      <c r="J788" t="s">
        <v>12175</v>
      </c>
      <c r="K788" t="s">
        <v>12176</v>
      </c>
      <c r="L788" t="s">
        <v>12177</v>
      </c>
      <c r="M788" t="s">
        <v>12178</v>
      </c>
      <c r="N788" t="s">
        <v>12179</v>
      </c>
      <c r="O788" t="s">
        <v>12180</v>
      </c>
      <c r="P788" t="s">
        <v>12181</v>
      </c>
      <c r="Q788" t="str">
        <f>IF(Table2[[#This Row],[Discount_percentage]] &lt; 50%, "Low discount", "High discount")</f>
        <v>Low discount</v>
      </c>
      <c r="R788" s="5">
        <f>Table2[[#This Row],[Actual_price]]*Table2[[#This Row],[Review_count]]</f>
        <v>7326342</v>
      </c>
      <c r="S788" s="5" t="str">
        <f>IF(Table2[[#This Row],[Discounted_price]] &lt; 200, "&lt; ₹200", IF(AND(Table2[[#This Row],[Discounted_price]] &gt; 200, Table2[[#This Row],[Discounted_price]] &lt; 500), "₹200-₹500", "&gt; ₹500"))</f>
        <v>&gt; ₹500</v>
      </c>
      <c r="T788" t="s">
        <v>12836</v>
      </c>
      <c r="U788" t="s">
        <v>12837</v>
      </c>
      <c r="V7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88" s="4" t="str">
        <f>IF(Table2[[#This Row],[Rating]] &lt; 1, "0 - 1.0", IF(AND(Table2[[#This Row],[Rating]] &lt; 2,Table2[[#This Row],[Rating]] &gt; 1), "1.0 - 2.0", IF(AND(Table2[[#This Row],[Rating]] &lt; 3,Table2[[#This Row],[Rating]] &gt; 2), "2.0 - 3.0", IF(AND(Table2[[#This Row],[Rating]] &lt; 4, Table2[[#This Row],[Rating]]&gt; 3), "3.0 - 4.0", "4.0 - 5.0"))))</f>
        <v>4.0 - 5.0</v>
      </c>
      <c r="X7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88" s="4" t="str">
        <f>IF(Table2[[#This Row],[Review_count]] &lt; 1000, "Low reviews", "High reviews")</f>
        <v>High reviews</v>
      </c>
      <c r="Z788" s="4">
        <f>(Table2[[#This Row],[Rating]] * Table2[[#This Row],[Review_count]])</f>
        <v>16203.6</v>
      </c>
    </row>
    <row r="789" spans="1:26" x14ac:dyDescent="0.2">
      <c r="A789" t="s">
        <v>10290</v>
      </c>
      <c r="B789" t="s">
        <v>10291</v>
      </c>
      <c r="C789" t="s">
        <v>8440</v>
      </c>
      <c r="D789" s="5">
        <v>1199</v>
      </c>
      <c r="E789" s="5">
        <v>1690</v>
      </c>
      <c r="F789" s="1">
        <v>0.28999999999999998</v>
      </c>
      <c r="G789">
        <v>4.2</v>
      </c>
      <c r="H789" s="2">
        <v>4580</v>
      </c>
      <c r="I789" t="s">
        <v>10292</v>
      </c>
      <c r="J789" t="s">
        <v>10293</v>
      </c>
      <c r="K789" t="s">
        <v>10294</v>
      </c>
      <c r="L789" t="s">
        <v>10295</v>
      </c>
      <c r="M789" t="s">
        <v>10296</v>
      </c>
      <c r="N789" t="s">
        <v>10297</v>
      </c>
      <c r="O789" t="s">
        <v>10298</v>
      </c>
      <c r="P789" t="s">
        <v>10299</v>
      </c>
      <c r="Q789" t="str">
        <f>IF(Table2[[#This Row],[Discount_percentage]] &lt; 50%, "Low discount", "High discount")</f>
        <v>Low discount</v>
      </c>
      <c r="R789" s="5">
        <f>Table2[[#This Row],[Actual_price]]*Table2[[#This Row],[Review_count]]</f>
        <v>7740200</v>
      </c>
      <c r="S789" s="5" t="str">
        <f>IF(Table2[[#This Row],[Discounted_price]] &lt; 200, "&lt; ₹200", IF(AND(Table2[[#This Row],[Discounted_price]] &gt; 200, Table2[[#This Row],[Discounted_price]] &lt; 500), "₹200-₹500", "&gt; ₹500"))</f>
        <v>&gt; ₹500</v>
      </c>
      <c r="T789" t="s">
        <v>12836</v>
      </c>
      <c r="U789" t="s">
        <v>12837</v>
      </c>
      <c r="V7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89" s="4" t="str">
        <f>IF(Table2[[#This Row],[Rating]] &lt; 1, "0 - 1.0", IF(AND(Table2[[#This Row],[Rating]] &lt; 2,Table2[[#This Row],[Rating]] &gt; 1), "1.0 - 2.0", IF(AND(Table2[[#This Row],[Rating]] &lt; 3,Table2[[#This Row],[Rating]] &gt; 2), "2.0 - 3.0", IF(AND(Table2[[#This Row],[Rating]] &lt; 4, Table2[[#This Row],[Rating]]&gt; 3), "3.0 - 4.0", "4.0 - 5.0"))))</f>
        <v>4.0 - 5.0</v>
      </c>
      <c r="X7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89" s="4" t="str">
        <f>IF(Table2[[#This Row],[Review_count]] &lt; 1000, "Low reviews", "High reviews")</f>
        <v>High reviews</v>
      </c>
      <c r="Z789" s="4">
        <f>(Table2[[#This Row],[Rating]] * Table2[[#This Row],[Review_count]])</f>
        <v>19236</v>
      </c>
    </row>
    <row r="790" spans="1:26" x14ac:dyDescent="0.2">
      <c r="A790" t="s">
        <v>12132</v>
      </c>
      <c r="B790" t="s">
        <v>12133</v>
      </c>
      <c r="C790" t="s">
        <v>8802</v>
      </c>
      <c r="D790" s="5">
        <v>1199</v>
      </c>
      <c r="E790" s="5">
        <v>1795</v>
      </c>
      <c r="F790" s="1">
        <v>0.33</v>
      </c>
      <c r="G790">
        <v>4.2</v>
      </c>
      <c r="H790" s="2">
        <v>5967</v>
      </c>
      <c r="I790" t="s">
        <v>12134</v>
      </c>
      <c r="J790" t="s">
        <v>12135</v>
      </c>
      <c r="K790" t="s">
        <v>12136</v>
      </c>
      <c r="L790" t="s">
        <v>12137</v>
      </c>
      <c r="M790" t="s">
        <v>12138</v>
      </c>
      <c r="N790" t="s">
        <v>12139</v>
      </c>
      <c r="O790" t="s">
        <v>12140</v>
      </c>
      <c r="P790" t="s">
        <v>12141</v>
      </c>
      <c r="Q790" t="str">
        <f>IF(Table2[[#This Row],[Discount_percentage]] &lt; 50%, "Low discount", "High discount")</f>
        <v>Low discount</v>
      </c>
      <c r="R790" s="5">
        <f>Table2[[#This Row],[Actual_price]]*Table2[[#This Row],[Review_count]]</f>
        <v>10710765</v>
      </c>
      <c r="S790" s="5" t="str">
        <f>IF(Table2[[#This Row],[Discounted_price]] &lt; 200, "&lt; ₹200", IF(AND(Table2[[#This Row],[Discounted_price]] &gt; 200, Table2[[#This Row],[Discounted_price]] &lt; 500), "₹200-₹500", "&gt; ₹500"))</f>
        <v>&gt; ₹500</v>
      </c>
      <c r="T790" t="s">
        <v>12836</v>
      </c>
      <c r="U790" t="s">
        <v>12837</v>
      </c>
      <c r="V7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90" s="4" t="str">
        <f>IF(Table2[[#This Row],[Rating]] &lt; 1, "0 - 1.0", IF(AND(Table2[[#This Row],[Rating]] &lt; 2,Table2[[#This Row],[Rating]] &gt; 1), "1.0 - 2.0", IF(AND(Table2[[#This Row],[Rating]] &lt; 3,Table2[[#This Row],[Rating]] &gt; 2), "2.0 - 3.0", IF(AND(Table2[[#This Row],[Rating]] &lt; 4, Table2[[#This Row],[Rating]]&gt; 3), "3.0 - 4.0", "4.0 - 5.0"))))</f>
        <v>4.0 - 5.0</v>
      </c>
      <c r="X7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90" s="4" t="str">
        <f>IF(Table2[[#This Row],[Review_count]] &lt; 1000, "Low reviews", "High reviews")</f>
        <v>High reviews</v>
      </c>
      <c r="Z790" s="4">
        <f>(Table2[[#This Row],[Rating]] * Table2[[#This Row],[Review_count]])</f>
        <v>25061.4</v>
      </c>
    </row>
    <row r="791" spans="1:26" x14ac:dyDescent="0.2">
      <c r="A791" t="s">
        <v>7516</v>
      </c>
      <c r="B791" t="s">
        <v>7517</v>
      </c>
      <c r="C791" t="s">
        <v>5287</v>
      </c>
      <c r="D791" s="5">
        <v>1199</v>
      </c>
      <c r="E791" s="5">
        <v>2999</v>
      </c>
      <c r="F791" s="1">
        <v>0.6</v>
      </c>
      <c r="G791">
        <v>4.0999999999999996</v>
      </c>
      <c r="H791" s="2">
        <v>10725</v>
      </c>
      <c r="I791" t="s">
        <v>7518</v>
      </c>
      <c r="J791" t="s">
        <v>7519</v>
      </c>
      <c r="K791" t="s">
        <v>7520</v>
      </c>
      <c r="L791" t="s">
        <v>7521</v>
      </c>
      <c r="M791" t="s">
        <v>7522</v>
      </c>
      <c r="N791" t="s">
        <v>12799</v>
      </c>
      <c r="O791" t="s">
        <v>7523</v>
      </c>
      <c r="P791" t="s">
        <v>7524</v>
      </c>
      <c r="Q791" t="str">
        <f>IF(Table2[[#This Row],[Discount_percentage]] &lt; 50%, "Low discount", "High discount")</f>
        <v>High discount</v>
      </c>
      <c r="R791" s="5">
        <f>Table2[[#This Row],[Actual_price]]*Table2[[#This Row],[Review_count]]</f>
        <v>32164275</v>
      </c>
      <c r="S791" s="5" t="str">
        <f>IF(Table2[[#This Row],[Discounted_price]] &lt; 200, "&lt; ₹200", IF(AND(Table2[[#This Row],[Discounted_price]] &gt; 200, Table2[[#This Row],[Discounted_price]] &lt; 500), "₹200-₹500", "&gt; ₹500"))</f>
        <v>&gt; ₹500</v>
      </c>
      <c r="T791" t="s">
        <v>12832</v>
      </c>
      <c r="U791" t="s">
        <v>12849</v>
      </c>
      <c r="V7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91" s="4" t="str">
        <f>IF(Table2[[#This Row],[Rating]] &lt; 1, "0 - 1.0", IF(AND(Table2[[#This Row],[Rating]] &lt; 2,Table2[[#This Row],[Rating]] &gt; 1), "1.0 - 2.0", IF(AND(Table2[[#This Row],[Rating]] &lt; 3,Table2[[#This Row],[Rating]] &gt; 2), "2.0 - 3.0", IF(AND(Table2[[#This Row],[Rating]] &lt; 4, Table2[[#This Row],[Rating]]&gt; 3), "3.0 - 4.0", "4.0 - 5.0"))))</f>
        <v>4.0 - 5.0</v>
      </c>
      <c r="X7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91" s="4" t="str">
        <f>IF(Table2[[#This Row],[Review_count]] &lt; 1000, "Low reviews", "High reviews")</f>
        <v>High reviews</v>
      </c>
      <c r="Z791" s="4">
        <f>(Table2[[#This Row],[Rating]] * Table2[[#This Row],[Review_count]])</f>
        <v>43972.499999999993</v>
      </c>
    </row>
    <row r="792" spans="1:26" x14ac:dyDescent="0.2">
      <c r="A792" t="s">
        <v>5274</v>
      </c>
      <c r="B792" t="s">
        <v>5275</v>
      </c>
      <c r="C792" t="s">
        <v>5276</v>
      </c>
      <c r="D792" s="5">
        <v>1199</v>
      </c>
      <c r="E792" s="5">
        <v>3490</v>
      </c>
      <c r="F792" s="1">
        <v>0.66</v>
      </c>
      <c r="G792">
        <v>4.0999999999999996</v>
      </c>
      <c r="H792" s="2">
        <v>11716</v>
      </c>
      <c r="I792" t="s">
        <v>5277</v>
      </c>
      <c r="J792" t="s">
        <v>5278</v>
      </c>
      <c r="K792" t="s">
        <v>5279</v>
      </c>
      <c r="L792" t="s">
        <v>5280</v>
      </c>
      <c r="M792" t="s">
        <v>5281</v>
      </c>
      <c r="N792" t="s">
        <v>5282</v>
      </c>
      <c r="O792" t="s">
        <v>5283</v>
      </c>
      <c r="P792" t="s">
        <v>5284</v>
      </c>
      <c r="Q792" t="str">
        <f>IF(Table2[[#This Row],[Discount_percentage]] &lt; 50%, "Low discount", "High discount")</f>
        <v>High discount</v>
      </c>
      <c r="R792" s="5">
        <f>Table2[[#This Row],[Actual_price]]*Table2[[#This Row],[Review_count]]</f>
        <v>40888840</v>
      </c>
      <c r="S792" s="5" t="str">
        <f>IF(Table2[[#This Row],[Discounted_price]] &lt; 200, "&lt; ₹200", IF(AND(Table2[[#This Row],[Discounted_price]] &gt; 200, Table2[[#This Row],[Discounted_price]] &lt; 500), "₹200-₹500", "&gt; ₹500"))</f>
        <v>&gt; ₹500</v>
      </c>
      <c r="T792" t="s">
        <v>12832</v>
      </c>
      <c r="U792" t="s">
        <v>12849</v>
      </c>
      <c r="V7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92" s="4" t="str">
        <f>IF(Table2[[#This Row],[Rating]] &lt; 1, "0 - 1.0", IF(AND(Table2[[#This Row],[Rating]] &lt; 2,Table2[[#This Row],[Rating]] &gt; 1), "1.0 - 2.0", IF(AND(Table2[[#This Row],[Rating]] &lt; 3,Table2[[#This Row],[Rating]] &gt; 2), "2.0 - 3.0", IF(AND(Table2[[#This Row],[Rating]] &lt; 4, Table2[[#This Row],[Rating]]&gt; 3), "3.0 - 4.0", "4.0 - 5.0"))))</f>
        <v>4.0 - 5.0</v>
      </c>
      <c r="X7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92" s="4" t="str">
        <f>IF(Table2[[#This Row],[Review_count]] &lt; 1000, "Low reviews", "High reviews")</f>
        <v>High reviews</v>
      </c>
      <c r="Z792" s="4">
        <f>(Table2[[#This Row],[Rating]] * Table2[[#This Row],[Review_count]])</f>
        <v>48035.6</v>
      </c>
    </row>
    <row r="793" spans="1:26" x14ac:dyDescent="0.2">
      <c r="A793" t="s">
        <v>8291</v>
      </c>
      <c r="B793" t="s">
        <v>8292</v>
      </c>
      <c r="C793" t="s">
        <v>8293</v>
      </c>
      <c r="D793" s="5">
        <v>1199</v>
      </c>
      <c r="E793" s="5">
        <v>1695</v>
      </c>
      <c r="F793" s="1">
        <v>0.28999999999999998</v>
      </c>
      <c r="G793">
        <v>3.6</v>
      </c>
      <c r="H793" s="2">
        <v>13300</v>
      </c>
      <c r="I793" t="s">
        <v>8294</v>
      </c>
      <c r="J793" t="s">
        <v>8295</v>
      </c>
      <c r="K793" t="s">
        <v>8296</v>
      </c>
      <c r="L793" t="s">
        <v>8297</v>
      </c>
      <c r="M793" t="s">
        <v>8298</v>
      </c>
      <c r="N793" t="s">
        <v>8299</v>
      </c>
      <c r="O793" t="s">
        <v>8300</v>
      </c>
      <c r="P793" t="s">
        <v>8301</v>
      </c>
      <c r="Q793" t="str">
        <f>IF(Table2[[#This Row],[Discount_percentage]] &lt; 50%, "Low discount", "High discount")</f>
        <v>Low discount</v>
      </c>
      <c r="R793" s="5">
        <f>Table2[[#This Row],[Actual_price]]*Table2[[#This Row],[Review_count]]</f>
        <v>22543500</v>
      </c>
      <c r="S793" s="5" t="str">
        <f>IF(Table2[[#This Row],[Discounted_price]] &lt; 200, "&lt; ₹200", IF(AND(Table2[[#This Row],[Discounted_price]] &gt; 200, Table2[[#This Row],[Discounted_price]] &lt; 500), "₹200-₹500", "&gt; ₹500"))</f>
        <v>&gt; ₹500</v>
      </c>
      <c r="T793" t="s">
        <v>12836</v>
      </c>
      <c r="U793" t="s">
        <v>12858</v>
      </c>
      <c r="V7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93" s="4" t="str">
        <f>IF(Table2[[#This Row],[Rating]] &lt; 1, "0 - 1.0", IF(AND(Table2[[#This Row],[Rating]] &lt; 2,Table2[[#This Row],[Rating]] &gt; 1), "1.0 - 2.0", IF(AND(Table2[[#This Row],[Rating]] &lt; 3,Table2[[#This Row],[Rating]] &gt; 2), "2.0 - 3.0", IF(AND(Table2[[#This Row],[Rating]] &lt; 4, Table2[[#This Row],[Rating]]&gt; 3), "3.0 - 4.0", "4.0 - 5.0"))))</f>
        <v>3.0 - 4.0</v>
      </c>
      <c r="X7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793" s="4" t="str">
        <f>IF(Table2[[#This Row],[Review_count]] &lt; 1000, "Low reviews", "High reviews")</f>
        <v>High reviews</v>
      </c>
      <c r="Z793" s="4">
        <f>(Table2[[#This Row],[Rating]] * Table2[[#This Row],[Review_count]])</f>
        <v>47880</v>
      </c>
    </row>
    <row r="794" spans="1:26" x14ac:dyDescent="0.2">
      <c r="A794" t="s">
        <v>8501</v>
      </c>
      <c r="B794" t="s">
        <v>8502</v>
      </c>
      <c r="C794" t="s">
        <v>8503</v>
      </c>
      <c r="D794" s="5">
        <v>1199</v>
      </c>
      <c r="E794" s="5">
        <v>2000</v>
      </c>
      <c r="F794" s="1">
        <v>0.4</v>
      </c>
      <c r="G794">
        <v>4</v>
      </c>
      <c r="H794" s="2">
        <v>14030</v>
      </c>
      <c r="I794" t="s">
        <v>8504</v>
      </c>
      <c r="J794" t="s">
        <v>8505</v>
      </c>
      <c r="K794" t="s">
        <v>8506</v>
      </c>
      <c r="L794" t="s">
        <v>8507</v>
      </c>
      <c r="M794" t="s">
        <v>8508</v>
      </c>
      <c r="N794" t="s">
        <v>8509</v>
      </c>
      <c r="O794" t="s">
        <v>8510</v>
      </c>
      <c r="P794" t="s">
        <v>8511</v>
      </c>
      <c r="Q794" t="str">
        <f>IF(Table2[[#This Row],[Discount_percentage]] &lt; 50%, "Low discount", "High discount")</f>
        <v>Low discount</v>
      </c>
      <c r="R794" s="5">
        <f>Table2[[#This Row],[Actual_price]]*Table2[[#This Row],[Review_count]]</f>
        <v>28060000</v>
      </c>
      <c r="S794" s="5" t="str">
        <f>IF(Table2[[#This Row],[Discounted_price]] &lt; 200, "&lt; ₹200", IF(AND(Table2[[#This Row],[Discounted_price]] &gt; 200, Table2[[#This Row],[Discounted_price]] &lt; 500), "₹200-₹500", "&gt; ₹500"))</f>
        <v>&gt; ₹500</v>
      </c>
      <c r="T794" t="s">
        <v>12836</v>
      </c>
      <c r="U794" t="s">
        <v>12837</v>
      </c>
      <c r="V7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94" s="4" t="str">
        <f>IF(Table2[[#This Row],[Rating]] &lt; 1, "0 - 1.0", IF(AND(Table2[[#This Row],[Rating]] &lt; 2,Table2[[#This Row],[Rating]] &gt; 1), "1.0 - 2.0", IF(AND(Table2[[#This Row],[Rating]] &lt; 3,Table2[[#This Row],[Rating]] &gt; 2), "2.0 - 3.0", IF(AND(Table2[[#This Row],[Rating]] &lt; 4, Table2[[#This Row],[Rating]]&gt; 3), "3.0 - 4.0", "4.0 - 5.0"))))</f>
        <v>4.0 - 5.0</v>
      </c>
      <c r="X7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94" s="4" t="str">
        <f>IF(Table2[[#This Row],[Review_count]] &lt; 1000, "Low reviews", "High reviews")</f>
        <v>High reviews</v>
      </c>
      <c r="Z794" s="4">
        <f>(Table2[[#This Row],[Rating]] * Table2[[#This Row],[Review_count]])</f>
        <v>56120</v>
      </c>
    </row>
    <row r="795" spans="1:26" x14ac:dyDescent="0.2">
      <c r="A795" t="s">
        <v>5141</v>
      </c>
      <c r="B795" t="s">
        <v>5142</v>
      </c>
      <c r="C795" t="s">
        <v>3025</v>
      </c>
      <c r="D795" s="5">
        <v>1199</v>
      </c>
      <c r="E795" s="5">
        <v>4999</v>
      </c>
      <c r="F795" s="1">
        <v>0.76</v>
      </c>
      <c r="G795">
        <v>3.8</v>
      </c>
      <c r="H795" s="2">
        <v>14961</v>
      </c>
      <c r="I795" t="s">
        <v>5143</v>
      </c>
      <c r="J795" t="s">
        <v>5144</v>
      </c>
      <c r="K795" t="s">
        <v>5145</v>
      </c>
      <c r="L795" t="s">
        <v>5146</v>
      </c>
      <c r="M795" t="s">
        <v>5147</v>
      </c>
      <c r="N795" t="s">
        <v>5148</v>
      </c>
      <c r="O795" t="s">
        <v>5149</v>
      </c>
      <c r="P795" t="s">
        <v>5150</v>
      </c>
      <c r="Q795" t="str">
        <f>IF(Table2[[#This Row],[Discount_percentage]] &lt; 50%, "Low discount", "High discount")</f>
        <v>High discount</v>
      </c>
      <c r="R795" s="5">
        <f>Table2[[#This Row],[Actual_price]]*Table2[[#This Row],[Review_count]]</f>
        <v>74790039</v>
      </c>
      <c r="S795" s="5" t="str">
        <f>IF(Table2[[#This Row],[Discounted_price]] &lt; 200, "&lt; ₹200", IF(AND(Table2[[#This Row],[Discounted_price]] &gt; 200, Table2[[#This Row],[Discounted_price]] &lt; 500), "₹200-₹500", "&gt; ₹500"))</f>
        <v>&gt; ₹500</v>
      </c>
      <c r="T795" t="s">
        <v>12838</v>
      </c>
      <c r="U795" t="s">
        <v>12844</v>
      </c>
      <c r="V7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95" s="4" t="str">
        <f>IF(Table2[[#This Row],[Rating]] &lt; 1, "0 - 1.0", IF(AND(Table2[[#This Row],[Rating]] &lt; 2,Table2[[#This Row],[Rating]] &gt; 1), "1.0 - 2.0", IF(AND(Table2[[#This Row],[Rating]] &lt; 3,Table2[[#This Row],[Rating]] &gt; 2), "2.0 - 3.0", IF(AND(Table2[[#This Row],[Rating]] &lt; 4, Table2[[#This Row],[Rating]]&gt; 3), "3.0 - 4.0", "4.0 - 5.0"))))</f>
        <v>3.0 - 4.0</v>
      </c>
      <c r="X7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795" s="4" t="str">
        <f>IF(Table2[[#This Row],[Review_count]] &lt; 1000, "Low reviews", "High reviews")</f>
        <v>High reviews</v>
      </c>
      <c r="Z795" s="4">
        <f>(Table2[[#This Row],[Rating]] * Table2[[#This Row],[Review_count]])</f>
        <v>56851.799999999996</v>
      </c>
    </row>
    <row r="796" spans="1:26" x14ac:dyDescent="0.2">
      <c r="A796" t="s">
        <v>8302</v>
      </c>
      <c r="B796" t="s">
        <v>8303</v>
      </c>
      <c r="C796" t="s">
        <v>8304</v>
      </c>
      <c r="D796" s="5">
        <v>1199</v>
      </c>
      <c r="E796" s="5">
        <v>2000</v>
      </c>
      <c r="F796" s="1">
        <v>0.4</v>
      </c>
      <c r="G796">
        <v>4</v>
      </c>
      <c r="H796" s="2">
        <v>18543</v>
      </c>
      <c r="I796" t="s">
        <v>8305</v>
      </c>
      <c r="J796" t="s">
        <v>8306</v>
      </c>
      <c r="K796" t="s">
        <v>8307</v>
      </c>
      <c r="L796" t="s">
        <v>8308</v>
      </c>
      <c r="M796" t="s">
        <v>8309</v>
      </c>
      <c r="N796" t="s">
        <v>8310</v>
      </c>
      <c r="O796" t="s">
        <v>8311</v>
      </c>
      <c r="P796" t="s">
        <v>8312</v>
      </c>
      <c r="Q796" t="str">
        <f>IF(Table2[[#This Row],[Discount_percentage]] &lt; 50%, "Low discount", "High discount")</f>
        <v>Low discount</v>
      </c>
      <c r="R796" s="5">
        <f>Table2[[#This Row],[Actual_price]]*Table2[[#This Row],[Review_count]]</f>
        <v>37086000</v>
      </c>
      <c r="S796" s="5" t="str">
        <f>IF(Table2[[#This Row],[Discounted_price]] &lt; 200, "&lt; ₹200", IF(AND(Table2[[#This Row],[Discounted_price]] &gt; 200, Table2[[#This Row],[Discounted_price]] &lt; 500), "₹200-₹500", "&gt; ₹500"))</f>
        <v>&gt; ₹500</v>
      </c>
      <c r="T796" t="s">
        <v>12836</v>
      </c>
      <c r="U796" t="s">
        <v>12858</v>
      </c>
      <c r="V7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796" s="4" t="str">
        <f>IF(Table2[[#This Row],[Rating]] &lt; 1, "0 - 1.0", IF(AND(Table2[[#This Row],[Rating]] &lt; 2,Table2[[#This Row],[Rating]] &gt; 1), "1.0 - 2.0", IF(AND(Table2[[#This Row],[Rating]] &lt; 3,Table2[[#This Row],[Rating]] &gt; 2), "2.0 - 3.0", IF(AND(Table2[[#This Row],[Rating]] &lt; 4, Table2[[#This Row],[Rating]]&gt; 3), "3.0 - 4.0", "4.0 - 5.0"))))</f>
        <v>4.0 - 5.0</v>
      </c>
      <c r="X7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96" s="4" t="str">
        <f>IF(Table2[[#This Row],[Review_count]] &lt; 1000, "Low reviews", "High reviews")</f>
        <v>High reviews</v>
      </c>
      <c r="Z796" s="4">
        <f>(Table2[[#This Row],[Rating]] * Table2[[#This Row],[Review_count]])</f>
        <v>74172</v>
      </c>
    </row>
    <row r="797" spans="1:26" x14ac:dyDescent="0.2">
      <c r="A797" t="s">
        <v>7616</v>
      </c>
      <c r="B797" t="s">
        <v>7617</v>
      </c>
      <c r="C797" t="s">
        <v>7618</v>
      </c>
      <c r="D797" s="5">
        <v>1199</v>
      </c>
      <c r="E797" s="5">
        <v>1999</v>
      </c>
      <c r="F797" s="1">
        <v>0.4</v>
      </c>
      <c r="G797">
        <v>4.5</v>
      </c>
      <c r="H797" s="2">
        <v>22420</v>
      </c>
      <c r="I797" t="s">
        <v>7619</v>
      </c>
      <c r="J797" t="s">
        <v>861</v>
      </c>
      <c r="K797" t="s">
        <v>862</v>
      </c>
      <c r="L797" t="s">
        <v>863</v>
      </c>
      <c r="M797" t="s">
        <v>864</v>
      </c>
      <c r="N797" t="s">
        <v>865</v>
      </c>
      <c r="O797" t="s">
        <v>7620</v>
      </c>
      <c r="P797" t="s">
        <v>7621</v>
      </c>
      <c r="Q797" t="str">
        <f>IF(Table2[[#This Row],[Discount_percentage]] &lt; 50%, "Low discount", "High discount")</f>
        <v>Low discount</v>
      </c>
      <c r="R797" s="5">
        <f>Table2[[#This Row],[Actual_price]]*Table2[[#This Row],[Review_count]]</f>
        <v>44817580</v>
      </c>
      <c r="S797" s="5" t="str">
        <f>IF(Table2[[#This Row],[Discounted_price]] &lt; 200, "&lt; ₹200", IF(AND(Table2[[#This Row],[Discounted_price]] &gt; 200, Table2[[#This Row],[Discounted_price]] &lt; 500), "₹200-₹500", "&gt; ₹500"))</f>
        <v>&gt; ₹500</v>
      </c>
      <c r="T797" t="s">
        <v>12832</v>
      </c>
      <c r="U797" t="s">
        <v>12849</v>
      </c>
      <c r="V7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97" s="4" t="str">
        <f>IF(Table2[[#This Row],[Rating]] &lt; 1, "0 - 1.0", IF(AND(Table2[[#This Row],[Rating]] &lt; 2,Table2[[#This Row],[Rating]] &gt; 1), "1.0 - 2.0", IF(AND(Table2[[#This Row],[Rating]] &lt; 3,Table2[[#This Row],[Rating]] &gt; 2), "2.0 - 3.0", IF(AND(Table2[[#This Row],[Rating]] &lt; 4, Table2[[#This Row],[Rating]]&gt; 3), "3.0 - 4.0", "4.0 - 5.0"))))</f>
        <v>4.0 - 5.0</v>
      </c>
      <c r="X7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97" s="4" t="str">
        <f>IF(Table2[[#This Row],[Review_count]] &lt; 1000, "Low reviews", "High reviews")</f>
        <v>High reviews</v>
      </c>
      <c r="Z797" s="4">
        <f>(Table2[[#This Row],[Rating]] * Table2[[#This Row],[Review_count]])</f>
        <v>100890</v>
      </c>
    </row>
    <row r="798" spans="1:26" x14ac:dyDescent="0.2">
      <c r="A798" t="s">
        <v>446</v>
      </c>
      <c r="B798" t="s">
        <v>447</v>
      </c>
      <c r="C798" t="s">
        <v>73</v>
      </c>
      <c r="D798" s="5">
        <v>1199</v>
      </c>
      <c r="E798" s="5">
        <v>2199</v>
      </c>
      <c r="F798" s="1">
        <v>0.45</v>
      </c>
      <c r="G798">
        <v>4.4000000000000004</v>
      </c>
      <c r="H798" s="2">
        <v>24780</v>
      </c>
      <c r="I798" t="s">
        <v>448</v>
      </c>
      <c r="J798" t="s">
        <v>449</v>
      </c>
      <c r="K798" t="s">
        <v>450</v>
      </c>
      <c r="L798" t="s">
        <v>451</v>
      </c>
      <c r="M798" t="s">
        <v>452</v>
      </c>
      <c r="N798" t="s">
        <v>453</v>
      </c>
      <c r="O798" t="s">
        <v>454</v>
      </c>
      <c r="P798" t="s">
        <v>455</v>
      </c>
      <c r="Q798" t="str">
        <f>IF(Table2[[#This Row],[Discount_percentage]] &lt; 50%, "Low discount", "High discount")</f>
        <v>Low discount</v>
      </c>
      <c r="R798" s="5">
        <f>Table2[[#This Row],[Actual_price]]*Table2[[#This Row],[Review_count]]</f>
        <v>54491220</v>
      </c>
      <c r="S798" s="5" t="str">
        <f>IF(Table2[[#This Row],[Discounted_price]] &lt; 200, "&lt; ₹200", IF(AND(Table2[[#This Row],[Discounted_price]] &gt; 200, Table2[[#This Row],[Discounted_price]] &lt; 500), "₹200-₹500", "&gt; ₹500"))</f>
        <v>&gt; ₹500</v>
      </c>
      <c r="T798" t="s">
        <v>12832</v>
      </c>
      <c r="U798" t="s">
        <v>12849</v>
      </c>
      <c r="V7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798" s="4" t="str">
        <f>IF(Table2[[#This Row],[Rating]] &lt; 1, "0 - 1.0", IF(AND(Table2[[#This Row],[Rating]] &lt; 2,Table2[[#This Row],[Rating]] &gt; 1), "1.0 - 2.0", IF(AND(Table2[[#This Row],[Rating]] &lt; 3,Table2[[#This Row],[Rating]] &gt; 2), "2.0 - 3.0", IF(AND(Table2[[#This Row],[Rating]] &lt; 4, Table2[[#This Row],[Rating]]&gt; 3), "3.0 - 4.0", "4.0 - 5.0"))))</f>
        <v>4.0 - 5.0</v>
      </c>
      <c r="X7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798" s="4" t="str">
        <f>IF(Table2[[#This Row],[Review_count]] &lt; 1000, "Low reviews", "High reviews")</f>
        <v>High reviews</v>
      </c>
      <c r="Z798" s="4">
        <f>(Table2[[#This Row],[Rating]] * Table2[[#This Row],[Review_count]])</f>
        <v>109032.00000000001</v>
      </c>
    </row>
    <row r="799" spans="1:26" x14ac:dyDescent="0.2">
      <c r="A799" t="s">
        <v>6240</v>
      </c>
      <c r="B799" t="s">
        <v>6241</v>
      </c>
      <c r="C799" t="s">
        <v>3025</v>
      </c>
      <c r="D799" s="5">
        <v>1199</v>
      </c>
      <c r="E799" s="5">
        <v>7999</v>
      </c>
      <c r="F799" s="1">
        <v>0.85</v>
      </c>
      <c r="G799">
        <v>3.6</v>
      </c>
      <c r="H799" s="2">
        <v>25910</v>
      </c>
      <c r="I799" t="s">
        <v>6242</v>
      </c>
      <c r="J799" t="s">
        <v>6243</v>
      </c>
      <c r="K799" t="s">
        <v>6244</v>
      </c>
      <c r="L799" t="s">
        <v>6245</v>
      </c>
      <c r="M799" t="s">
        <v>6246</v>
      </c>
      <c r="N799" t="s">
        <v>6247</v>
      </c>
      <c r="O799" t="s">
        <v>6248</v>
      </c>
      <c r="P799" t="s">
        <v>6249</v>
      </c>
      <c r="Q799" t="str">
        <f>IF(Table2[[#This Row],[Discount_percentage]] &lt; 50%, "Low discount", "High discount")</f>
        <v>High discount</v>
      </c>
      <c r="R799" s="5">
        <f>Table2[[#This Row],[Actual_price]]*Table2[[#This Row],[Review_count]]</f>
        <v>207254090</v>
      </c>
      <c r="S799" s="5" t="str">
        <f>IF(Table2[[#This Row],[Discounted_price]] &lt; 200, "&lt; ₹200", IF(AND(Table2[[#This Row],[Discounted_price]] &gt; 200, Table2[[#This Row],[Discounted_price]] &lt; 500), "₹200-₹500", "&gt; ₹500"))</f>
        <v>&gt; ₹500</v>
      </c>
      <c r="T799" t="s">
        <v>12838</v>
      </c>
      <c r="U799" t="s">
        <v>12844</v>
      </c>
      <c r="V7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799" s="4" t="str">
        <f>IF(Table2[[#This Row],[Rating]] &lt; 1, "0 - 1.0", IF(AND(Table2[[#This Row],[Rating]] &lt; 2,Table2[[#This Row],[Rating]] &gt; 1), "1.0 - 2.0", IF(AND(Table2[[#This Row],[Rating]] &lt; 3,Table2[[#This Row],[Rating]] &gt; 2), "2.0 - 3.0", IF(AND(Table2[[#This Row],[Rating]] &lt; 4, Table2[[#This Row],[Rating]]&gt; 3), "3.0 - 4.0", "4.0 - 5.0"))))</f>
        <v>3.0 - 4.0</v>
      </c>
      <c r="X7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799" s="4" t="str">
        <f>IF(Table2[[#This Row],[Review_count]] &lt; 1000, "Low reviews", "High reviews")</f>
        <v>High reviews</v>
      </c>
      <c r="Z799" s="4">
        <f>(Table2[[#This Row],[Rating]] * Table2[[#This Row],[Review_count]])</f>
        <v>93276</v>
      </c>
    </row>
    <row r="800" spans="1:26" x14ac:dyDescent="0.2">
      <c r="A800" t="s">
        <v>5346</v>
      </c>
      <c r="B800" t="s">
        <v>5347</v>
      </c>
      <c r="C800" t="s">
        <v>4332</v>
      </c>
      <c r="D800" s="5">
        <v>1199</v>
      </c>
      <c r="E800" s="5">
        <v>2499</v>
      </c>
      <c r="F800" s="1">
        <v>0.52</v>
      </c>
      <c r="G800">
        <v>4</v>
      </c>
      <c r="H800" s="2">
        <v>33584</v>
      </c>
      <c r="I800" t="s">
        <v>5348</v>
      </c>
      <c r="J800" t="s">
        <v>5349</v>
      </c>
      <c r="K800" t="s">
        <v>5350</v>
      </c>
      <c r="L800" t="s">
        <v>5351</v>
      </c>
      <c r="M800" t="s">
        <v>5352</v>
      </c>
      <c r="N800" t="s">
        <v>5353</v>
      </c>
      <c r="O800" t="s">
        <v>5354</v>
      </c>
      <c r="P800" t="s">
        <v>5355</v>
      </c>
      <c r="Q800" t="str">
        <f>IF(Table2[[#This Row],[Discount_percentage]] &lt; 50%, "Low discount", "High discount")</f>
        <v>High discount</v>
      </c>
      <c r="R800" s="5">
        <f>Table2[[#This Row],[Actual_price]]*Table2[[#This Row],[Review_count]]</f>
        <v>83926416</v>
      </c>
      <c r="S800" s="5" t="str">
        <f>IF(Table2[[#This Row],[Discounted_price]] &lt; 200, "&lt; ₹200", IF(AND(Table2[[#This Row],[Discounted_price]] &gt; 200, Table2[[#This Row],[Discounted_price]] &lt; 500), "₹200-₹500", "&gt; ₹500"))</f>
        <v>&gt; ₹500</v>
      </c>
      <c r="T800" t="s">
        <v>12838</v>
      </c>
      <c r="U800" t="s">
        <v>12844</v>
      </c>
      <c r="V8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00" s="4" t="str">
        <f>IF(Table2[[#This Row],[Rating]] &lt; 1, "0 - 1.0", IF(AND(Table2[[#This Row],[Rating]] &lt; 2,Table2[[#This Row],[Rating]] &gt; 1), "1.0 - 2.0", IF(AND(Table2[[#This Row],[Rating]] &lt; 3,Table2[[#This Row],[Rating]] &gt; 2), "2.0 - 3.0", IF(AND(Table2[[#This Row],[Rating]] &lt; 4, Table2[[#This Row],[Rating]]&gt; 3), "3.0 - 4.0", "4.0 - 5.0"))))</f>
        <v>4.0 - 5.0</v>
      </c>
      <c r="X8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00" s="4" t="str">
        <f>IF(Table2[[#This Row],[Review_count]] &lt; 1000, "Low reviews", "High reviews")</f>
        <v>High reviews</v>
      </c>
      <c r="Z800" s="4">
        <f>(Table2[[#This Row],[Rating]] * Table2[[#This Row],[Review_count]])</f>
        <v>134336</v>
      </c>
    </row>
    <row r="801" spans="1:26" x14ac:dyDescent="0.2">
      <c r="A801" t="s">
        <v>5729</v>
      </c>
      <c r="B801" t="s">
        <v>5730</v>
      </c>
      <c r="C801" t="s">
        <v>3025</v>
      </c>
      <c r="D801" s="5">
        <v>1199</v>
      </c>
      <c r="E801" s="5">
        <v>5999</v>
      </c>
      <c r="F801" s="1">
        <v>0.8</v>
      </c>
      <c r="G801">
        <v>3.9</v>
      </c>
      <c r="H801" s="2">
        <v>47521</v>
      </c>
      <c r="I801" t="s">
        <v>5731</v>
      </c>
      <c r="J801" t="s">
        <v>5732</v>
      </c>
      <c r="K801" t="s">
        <v>5733</v>
      </c>
      <c r="L801" t="s">
        <v>5734</v>
      </c>
      <c r="M801" t="s">
        <v>5735</v>
      </c>
      <c r="N801" t="s">
        <v>5736</v>
      </c>
      <c r="O801" t="s">
        <v>5737</v>
      </c>
      <c r="P801" t="s">
        <v>5738</v>
      </c>
      <c r="Q801" t="str">
        <f>IF(Table2[[#This Row],[Discount_percentage]] &lt; 50%, "Low discount", "High discount")</f>
        <v>High discount</v>
      </c>
      <c r="R801" s="5">
        <f>Table2[[#This Row],[Actual_price]]*Table2[[#This Row],[Review_count]]</f>
        <v>285078479</v>
      </c>
      <c r="S801" s="5" t="str">
        <f>IF(Table2[[#This Row],[Discounted_price]] &lt; 200, "&lt; ₹200", IF(AND(Table2[[#This Row],[Discounted_price]] &gt; 200, Table2[[#This Row],[Discounted_price]] &lt; 500), "₹200-₹500", "&gt; ₹500"))</f>
        <v>&gt; ₹500</v>
      </c>
      <c r="T801" t="s">
        <v>12838</v>
      </c>
      <c r="U801" t="s">
        <v>12844</v>
      </c>
      <c r="V8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01" s="4" t="str">
        <f>IF(Table2[[#This Row],[Rating]] &lt; 1, "0 - 1.0", IF(AND(Table2[[#This Row],[Rating]] &lt; 2,Table2[[#This Row],[Rating]] &gt; 1), "1.0 - 2.0", IF(AND(Table2[[#This Row],[Rating]] &lt; 3,Table2[[#This Row],[Rating]] &gt; 2), "2.0 - 3.0", IF(AND(Table2[[#This Row],[Rating]] &lt; 4, Table2[[#This Row],[Rating]]&gt; 3), "3.0 - 4.0", "4.0 - 5.0"))))</f>
        <v>3.0 - 4.0</v>
      </c>
      <c r="X8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801" s="4" t="str">
        <f>IF(Table2[[#This Row],[Review_count]] &lt; 1000, "Low reviews", "High reviews")</f>
        <v>High reviews</v>
      </c>
      <c r="Z801" s="4">
        <f>(Table2[[#This Row],[Rating]] * Table2[[#This Row],[Review_count]])</f>
        <v>185331.9</v>
      </c>
    </row>
    <row r="802" spans="1:26" x14ac:dyDescent="0.2">
      <c r="A802" t="s">
        <v>3117</v>
      </c>
      <c r="B802" t="s">
        <v>3118</v>
      </c>
      <c r="C802" t="s">
        <v>3119</v>
      </c>
      <c r="D802" s="5">
        <v>1219</v>
      </c>
      <c r="E802" s="5">
        <v>1699</v>
      </c>
      <c r="F802" s="1">
        <v>0.28000000000000003</v>
      </c>
      <c r="G802">
        <v>4.4000000000000004</v>
      </c>
      <c r="H802" s="2">
        <v>8891</v>
      </c>
      <c r="I802" t="s">
        <v>3120</v>
      </c>
      <c r="J802" t="s">
        <v>3121</v>
      </c>
      <c r="K802" t="s">
        <v>3122</v>
      </c>
      <c r="L802" t="s">
        <v>3123</v>
      </c>
      <c r="M802" t="s">
        <v>3124</v>
      </c>
      <c r="N802" t="s">
        <v>3125</v>
      </c>
      <c r="O802" t="s">
        <v>3126</v>
      </c>
      <c r="P802" t="s">
        <v>3127</v>
      </c>
      <c r="Q802" t="str">
        <f>IF(Table2[[#This Row],[Discount_percentage]] &lt; 50%, "Low discount", "High discount")</f>
        <v>Low discount</v>
      </c>
      <c r="R802" s="5">
        <f>Table2[[#This Row],[Actual_price]]*Table2[[#This Row],[Review_count]]</f>
        <v>15105809</v>
      </c>
      <c r="S802" s="5" t="str">
        <f>IF(Table2[[#This Row],[Discounted_price]] &lt; 200, "&lt; ₹200", IF(AND(Table2[[#This Row],[Discounted_price]] &gt; 200, Table2[[#This Row],[Discounted_price]] &lt; 500), "₹200-₹500", "&gt; ₹500"))</f>
        <v>&gt; ₹500</v>
      </c>
      <c r="T802" t="s">
        <v>12838</v>
      </c>
      <c r="U802" t="s">
        <v>12839</v>
      </c>
      <c r="V8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02" s="4" t="str">
        <f>IF(Table2[[#This Row],[Rating]] &lt; 1, "0 - 1.0", IF(AND(Table2[[#This Row],[Rating]] &lt; 2,Table2[[#This Row],[Rating]] &gt; 1), "1.0 - 2.0", IF(AND(Table2[[#This Row],[Rating]] &lt; 3,Table2[[#This Row],[Rating]] &gt; 2), "2.0 - 3.0", IF(AND(Table2[[#This Row],[Rating]] &lt; 4, Table2[[#This Row],[Rating]]&gt; 3), "3.0 - 4.0", "4.0 - 5.0"))))</f>
        <v>4.0 - 5.0</v>
      </c>
      <c r="X8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02" s="4" t="str">
        <f>IF(Table2[[#This Row],[Review_count]] &lt; 1000, "Low reviews", "High reviews")</f>
        <v>High reviews</v>
      </c>
      <c r="Z802" s="4">
        <f>(Table2[[#This Row],[Rating]] * Table2[[#This Row],[Review_count]])</f>
        <v>39120.400000000001</v>
      </c>
    </row>
    <row r="803" spans="1:26" x14ac:dyDescent="0.2">
      <c r="A803" t="s">
        <v>4811</v>
      </c>
      <c r="B803" t="s">
        <v>4812</v>
      </c>
      <c r="C803" t="s">
        <v>4332</v>
      </c>
      <c r="D803" s="5">
        <v>1220</v>
      </c>
      <c r="E803" s="5">
        <v>3990</v>
      </c>
      <c r="F803" s="1">
        <v>0.69</v>
      </c>
      <c r="G803">
        <v>4.0999999999999996</v>
      </c>
      <c r="H803" s="2">
        <v>107151</v>
      </c>
      <c r="I803" t="s">
        <v>4813</v>
      </c>
      <c r="J803" t="s">
        <v>4814</v>
      </c>
      <c r="K803" t="s">
        <v>4815</v>
      </c>
      <c r="L803" t="s">
        <v>4816</v>
      </c>
      <c r="M803" t="s">
        <v>4817</v>
      </c>
      <c r="N803" t="s">
        <v>4818</v>
      </c>
      <c r="O803" t="s">
        <v>4819</v>
      </c>
      <c r="P803" t="s">
        <v>4820</v>
      </c>
      <c r="Q803" t="str">
        <f>IF(Table2[[#This Row],[Discount_percentage]] &lt; 50%, "Low discount", "High discount")</f>
        <v>High discount</v>
      </c>
      <c r="R803" s="5">
        <f>Table2[[#This Row],[Actual_price]]*Table2[[#This Row],[Review_count]]</f>
        <v>427532490</v>
      </c>
      <c r="S803" s="5" t="str">
        <f>IF(Table2[[#This Row],[Discounted_price]] &lt; 200, "&lt; ₹200", IF(AND(Table2[[#This Row],[Discounted_price]] &gt; 200, Table2[[#This Row],[Discounted_price]] &lt; 500), "₹200-₹500", "&gt; ₹500"))</f>
        <v>&gt; ₹500</v>
      </c>
      <c r="T803" t="s">
        <v>12838</v>
      </c>
      <c r="U803" t="s">
        <v>12844</v>
      </c>
      <c r="V8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03" s="4" t="str">
        <f>IF(Table2[[#This Row],[Rating]] &lt; 1, "0 - 1.0", IF(AND(Table2[[#This Row],[Rating]] &lt; 2,Table2[[#This Row],[Rating]] &gt; 1), "1.0 - 2.0", IF(AND(Table2[[#This Row],[Rating]] &lt; 3,Table2[[#This Row],[Rating]] &gt; 2), "2.0 - 3.0", IF(AND(Table2[[#This Row],[Rating]] &lt; 4, Table2[[#This Row],[Rating]]&gt; 3), "3.0 - 4.0", "4.0 - 5.0"))))</f>
        <v>4.0 - 5.0</v>
      </c>
      <c r="X8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03" s="4" t="str">
        <f>IF(Table2[[#This Row],[Review_count]] &lt; 1000, "Low reviews", "High reviews")</f>
        <v>High reviews</v>
      </c>
      <c r="Z803" s="4">
        <f>(Table2[[#This Row],[Rating]] * Table2[[#This Row],[Review_count]])</f>
        <v>439319.1</v>
      </c>
    </row>
    <row r="804" spans="1:26" x14ac:dyDescent="0.2">
      <c r="A804" t="s">
        <v>7441</v>
      </c>
      <c r="B804" t="s">
        <v>7442</v>
      </c>
      <c r="C804" t="s">
        <v>5806</v>
      </c>
      <c r="D804" s="5">
        <v>1234</v>
      </c>
      <c r="E804" s="5">
        <v>1599</v>
      </c>
      <c r="F804" s="1">
        <v>0.23</v>
      </c>
      <c r="G804">
        <v>4.5</v>
      </c>
      <c r="H804" s="2">
        <v>16680</v>
      </c>
      <c r="I804" t="s">
        <v>7443</v>
      </c>
      <c r="J804" t="s">
        <v>7444</v>
      </c>
      <c r="K804" t="s">
        <v>7445</v>
      </c>
      <c r="L804" t="s">
        <v>7446</v>
      </c>
      <c r="M804" t="s">
        <v>7447</v>
      </c>
      <c r="N804" t="s">
        <v>7448</v>
      </c>
      <c r="O804" t="s">
        <v>7449</v>
      </c>
      <c r="P804" t="s">
        <v>7450</v>
      </c>
      <c r="Q804" t="str">
        <f>IF(Table2[[#This Row],[Discount_percentage]] &lt; 50%, "Low discount", "High discount")</f>
        <v>Low discount</v>
      </c>
      <c r="R804" s="5">
        <f>Table2[[#This Row],[Actual_price]]*Table2[[#This Row],[Review_count]]</f>
        <v>26671320</v>
      </c>
      <c r="S804" s="5" t="str">
        <f>IF(Table2[[#This Row],[Discounted_price]] &lt; 200, "&lt; ₹200", IF(AND(Table2[[#This Row],[Discounted_price]] &gt; 200, Table2[[#This Row],[Discounted_price]] &lt; 500), "₹200-₹500", "&gt; ₹500"))</f>
        <v>&gt; ₹500</v>
      </c>
      <c r="T804" t="s">
        <v>12832</v>
      </c>
      <c r="U804" t="s">
        <v>12833</v>
      </c>
      <c r="V8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04" s="4" t="str">
        <f>IF(Table2[[#This Row],[Rating]] &lt; 1, "0 - 1.0", IF(AND(Table2[[#This Row],[Rating]] &lt; 2,Table2[[#This Row],[Rating]] &gt; 1), "1.0 - 2.0", IF(AND(Table2[[#This Row],[Rating]] &lt; 3,Table2[[#This Row],[Rating]] &gt; 2), "2.0 - 3.0", IF(AND(Table2[[#This Row],[Rating]] &lt; 4, Table2[[#This Row],[Rating]]&gt; 3), "3.0 - 4.0", "4.0 - 5.0"))))</f>
        <v>4.0 - 5.0</v>
      </c>
      <c r="X8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04" s="4" t="str">
        <f>IF(Table2[[#This Row],[Review_count]] &lt; 1000, "Low reviews", "High reviews")</f>
        <v>High reviews</v>
      </c>
      <c r="Z804" s="4">
        <f>(Table2[[#This Row],[Rating]] * Table2[[#This Row],[Review_count]])</f>
        <v>75060</v>
      </c>
    </row>
    <row r="805" spans="1:26" x14ac:dyDescent="0.2">
      <c r="A805" t="s">
        <v>10865</v>
      </c>
      <c r="B805" t="s">
        <v>10866</v>
      </c>
      <c r="C805" t="s">
        <v>8293</v>
      </c>
      <c r="D805" s="5">
        <v>1235</v>
      </c>
      <c r="E805" s="5">
        <v>1499</v>
      </c>
      <c r="F805" s="1">
        <v>0.18</v>
      </c>
      <c r="G805">
        <v>4.0999999999999996</v>
      </c>
      <c r="H805" s="2">
        <v>203</v>
      </c>
      <c r="I805" t="s">
        <v>10867</v>
      </c>
      <c r="J805" t="s">
        <v>10868</v>
      </c>
      <c r="K805" t="s">
        <v>10869</v>
      </c>
      <c r="L805" t="s">
        <v>10870</v>
      </c>
      <c r="M805" t="s">
        <v>10871</v>
      </c>
      <c r="N805" t="s">
        <v>10872</v>
      </c>
      <c r="O805" t="s">
        <v>10873</v>
      </c>
      <c r="P805" t="s">
        <v>10874</v>
      </c>
      <c r="Q805" t="str">
        <f>IF(Table2[[#This Row],[Discount_percentage]] &lt; 50%, "Low discount", "High discount")</f>
        <v>Low discount</v>
      </c>
      <c r="R805" s="5">
        <f>Table2[[#This Row],[Actual_price]]*Table2[[#This Row],[Review_count]]</f>
        <v>304297</v>
      </c>
      <c r="S805" s="5" t="str">
        <f>IF(Table2[[#This Row],[Discounted_price]] &lt; 200, "&lt; ₹200", IF(AND(Table2[[#This Row],[Discounted_price]] &gt; 200, Table2[[#This Row],[Discounted_price]] &lt; 500), "₹200-₹500", "&gt; ₹500"))</f>
        <v>&gt; ₹500</v>
      </c>
      <c r="T805" t="s">
        <v>12836</v>
      </c>
      <c r="U805" t="s">
        <v>12858</v>
      </c>
      <c r="V8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05" s="4" t="str">
        <f>IF(Table2[[#This Row],[Rating]] &lt; 1, "0 - 1.0", IF(AND(Table2[[#This Row],[Rating]] &lt; 2,Table2[[#This Row],[Rating]] &gt; 1), "1.0 - 2.0", IF(AND(Table2[[#This Row],[Rating]] &lt; 3,Table2[[#This Row],[Rating]] &gt; 2), "2.0 - 3.0", IF(AND(Table2[[#This Row],[Rating]] &lt; 4, Table2[[#This Row],[Rating]]&gt; 3), "3.0 - 4.0", "4.0 - 5.0"))))</f>
        <v>4.0 - 5.0</v>
      </c>
      <c r="X8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05" s="4" t="str">
        <f>IF(Table2[[#This Row],[Review_count]] &lt; 1000, "Low reviews", "High reviews")</f>
        <v>Low reviews</v>
      </c>
      <c r="Z805" s="4">
        <f>(Table2[[#This Row],[Rating]] * Table2[[#This Row],[Review_count]])</f>
        <v>832.3</v>
      </c>
    </row>
    <row r="806" spans="1:26" x14ac:dyDescent="0.2">
      <c r="A806" t="s">
        <v>7334</v>
      </c>
      <c r="B806" t="s">
        <v>7335</v>
      </c>
      <c r="C806" t="s">
        <v>6702</v>
      </c>
      <c r="D806" s="5">
        <v>1249</v>
      </c>
      <c r="E806" s="5">
        <v>2796</v>
      </c>
      <c r="F806" s="1">
        <v>0.55000000000000004</v>
      </c>
      <c r="G806">
        <v>4.4000000000000004</v>
      </c>
      <c r="H806" s="2">
        <v>4598</v>
      </c>
      <c r="I806" t="s">
        <v>7336</v>
      </c>
      <c r="J806" t="s">
        <v>7337</v>
      </c>
      <c r="K806" t="s">
        <v>7338</v>
      </c>
      <c r="L806" t="s">
        <v>7339</v>
      </c>
      <c r="M806" t="s">
        <v>7340</v>
      </c>
      <c r="N806" t="s">
        <v>7341</v>
      </c>
      <c r="O806" t="s">
        <v>7342</v>
      </c>
      <c r="P806" t="s">
        <v>7343</v>
      </c>
      <c r="Q806" t="str">
        <f>IF(Table2[[#This Row],[Discount_percentage]] &lt; 50%, "Low discount", "High discount")</f>
        <v>High discount</v>
      </c>
      <c r="R806" s="5">
        <f>Table2[[#This Row],[Actual_price]]*Table2[[#This Row],[Review_count]]</f>
        <v>12856008</v>
      </c>
      <c r="S806" s="5" t="str">
        <f>IF(Table2[[#This Row],[Discounted_price]] &lt; 200, "&lt; ₹200", IF(AND(Table2[[#This Row],[Discounted_price]] &gt; 200, Table2[[#This Row],[Discounted_price]] &lt; 500), "₹200-₹500", "&gt; ₹500"))</f>
        <v>&gt; ₹500</v>
      </c>
      <c r="T806" t="s">
        <v>12832</v>
      </c>
      <c r="U806" t="s">
        <v>12833</v>
      </c>
      <c r="V8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06" s="4" t="str">
        <f>IF(Table2[[#This Row],[Rating]] &lt; 1, "0 - 1.0", IF(AND(Table2[[#This Row],[Rating]] &lt; 2,Table2[[#This Row],[Rating]] &gt; 1), "1.0 - 2.0", IF(AND(Table2[[#This Row],[Rating]] &lt; 3,Table2[[#This Row],[Rating]] &gt; 2), "2.0 - 3.0", IF(AND(Table2[[#This Row],[Rating]] &lt; 4, Table2[[#This Row],[Rating]]&gt; 3), "3.0 - 4.0", "4.0 - 5.0"))))</f>
        <v>4.0 - 5.0</v>
      </c>
      <c r="X8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06" s="4" t="str">
        <f>IF(Table2[[#This Row],[Review_count]] &lt; 1000, "Low reviews", "High reviews")</f>
        <v>High reviews</v>
      </c>
      <c r="Z806" s="4">
        <f>(Table2[[#This Row],[Rating]] * Table2[[#This Row],[Review_count]])</f>
        <v>20231.2</v>
      </c>
    </row>
    <row r="807" spans="1:26" x14ac:dyDescent="0.2">
      <c r="A807" t="s">
        <v>1944</v>
      </c>
      <c r="B807" t="s">
        <v>1945</v>
      </c>
      <c r="C807" t="s">
        <v>1946</v>
      </c>
      <c r="D807" s="5">
        <v>1249</v>
      </c>
      <c r="E807" s="5">
        <v>2299</v>
      </c>
      <c r="F807" s="1">
        <v>0.46</v>
      </c>
      <c r="G807">
        <v>4.3</v>
      </c>
      <c r="H807" s="2">
        <v>7636</v>
      </c>
      <c r="I807" t="s">
        <v>1947</v>
      </c>
      <c r="J807" t="s">
        <v>1948</v>
      </c>
      <c r="K807" t="s">
        <v>1949</v>
      </c>
      <c r="L807" t="s">
        <v>1950</v>
      </c>
      <c r="M807" t="s">
        <v>1951</v>
      </c>
      <c r="N807" t="s">
        <v>1952</v>
      </c>
      <c r="O807" t="s">
        <v>1953</v>
      </c>
      <c r="P807" t="s">
        <v>1954</v>
      </c>
      <c r="Q807" t="str">
        <f>IF(Table2[[#This Row],[Discount_percentage]] &lt; 50%, "Low discount", "High discount")</f>
        <v>Low discount</v>
      </c>
      <c r="R807" s="5">
        <f>Table2[[#This Row],[Actual_price]]*Table2[[#This Row],[Review_count]]</f>
        <v>17555164</v>
      </c>
      <c r="S807" s="5" t="str">
        <f>IF(Table2[[#This Row],[Discounted_price]] &lt; 200, "&lt; ₹200", IF(AND(Table2[[#This Row],[Discounted_price]] &gt; 200, Table2[[#This Row],[Discounted_price]] &lt; 500), "₹200-₹500", "&gt; ₹500"))</f>
        <v>&gt; ₹500</v>
      </c>
      <c r="T807" t="s">
        <v>12838</v>
      </c>
      <c r="U807" t="s">
        <v>12842</v>
      </c>
      <c r="V8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07" s="4" t="str">
        <f>IF(Table2[[#This Row],[Rating]] &lt; 1, "0 - 1.0", IF(AND(Table2[[#This Row],[Rating]] &lt; 2,Table2[[#This Row],[Rating]] &gt; 1), "1.0 - 2.0", IF(AND(Table2[[#This Row],[Rating]] &lt; 3,Table2[[#This Row],[Rating]] &gt; 2), "2.0 - 3.0", IF(AND(Table2[[#This Row],[Rating]] &lt; 4, Table2[[#This Row],[Rating]]&gt; 3), "3.0 - 4.0", "4.0 - 5.0"))))</f>
        <v>4.0 - 5.0</v>
      </c>
      <c r="X8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07" s="4" t="str">
        <f>IF(Table2[[#This Row],[Review_count]] &lt; 1000, "Low reviews", "High reviews")</f>
        <v>High reviews</v>
      </c>
      <c r="Z807" s="4">
        <f>(Table2[[#This Row],[Rating]] * Table2[[#This Row],[Review_count]])</f>
        <v>32834.799999999996</v>
      </c>
    </row>
    <row r="808" spans="1:26" x14ac:dyDescent="0.2">
      <c r="A808" t="s">
        <v>12091</v>
      </c>
      <c r="B808" t="s">
        <v>12092</v>
      </c>
      <c r="C808" t="s">
        <v>8282</v>
      </c>
      <c r="D808" s="5">
        <v>1260</v>
      </c>
      <c r="E808" s="5">
        <v>2299</v>
      </c>
      <c r="F808" s="1">
        <v>0.45</v>
      </c>
      <c r="G808">
        <v>4.3</v>
      </c>
      <c r="H808" s="2">
        <v>55</v>
      </c>
      <c r="I808" t="s">
        <v>12093</v>
      </c>
      <c r="J808" t="s">
        <v>12094</v>
      </c>
      <c r="K808" t="s">
        <v>12095</v>
      </c>
      <c r="L808" t="s">
        <v>12096</v>
      </c>
      <c r="M808" t="s">
        <v>12097</v>
      </c>
      <c r="N808" t="s">
        <v>12098</v>
      </c>
      <c r="O808" t="s">
        <v>12099</v>
      </c>
      <c r="P808" t="s">
        <v>12100</v>
      </c>
      <c r="Q808" t="str">
        <f>IF(Table2[[#This Row],[Discount_percentage]] &lt; 50%, "Low discount", "High discount")</f>
        <v>Low discount</v>
      </c>
      <c r="R808" s="5">
        <f>Table2[[#This Row],[Actual_price]]*Table2[[#This Row],[Review_count]]</f>
        <v>126445</v>
      </c>
      <c r="S808" s="5" t="str">
        <f>IF(Table2[[#This Row],[Discounted_price]] &lt; 200, "&lt; ₹200", IF(AND(Table2[[#This Row],[Discounted_price]] &gt; 200, Table2[[#This Row],[Discounted_price]] &lt; 500), "₹200-₹500", "&gt; ₹500"))</f>
        <v>&gt; ₹500</v>
      </c>
      <c r="T808" t="s">
        <v>12836</v>
      </c>
      <c r="U808" t="s">
        <v>12837</v>
      </c>
      <c r="V8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08" s="4" t="str">
        <f>IF(Table2[[#This Row],[Rating]] &lt; 1, "0 - 1.0", IF(AND(Table2[[#This Row],[Rating]] &lt; 2,Table2[[#This Row],[Rating]] &gt; 1), "1.0 - 2.0", IF(AND(Table2[[#This Row],[Rating]] &lt; 3,Table2[[#This Row],[Rating]] &gt; 2), "2.0 - 3.0", IF(AND(Table2[[#This Row],[Rating]] &lt; 4, Table2[[#This Row],[Rating]]&gt; 3), "3.0 - 4.0", "4.0 - 5.0"))))</f>
        <v>4.0 - 5.0</v>
      </c>
      <c r="X8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08" s="4" t="str">
        <f>IF(Table2[[#This Row],[Review_count]] &lt; 1000, "Low reviews", "High reviews")</f>
        <v>Low reviews</v>
      </c>
      <c r="Z808" s="4">
        <f>(Table2[[#This Row],[Rating]] * Table2[[#This Row],[Review_count]])</f>
        <v>236.5</v>
      </c>
    </row>
    <row r="809" spans="1:26" x14ac:dyDescent="0.2">
      <c r="A809" t="s">
        <v>8739</v>
      </c>
      <c r="B809" t="s">
        <v>8740</v>
      </c>
      <c r="C809" t="s">
        <v>8282</v>
      </c>
      <c r="D809" s="5">
        <v>1260</v>
      </c>
      <c r="E809" s="5">
        <v>1699</v>
      </c>
      <c r="F809" s="1">
        <v>0.26</v>
      </c>
      <c r="G809">
        <v>4.2</v>
      </c>
      <c r="H809" s="2">
        <v>2891</v>
      </c>
      <c r="I809" t="s">
        <v>8741</v>
      </c>
      <c r="J809" t="s">
        <v>8742</v>
      </c>
      <c r="K809" t="s">
        <v>8743</v>
      </c>
      <c r="L809" t="s">
        <v>8744</v>
      </c>
      <c r="M809" t="s">
        <v>8745</v>
      </c>
      <c r="N809" t="s">
        <v>8746</v>
      </c>
      <c r="O809" t="s">
        <v>8747</v>
      </c>
      <c r="P809" t="s">
        <v>8748</v>
      </c>
      <c r="Q809" t="str">
        <f>IF(Table2[[#This Row],[Discount_percentage]] &lt; 50%, "Low discount", "High discount")</f>
        <v>Low discount</v>
      </c>
      <c r="R809" s="5">
        <f>Table2[[#This Row],[Actual_price]]*Table2[[#This Row],[Review_count]]</f>
        <v>4911809</v>
      </c>
      <c r="S809" s="5" t="str">
        <f>IF(Table2[[#This Row],[Discounted_price]] &lt; 200, "&lt; ₹200", IF(AND(Table2[[#This Row],[Discounted_price]] &gt; 200, Table2[[#This Row],[Discounted_price]] &lt; 500), "₹200-₹500", "&gt; ₹500"))</f>
        <v>&gt; ₹500</v>
      </c>
      <c r="T809" t="s">
        <v>12836</v>
      </c>
      <c r="U809" t="s">
        <v>12837</v>
      </c>
      <c r="V8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09" s="4" t="str">
        <f>IF(Table2[[#This Row],[Rating]] &lt; 1, "0 - 1.0", IF(AND(Table2[[#This Row],[Rating]] &lt; 2,Table2[[#This Row],[Rating]] &gt; 1), "1.0 - 2.0", IF(AND(Table2[[#This Row],[Rating]] &lt; 3,Table2[[#This Row],[Rating]] &gt; 2), "2.0 - 3.0", IF(AND(Table2[[#This Row],[Rating]] &lt; 4, Table2[[#This Row],[Rating]]&gt; 3), "3.0 - 4.0", "4.0 - 5.0"))))</f>
        <v>4.0 - 5.0</v>
      </c>
      <c r="X8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09" s="4" t="str">
        <f>IF(Table2[[#This Row],[Review_count]] &lt; 1000, "Low reviews", "High reviews")</f>
        <v>High reviews</v>
      </c>
      <c r="Z809" s="4">
        <f>(Table2[[#This Row],[Rating]] * Table2[[#This Row],[Review_count]])</f>
        <v>12142.2</v>
      </c>
    </row>
    <row r="810" spans="1:26" x14ac:dyDescent="0.2">
      <c r="A810" t="s">
        <v>2502</v>
      </c>
      <c r="B810" t="s">
        <v>708</v>
      </c>
      <c r="C810" t="s">
        <v>427</v>
      </c>
      <c r="D810" s="5">
        <v>1289</v>
      </c>
      <c r="E810" s="5">
        <v>2499</v>
      </c>
      <c r="F810" s="1">
        <v>0.48</v>
      </c>
      <c r="G810">
        <v>3.3</v>
      </c>
      <c r="H810" s="2">
        <v>73</v>
      </c>
      <c r="I810" t="s">
        <v>2503</v>
      </c>
      <c r="J810" t="s">
        <v>2504</v>
      </c>
      <c r="K810" t="s">
        <v>2505</v>
      </c>
      <c r="L810" t="s">
        <v>2506</v>
      </c>
      <c r="M810" t="s">
        <v>2507</v>
      </c>
      <c r="N810" t="s">
        <v>2508</v>
      </c>
      <c r="O810" t="s">
        <v>2509</v>
      </c>
      <c r="P810" t="s">
        <v>2510</v>
      </c>
      <c r="Q810" t="str">
        <f>IF(Table2[[#This Row],[Discount_percentage]] &lt; 50%, "Low discount", "High discount")</f>
        <v>Low discount</v>
      </c>
      <c r="R810" s="5">
        <f>Table2[[#This Row],[Actual_price]]*Table2[[#This Row],[Review_count]]</f>
        <v>182427</v>
      </c>
      <c r="S810" s="5" t="str">
        <f>IF(Table2[[#This Row],[Discounted_price]] &lt; 200, "&lt; ₹200", IF(AND(Table2[[#This Row],[Discounted_price]] &gt; 200, Table2[[#This Row],[Discounted_price]] &lt; 500), "₹200-₹500", "&gt; ₹500"))</f>
        <v>&gt; ₹500</v>
      </c>
      <c r="T810" t="s">
        <v>12838</v>
      </c>
      <c r="U810" t="s">
        <v>12842</v>
      </c>
      <c r="V8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10" s="4" t="str">
        <f>IF(Table2[[#This Row],[Rating]] &lt; 1, "0 - 1.0", IF(AND(Table2[[#This Row],[Rating]] &lt; 2,Table2[[#This Row],[Rating]] &gt; 1), "1.0 - 2.0", IF(AND(Table2[[#This Row],[Rating]] &lt; 3,Table2[[#This Row],[Rating]] &gt; 2), "2.0 - 3.0", IF(AND(Table2[[#This Row],[Rating]] &lt; 4, Table2[[#This Row],[Rating]]&gt; 3), "3.0 - 4.0", "4.0 - 5.0"))))</f>
        <v>3.0 - 4.0</v>
      </c>
      <c r="X8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10" s="4" t="str">
        <f>IF(Table2[[#This Row],[Review_count]] &lt; 1000, "Low reviews", "High reviews")</f>
        <v>Low reviews</v>
      </c>
      <c r="Z810" s="4">
        <f>(Table2[[#This Row],[Rating]] * Table2[[#This Row],[Review_count]])</f>
        <v>240.89999999999998</v>
      </c>
    </row>
    <row r="811" spans="1:26" x14ac:dyDescent="0.2">
      <c r="A811" t="s">
        <v>7872</v>
      </c>
      <c r="B811" t="s">
        <v>7873</v>
      </c>
      <c r="C811" t="s">
        <v>7874</v>
      </c>
      <c r="D811" s="5">
        <v>1289</v>
      </c>
      <c r="E811" s="5">
        <v>1499</v>
      </c>
      <c r="F811" s="1">
        <v>0.14000000000000001</v>
      </c>
      <c r="G811">
        <v>4.5</v>
      </c>
      <c r="H811" s="2">
        <v>20668</v>
      </c>
      <c r="I811" t="s">
        <v>7875</v>
      </c>
      <c r="J811" t="s">
        <v>7876</v>
      </c>
      <c r="K811" t="s">
        <v>7877</v>
      </c>
      <c r="L811" t="s">
        <v>7878</v>
      </c>
      <c r="M811" t="s">
        <v>7879</v>
      </c>
      <c r="N811" t="s">
        <v>7880</v>
      </c>
      <c r="O811" t="s">
        <v>7881</v>
      </c>
      <c r="P811" t="s">
        <v>7882</v>
      </c>
      <c r="Q811" t="str">
        <f>IF(Table2[[#This Row],[Discount_percentage]] &lt; 50%, "Low discount", "High discount")</f>
        <v>Low discount</v>
      </c>
      <c r="R811" s="5">
        <f>Table2[[#This Row],[Actual_price]]*Table2[[#This Row],[Review_count]]</f>
        <v>30981332</v>
      </c>
      <c r="S811" s="5" t="str">
        <f>IF(Table2[[#This Row],[Discounted_price]] &lt; 200, "&lt; ₹200", IF(AND(Table2[[#This Row],[Discounted_price]] &gt; 200, Table2[[#This Row],[Discounted_price]] &lt; 500), "₹200-₹500", "&gt; ₹500"))</f>
        <v>&gt; ₹500</v>
      </c>
      <c r="T811" t="s">
        <v>12838</v>
      </c>
      <c r="U811" t="s">
        <v>12864</v>
      </c>
      <c r="V8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11" s="4" t="str">
        <f>IF(Table2[[#This Row],[Rating]] &lt; 1, "0 - 1.0", IF(AND(Table2[[#This Row],[Rating]] &lt; 2,Table2[[#This Row],[Rating]] &gt; 1), "1.0 - 2.0", IF(AND(Table2[[#This Row],[Rating]] &lt; 3,Table2[[#This Row],[Rating]] &gt; 2), "2.0 - 3.0", IF(AND(Table2[[#This Row],[Rating]] &lt; 4, Table2[[#This Row],[Rating]]&gt; 3), "3.0 - 4.0", "4.0 - 5.0"))))</f>
        <v>4.0 - 5.0</v>
      </c>
      <c r="X8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11" s="4" t="str">
        <f>IF(Table2[[#This Row],[Review_count]] &lt; 1000, "Low reviews", "High reviews")</f>
        <v>High reviews</v>
      </c>
      <c r="Z811" s="4">
        <f>(Table2[[#This Row],[Rating]] * Table2[[#This Row],[Review_count]])</f>
        <v>93006</v>
      </c>
    </row>
    <row r="812" spans="1:26" x14ac:dyDescent="0.2">
      <c r="A812" t="s">
        <v>8449</v>
      </c>
      <c r="B812" t="s">
        <v>8450</v>
      </c>
      <c r="C812" t="s">
        <v>8451</v>
      </c>
      <c r="D812" s="5">
        <v>1290</v>
      </c>
      <c r="E812" s="5">
        <v>2500</v>
      </c>
      <c r="F812" s="1">
        <v>0.48</v>
      </c>
      <c r="G812">
        <v>4</v>
      </c>
      <c r="H812" s="2">
        <v>6530</v>
      </c>
      <c r="I812" t="s">
        <v>8452</v>
      </c>
      <c r="J812" t="s">
        <v>8453</v>
      </c>
      <c r="K812" t="s">
        <v>8454</v>
      </c>
      <c r="L812" t="s">
        <v>8455</v>
      </c>
      <c r="M812" t="s">
        <v>8456</v>
      </c>
      <c r="N812" t="s">
        <v>8457</v>
      </c>
      <c r="O812" t="s">
        <v>8458</v>
      </c>
      <c r="P812" t="s">
        <v>8459</v>
      </c>
      <c r="Q812" t="str">
        <f>IF(Table2[[#This Row],[Discount_percentage]] &lt; 50%, "Low discount", "High discount")</f>
        <v>Low discount</v>
      </c>
      <c r="R812" s="5">
        <f>Table2[[#This Row],[Actual_price]]*Table2[[#This Row],[Review_count]]</f>
        <v>16325000</v>
      </c>
      <c r="S812" s="5" t="str">
        <f>IF(Table2[[#This Row],[Discounted_price]] &lt; 200, "&lt; ₹200", IF(AND(Table2[[#This Row],[Discounted_price]] &gt; 200, Table2[[#This Row],[Discounted_price]] &lt; 500), "₹200-₹500", "&gt; ₹500"))</f>
        <v>&gt; ₹500</v>
      </c>
      <c r="T812" t="s">
        <v>12836</v>
      </c>
      <c r="U812" t="s">
        <v>12837</v>
      </c>
      <c r="V8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12" s="4" t="str">
        <f>IF(Table2[[#This Row],[Rating]] &lt; 1, "0 - 1.0", IF(AND(Table2[[#This Row],[Rating]] &lt; 2,Table2[[#This Row],[Rating]] &gt; 1), "1.0 - 2.0", IF(AND(Table2[[#This Row],[Rating]] &lt; 3,Table2[[#This Row],[Rating]] &gt; 2), "2.0 - 3.0", IF(AND(Table2[[#This Row],[Rating]] &lt; 4, Table2[[#This Row],[Rating]]&gt; 3), "3.0 - 4.0", "4.0 - 5.0"))))</f>
        <v>4.0 - 5.0</v>
      </c>
      <c r="X8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12" s="4" t="str">
        <f>IF(Table2[[#This Row],[Review_count]] &lt; 1000, "Low reviews", "High reviews")</f>
        <v>High reviews</v>
      </c>
      <c r="Z812" s="4">
        <f>(Table2[[#This Row],[Rating]] * Table2[[#This Row],[Review_count]])</f>
        <v>26120</v>
      </c>
    </row>
    <row r="813" spans="1:26" x14ac:dyDescent="0.2">
      <c r="A813" t="s">
        <v>5061</v>
      </c>
      <c r="B813" t="s">
        <v>5062</v>
      </c>
      <c r="C813" t="s">
        <v>5063</v>
      </c>
      <c r="D813" s="5">
        <v>1295</v>
      </c>
      <c r="E813" s="5">
        <v>1295</v>
      </c>
      <c r="F813" s="1">
        <v>0</v>
      </c>
      <c r="G813">
        <v>4.5</v>
      </c>
      <c r="H813" s="2">
        <v>5760</v>
      </c>
      <c r="I813" t="s">
        <v>5064</v>
      </c>
      <c r="J813" t="s">
        <v>5065</v>
      </c>
      <c r="K813" t="s">
        <v>5066</v>
      </c>
      <c r="L813" t="s">
        <v>5067</v>
      </c>
      <c r="M813" t="s">
        <v>5068</v>
      </c>
      <c r="N813" t="s">
        <v>12784</v>
      </c>
      <c r="O813" t="s">
        <v>5069</v>
      </c>
      <c r="P813" t="s">
        <v>5070</v>
      </c>
      <c r="Q813" t="str">
        <f>IF(Table2[[#This Row],[Discount_percentage]] &lt; 50%, "Low discount", "High discount")</f>
        <v>Low discount</v>
      </c>
      <c r="R813" s="5">
        <f>Table2[[#This Row],[Actual_price]]*Table2[[#This Row],[Review_count]]</f>
        <v>7459200</v>
      </c>
      <c r="S813" s="5" t="str">
        <f>IF(Table2[[#This Row],[Discounted_price]] &lt; 200, "&lt; ₹200", IF(AND(Table2[[#This Row],[Discounted_price]] &gt; 200, Table2[[#This Row],[Discounted_price]] &lt; 500), "₹200-₹500", "&gt; ₹500"))</f>
        <v>&gt; ₹500</v>
      </c>
      <c r="T813" t="s">
        <v>12834</v>
      </c>
      <c r="U813" t="s">
        <v>12859</v>
      </c>
      <c r="V8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813" s="4" t="str">
        <f>IF(Table2[[#This Row],[Rating]] &lt; 1, "0 - 1.0", IF(AND(Table2[[#This Row],[Rating]] &lt; 2,Table2[[#This Row],[Rating]] &gt; 1), "1.0 - 2.0", IF(AND(Table2[[#This Row],[Rating]] &lt; 3,Table2[[#This Row],[Rating]] &gt; 2), "2.0 - 3.0", IF(AND(Table2[[#This Row],[Rating]] &lt; 4, Table2[[#This Row],[Rating]]&gt; 3), "3.0 - 4.0", "4.0 - 5.0"))))</f>
        <v>4.0 - 5.0</v>
      </c>
      <c r="X8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13" s="4" t="str">
        <f>IF(Table2[[#This Row],[Review_count]] &lt; 1000, "Low reviews", "High reviews")</f>
        <v>High reviews</v>
      </c>
      <c r="Z813" s="4">
        <f>(Table2[[#This Row],[Rating]] * Table2[[#This Row],[Review_count]])</f>
        <v>25920</v>
      </c>
    </row>
    <row r="814" spans="1:26" x14ac:dyDescent="0.2">
      <c r="A814" t="s">
        <v>7177</v>
      </c>
      <c r="B814" t="s">
        <v>7178</v>
      </c>
      <c r="C814" t="s">
        <v>4738</v>
      </c>
      <c r="D814" s="5">
        <v>1295</v>
      </c>
      <c r="E814" s="5">
        <v>1645</v>
      </c>
      <c r="F814" s="1">
        <v>0.21</v>
      </c>
      <c r="G814">
        <v>4.5999999999999996</v>
      </c>
      <c r="H814" s="2">
        <v>12375</v>
      </c>
      <c r="I814" t="s">
        <v>7179</v>
      </c>
      <c r="J814" t="s">
        <v>7180</v>
      </c>
      <c r="K814" t="s">
        <v>7181</v>
      </c>
      <c r="L814" t="s">
        <v>7182</v>
      </c>
      <c r="M814" t="s">
        <v>7183</v>
      </c>
      <c r="N814" t="s">
        <v>7184</v>
      </c>
      <c r="O814" t="s">
        <v>7185</v>
      </c>
      <c r="P814" t="s">
        <v>7186</v>
      </c>
      <c r="Q814" t="str">
        <f>IF(Table2[[#This Row],[Discount_percentage]] &lt; 50%, "Low discount", "High discount")</f>
        <v>Low discount</v>
      </c>
      <c r="R814" s="5">
        <f>Table2[[#This Row],[Actual_price]]*Table2[[#This Row],[Review_count]]</f>
        <v>20356875</v>
      </c>
      <c r="S814" s="5" t="str">
        <f>IF(Table2[[#This Row],[Discounted_price]] &lt; 200, "&lt; ₹200", IF(AND(Table2[[#This Row],[Discounted_price]] &gt; 200, Table2[[#This Row],[Discounted_price]] &lt; 500), "₹200-₹500", "&gt; ₹500"))</f>
        <v>&gt; ₹500</v>
      </c>
      <c r="T814" t="s">
        <v>12832</v>
      </c>
      <c r="U814" t="s">
        <v>12833</v>
      </c>
      <c r="V8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14" s="4" t="str">
        <f>IF(Table2[[#This Row],[Rating]] &lt; 1, "0 - 1.0", IF(AND(Table2[[#This Row],[Rating]] &lt; 2,Table2[[#This Row],[Rating]] &gt; 1), "1.0 - 2.0", IF(AND(Table2[[#This Row],[Rating]] &lt; 3,Table2[[#This Row],[Rating]] &gt; 2), "2.0 - 3.0", IF(AND(Table2[[#This Row],[Rating]] &lt; 4, Table2[[#This Row],[Rating]]&gt; 3), "3.0 - 4.0", "4.0 - 5.0"))))</f>
        <v>4.0 - 5.0</v>
      </c>
      <c r="X8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14" s="4" t="str">
        <f>IF(Table2[[#This Row],[Review_count]] &lt; 1000, "Low reviews", "High reviews")</f>
        <v>High reviews</v>
      </c>
      <c r="Z814" s="4">
        <f>(Table2[[#This Row],[Rating]] * Table2[[#This Row],[Review_count]])</f>
        <v>56924.999999999993</v>
      </c>
    </row>
    <row r="815" spans="1:26" x14ac:dyDescent="0.2">
      <c r="A815" t="s">
        <v>6057</v>
      </c>
      <c r="B815" t="s">
        <v>6058</v>
      </c>
      <c r="C815" t="s">
        <v>4967</v>
      </c>
      <c r="D815" s="5">
        <v>1295</v>
      </c>
      <c r="E815" s="5">
        <v>1795</v>
      </c>
      <c r="F815" s="1">
        <v>0.28000000000000003</v>
      </c>
      <c r="G815">
        <v>4.0999999999999996</v>
      </c>
      <c r="H815" s="2">
        <v>25771</v>
      </c>
      <c r="I815" t="s">
        <v>6059</v>
      </c>
      <c r="J815" t="s">
        <v>6060</v>
      </c>
      <c r="K815" t="s">
        <v>6061</v>
      </c>
      <c r="L815" t="s">
        <v>6062</v>
      </c>
      <c r="M815" t="s">
        <v>6063</v>
      </c>
      <c r="N815" t="s">
        <v>6064</v>
      </c>
      <c r="O815" t="s">
        <v>6065</v>
      </c>
      <c r="P815" t="s">
        <v>6066</v>
      </c>
      <c r="Q815" t="str">
        <f>IF(Table2[[#This Row],[Discount_percentage]] &lt; 50%, "Low discount", "High discount")</f>
        <v>Low discount</v>
      </c>
      <c r="R815" s="5">
        <f>Table2[[#This Row],[Actual_price]]*Table2[[#This Row],[Review_count]]</f>
        <v>46258945</v>
      </c>
      <c r="S815" s="5" t="str">
        <f>IF(Table2[[#This Row],[Discounted_price]] &lt; 200, "&lt; ₹200", IF(AND(Table2[[#This Row],[Discounted_price]] &gt; 200, Table2[[#This Row],[Discounted_price]] &lt; 500), "₹200-₹500", "&gt; ₹500"))</f>
        <v>&gt; ₹500</v>
      </c>
      <c r="T815" t="s">
        <v>12832</v>
      </c>
      <c r="U815" t="s">
        <v>12833</v>
      </c>
      <c r="V8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15" s="4" t="str">
        <f>IF(Table2[[#This Row],[Rating]] &lt; 1, "0 - 1.0", IF(AND(Table2[[#This Row],[Rating]] &lt; 2,Table2[[#This Row],[Rating]] &gt; 1), "1.0 - 2.0", IF(AND(Table2[[#This Row],[Rating]] &lt; 3,Table2[[#This Row],[Rating]] &gt; 2), "2.0 - 3.0", IF(AND(Table2[[#This Row],[Rating]] &lt; 4, Table2[[#This Row],[Rating]]&gt; 3), "3.0 - 4.0", "4.0 - 5.0"))))</f>
        <v>4.0 - 5.0</v>
      </c>
      <c r="X8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15" s="4" t="str">
        <f>IF(Table2[[#This Row],[Review_count]] &lt; 1000, "Low reviews", "High reviews")</f>
        <v>High reviews</v>
      </c>
      <c r="Z815" s="4">
        <f>(Table2[[#This Row],[Rating]] * Table2[[#This Row],[Review_count]])</f>
        <v>105661.09999999999</v>
      </c>
    </row>
    <row r="816" spans="1:26" x14ac:dyDescent="0.2">
      <c r="A816" t="s">
        <v>11197</v>
      </c>
      <c r="B816" t="s">
        <v>11198</v>
      </c>
      <c r="C816" t="s">
        <v>8304</v>
      </c>
      <c r="D816" s="5">
        <v>1299</v>
      </c>
      <c r="E816" s="5">
        <v>2495</v>
      </c>
      <c r="F816" s="1">
        <v>0.48</v>
      </c>
      <c r="G816">
        <v>2</v>
      </c>
      <c r="H816" s="2">
        <v>2</v>
      </c>
      <c r="I816" t="s">
        <v>11199</v>
      </c>
      <c r="J816" t="s">
        <v>11200</v>
      </c>
      <c r="K816" t="s">
        <v>11201</v>
      </c>
      <c r="L816" t="s">
        <v>11202</v>
      </c>
      <c r="M816" t="s">
        <v>11203</v>
      </c>
      <c r="N816" t="s">
        <v>11204</v>
      </c>
      <c r="O816" t="s">
        <v>11205</v>
      </c>
      <c r="P816" t="s">
        <v>11206</v>
      </c>
      <c r="Q816" t="str">
        <f>IF(Table2[[#This Row],[Discount_percentage]] &lt; 50%, "Low discount", "High discount")</f>
        <v>Low discount</v>
      </c>
      <c r="R816" s="5">
        <f>Table2[[#This Row],[Actual_price]]*Table2[[#This Row],[Review_count]]</f>
        <v>4990</v>
      </c>
      <c r="S816" s="5" t="str">
        <f>IF(Table2[[#This Row],[Discounted_price]] &lt; 200, "&lt; ₹200", IF(AND(Table2[[#This Row],[Discounted_price]] &gt; 200, Table2[[#This Row],[Discounted_price]] &lt; 500), "₹200-₹500", "&gt; ₹500"))</f>
        <v>&gt; ₹500</v>
      </c>
      <c r="T816" t="s">
        <v>12836</v>
      </c>
      <c r="U816" t="s">
        <v>12858</v>
      </c>
      <c r="V8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16" s="4" t="str">
        <f>IF(Table2[[#This Row],[Rating]] &lt; 1, "0 - 1.0", IF(AND(Table2[[#This Row],[Rating]] &lt; 2,Table2[[#This Row],[Rating]] &gt; 1), "1.0 - 2.0", IF(AND(Table2[[#This Row],[Rating]] &lt; 3,Table2[[#This Row],[Rating]] &gt; 2), "2.0 - 3.0", IF(AND(Table2[[#This Row],[Rating]] &lt; 4, Table2[[#This Row],[Rating]]&gt; 3), "3.0 - 4.0", "4.0 - 5.0"))))</f>
        <v>4.0 - 5.0</v>
      </c>
      <c r="X8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16" s="4" t="str">
        <f>IF(Table2[[#This Row],[Review_count]] &lt; 1000, "Low reviews", "High reviews")</f>
        <v>Low reviews</v>
      </c>
      <c r="Z816" s="4">
        <f>(Table2[[#This Row],[Rating]] * Table2[[#This Row],[Review_count]])</f>
        <v>4</v>
      </c>
    </row>
    <row r="817" spans="1:26" x14ac:dyDescent="0.2">
      <c r="A817" t="s">
        <v>2867</v>
      </c>
      <c r="B817" t="s">
        <v>2868</v>
      </c>
      <c r="C817" t="s">
        <v>1946</v>
      </c>
      <c r="D817" s="5">
        <v>1299</v>
      </c>
      <c r="E817" s="5">
        <v>2499</v>
      </c>
      <c r="F817" s="1">
        <v>0.48</v>
      </c>
      <c r="G817">
        <v>4.3</v>
      </c>
      <c r="H817" s="2">
        <v>301</v>
      </c>
      <c r="I817" t="s">
        <v>2869</v>
      </c>
      <c r="J817" t="s">
        <v>2870</v>
      </c>
      <c r="K817" t="s">
        <v>2871</v>
      </c>
      <c r="L817" t="s">
        <v>2872</v>
      </c>
      <c r="M817" t="s">
        <v>2873</v>
      </c>
      <c r="N817" t="s">
        <v>2874</v>
      </c>
      <c r="O817" t="s">
        <v>2875</v>
      </c>
      <c r="P817" t="s">
        <v>2876</v>
      </c>
      <c r="Q817" t="str">
        <f>IF(Table2[[#This Row],[Discount_percentage]] &lt; 50%, "Low discount", "High discount")</f>
        <v>Low discount</v>
      </c>
      <c r="R817" s="5">
        <f>Table2[[#This Row],[Actual_price]]*Table2[[#This Row],[Review_count]]</f>
        <v>752199</v>
      </c>
      <c r="S817" s="5" t="str">
        <f>IF(Table2[[#This Row],[Discounted_price]] &lt; 200, "&lt; ₹200", IF(AND(Table2[[#This Row],[Discounted_price]] &gt; 200, Table2[[#This Row],[Discounted_price]] &lt; 500), "₹200-₹500", "&gt; ₹500"))</f>
        <v>&gt; ₹500</v>
      </c>
      <c r="T817" t="s">
        <v>12838</v>
      </c>
      <c r="U817" t="s">
        <v>12842</v>
      </c>
      <c r="V8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17" s="4" t="str">
        <f>IF(Table2[[#This Row],[Rating]] &lt; 1, "0 - 1.0", IF(AND(Table2[[#This Row],[Rating]] &lt; 2,Table2[[#This Row],[Rating]] &gt; 1), "1.0 - 2.0", IF(AND(Table2[[#This Row],[Rating]] &lt; 3,Table2[[#This Row],[Rating]] &gt; 2), "2.0 - 3.0", IF(AND(Table2[[#This Row],[Rating]] &lt; 4, Table2[[#This Row],[Rating]]&gt; 3), "3.0 - 4.0", "4.0 - 5.0"))))</f>
        <v>4.0 - 5.0</v>
      </c>
      <c r="X8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17" s="4" t="str">
        <f>IF(Table2[[#This Row],[Review_count]] &lt; 1000, "Low reviews", "High reviews")</f>
        <v>Low reviews</v>
      </c>
      <c r="Z817" s="4">
        <f>(Table2[[#This Row],[Rating]] * Table2[[#This Row],[Review_count]])</f>
        <v>1294.3</v>
      </c>
    </row>
    <row r="818" spans="1:26" x14ac:dyDescent="0.2">
      <c r="A818" t="s">
        <v>9341</v>
      </c>
      <c r="B818" t="s">
        <v>9342</v>
      </c>
      <c r="C818" t="s">
        <v>8503</v>
      </c>
      <c r="D818" s="5">
        <v>1299</v>
      </c>
      <c r="E818" s="5">
        <v>1999</v>
      </c>
      <c r="F818" s="1">
        <v>0.35</v>
      </c>
      <c r="G818">
        <v>3.8</v>
      </c>
      <c r="H818" s="2">
        <v>311</v>
      </c>
      <c r="I818" t="s">
        <v>9343</v>
      </c>
      <c r="J818" t="s">
        <v>9344</v>
      </c>
      <c r="K818" t="s">
        <v>9345</v>
      </c>
      <c r="L818" t="s">
        <v>9346</v>
      </c>
      <c r="M818" t="s">
        <v>9347</v>
      </c>
      <c r="N818" t="s">
        <v>9348</v>
      </c>
      <c r="O818" t="s">
        <v>9349</v>
      </c>
      <c r="P818" t="s">
        <v>9350</v>
      </c>
      <c r="Q818" t="str">
        <f>IF(Table2[[#This Row],[Discount_percentage]] &lt; 50%, "Low discount", "High discount")</f>
        <v>Low discount</v>
      </c>
      <c r="R818" s="5">
        <f>Table2[[#This Row],[Actual_price]]*Table2[[#This Row],[Review_count]]</f>
        <v>621689</v>
      </c>
      <c r="S818" s="5" t="str">
        <f>IF(Table2[[#This Row],[Discounted_price]] &lt; 200, "&lt; ₹200", IF(AND(Table2[[#This Row],[Discounted_price]] &gt; 200, Table2[[#This Row],[Discounted_price]] &lt; 500), "₹200-₹500", "&gt; ₹500"))</f>
        <v>&gt; ₹500</v>
      </c>
      <c r="T818" t="s">
        <v>12836</v>
      </c>
      <c r="U818" t="s">
        <v>12837</v>
      </c>
      <c r="V8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18" s="4" t="str">
        <f>IF(Table2[[#This Row],[Rating]] &lt; 1, "0 - 1.0", IF(AND(Table2[[#This Row],[Rating]] &lt; 2,Table2[[#This Row],[Rating]] &gt; 1), "1.0 - 2.0", IF(AND(Table2[[#This Row],[Rating]] &lt; 3,Table2[[#This Row],[Rating]] &gt; 2), "2.0 - 3.0", IF(AND(Table2[[#This Row],[Rating]] &lt; 4, Table2[[#This Row],[Rating]]&gt; 3), "3.0 - 4.0", "4.0 - 5.0"))))</f>
        <v>3.0 - 4.0</v>
      </c>
      <c r="X8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18" s="4" t="str">
        <f>IF(Table2[[#This Row],[Review_count]] &lt; 1000, "Low reviews", "High reviews")</f>
        <v>Low reviews</v>
      </c>
      <c r="Z818" s="4">
        <f>(Table2[[#This Row],[Rating]] * Table2[[#This Row],[Review_count]])</f>
        <v>1181.8</v>
      </c>
    </row>
    <row r="819" spans="1:26" x14ac:dyDescent="0.2">
      <c r="A819" t="s">
        <v>1012</v>
      </c>
      <c r="B819" t="s">
        <v>1013</v>
      </c>
      <c r="C819" t="s">
        <v>427</v>
      </c>
      <c r="D819" s="5">
        <v>1299</v>
      </c>
      <c r="E819" s="5">
        <v>1999</v>
      </c>
      <c r="F819" s="1">
        <v>0.35</v>
      </c>
      <c r="G819">
        <v>3.6</v>
      </c>
      <c r="H819" s="2">
        <v>590</v>
      </c>
      <c r="I819" t="s">
        <v>1014</v>
      </c>
      <c r="J819" t="s">
        <v>1015</v>
      </c>
      <c r="K819" t="s">
        <v>1016</v>
      </c>
      <c r="L819" t="s">
        <v>1017</v>
      </c>
      <c r="M819" t="s">
        <v>1018</v>
      </c>
      <c r="N819" t="s">
        <v>1019</v>
      </c>
      <c r="O819" t="s">
        <v>1020</v>
      </c>
      <c r="P819" t="s">
        <v>1021</v>
      </c>
      <c r="Q819" t="str">
        <f>IF(Table2[[#This Row],[Discount_percentage]] &lt; 50%, "Low discount", "High discount")</f>
        <v>Low discount</v>
      </c>
      <c r="R819" s="5">
        <f>Table2[[#This Row],[Actual_price]]*Table2[[#This Row],[Review_count]]</f>
        <v>1179410</v>
      </c>
      <c r="S819" s="5" t="str">
        <f>IF(Table2[[#This Row],[Discounted_price]] &lt; 200, "&lt; ₹200", IF(AND(Table2[[#This Row],[Discounted_price]] &gt; 200, Table2[[#This Row],[Discounted_price]] &lt; 500), "₹200-₹500", "&gt; ₹500"))</f>
        <v>&gt; ₹500</v>
      </c>
      <c r="T819" t="s">
        <v>12838</v>
      </c>
      <c r="U819" t="s">
        <v>12842</v>
      </c>
      <c r="V8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19" s="4" t="str">
        <f>IF(Table2[[#This Row],[Rating]] &lt; 1, "0 - 1.0", IF(AND(Table2[[#This Row],[Rating]] &lt; 2,Table2[[#This Row],[Rating]] &gt; 1), "1.0 - 2.0", IF(AND(Table2[[#This Row],[Rating]] &lt; 3,Table2[[#This Row],[Rating]] &gt; 2), "2.0 - 3.0", IF(AND(Table2[[#This Row],[Rating]] &lt; 4, Table2[[#This Row],[Rating]]&gt; 3), "3.0 - 4.0", "4.0 - 5.0"))))</f>
        <v>3.0 - 4.0</v>
      </c>
      <c r="X8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19" s="4" t="str">
        <f>IF(Table2[[#This Row],[Review_count]] &lt; 1000, "Low reviews", "High reviews")</f>
        <v>Low reviews</v>
      </c>
      <c r="Z819" s="4">
        <f>(Table2[[#This Row],[Rating]] * Table2[[#This Row],[Review_count]])</f>
        <v>2124</v>
      </c>
    </row>
    <row r="820" spans="1:26" x14ac:dyDescent="0.2">
      <c r="A820" t="s">
        <v>3827</v>
      </c>
      <c r="B820" t="s">
        <v>3828</v>
      </c>
      <c r="C820" t="s">
        <v>2909</v>
      </c>
      <c r="D820" s="5">
        <v>1299</v>
      </c>
      <c r="E820" s="5">
        <v>5999</v>
      </c>
      <c r="F820" s="1">
        <v>0.78</v>
      </c>
      <c r="G820">
        <v>3.3</v>
      </c>
      <c r="H820" s="2">
        <v>4415</v>
      </c>
      <c r="I820" t="s">
        <v>3829</v>
      </c>
      <c r="J820" t="s">
        <v>3830</v>
      </c>
      <c r="K820" t="s">
        <v>3831</v>
      </c>
      <c r="L820" t="s">
        <v>3832</v>
      </c>
      <c r="M820" t="s">
        <v>3833</v>
      </c>
      <c r="N820" t="s">
        <v>3834</v>
      </c>
      <c r="O820" t="s">
        <v>3835</v>
      </c>
      <c r="P820" t="s">
        <v>3836</v>
      </c>
      <c r="Q820" t="str">
        <f>IF(Table2[[#This Row],[Discount_percentage]] &lt; 50%, "Low discount", "High discount")</f>
        <v>High discount</v>
      </c>
      <c r="R820" s="5">
        <f>Table2[[#This Row],[Actual_price]]*Table2[[#This Row],[Review_count]]</f>
        <v>26485585</v>
      </c>
      <c r="S820" s="5" t="str">
        <f>IF(Table2[[#This Row],[Discounted_price]] &lt; 200, "&lt; ₹200", IF(AND(Table2[[#This Row],[Discounted_price]] &gt; 200, Table2[[#This Row],[Discounted_price]] &lt; 500), "₹200-₹500", "&gt; ₹500"))</f>
        <v>&gt; ₹500</v>
      </c>
      <c r="T820" t="s">
        <v>12838</v>
      </c>
      <c r="U820" t="s">
        <v>12854</v>
      </c>
      <c r="V8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20" s="4" t="str">
        <f>IF(Table2[[#This Row],[Rating]] &lt; 1, "0 - 1.0", IF(AND(Table2[[#This Row],[Rating]] &lt; 2,Table2[[#This Row],[Rating]] &gt; 1), "1.0 - 2.0", IF(AND(Table2[[#This Row],[Rating]] &lt; 3,Table2[[#This Row],[Rating]] &gt; 2), "2.0 - 3.0", IF(AND(Table2[[#This Row],[Rating]] &lt; 4, Table2[[#This Row],[Rating]]&gt; 3), "3.0 - 4.0", "4.0 - 5.0"))))</f>
        <v>3.0 - 4.0</v>
      </c>
      <c r="X8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20" s="4" t="str">
        <f>IF(Table2[[#This Row],[Review_count]] &lt; 1000, "Low reviews", "High reviews")</f>
        <v>High reviews</v>
      </c>
      <c r="Z820" s="4">
        <f>(Table2[[#This Row],[Rating]] * Table2[[#This Row],[Review_count]])</f>
        <v>14569.5</v>
      </c>
    </row>
    <row r="821" spans="1:26" x14ac:dyDescent="0.2">
      <c r="A821" t="s">
        <v>4107</v>
      </c>
      <c r="B821" t="s">
        <v>4108</v>
      </c>
      <c r="C821" t="s">
        <v>2909</v>
      </c>
      <c r="D821" s="5">
        <v>1299</v>
      </c>
      <c r="E821" s="5">
        <v>5999</v>
      </c>
      <c r="F821" s="1">
        <v>0.78</v>
      </c>
      <c r="G821">
        <v>3.3</v>
      </c>
      <c r="H821" s="2">
        <v>4415</v>
      </c>
      <c r="I821" t="s">
        <v>4109</v>
      </c>
      <c r="J821" t="s">
        <v>3830</v>
      </c>
      <c r="K821" t="s">
        <v>3831</v>
      </c>
      <c r="L821" t="s">
        <v>3832</v>
      </c>
      <c r="M821" t="s">
        <v>3833</v>
      </c>
      <c r="N821" t="s">
        <v>3834</v>
      </c>
      <c r="O821" t="s">
        <v>4110</v>
      </c>
      <c r="P821" t="s">
        <v>4111</v>
      </c>
      <c r="Q821" t="str">
        <f>IF(Table2[[#This Row],[Discount_percentage]] &lt; 50%, "Low discount", "High discount")</f>
        <v>High discount</v>
      </c>
      <c r="R821" s="5">
        <f>Table2[[#This Row],[Actual_price]]*Table2[[#This Row],[Review_count]]</f>
        <v>26485585</v>
      </c>
      <c r="S821" s="5" t="str">
        <f>IF(Table2[[#This Row],[Discounted_price]] &lt; 200, "&lt; ₹200", IF(AND(Table2[[#This Row],[Discounted_price]] &gt; 200, Table2[[#This Row],[Discounted_price]] &lt; 500), "₹200-₹500", "&gt; ₹500"))</f>
        <v>&gt; ₹500</v>
      </c>
      <c r="T821" t="s">
        <v>12838</v>
      </c>
      <c r="U821" t="s">
        <v>12854</v>
      </c>
      <c r="V8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21" s="4" t="str">
        <f>IF(Table2[[#This Row],[Rating]] &lt; 1, "0 - 1.0", IF(AND(Table2[[#This Row],[Rating]] &lt; 2,Table2[[#This Row],[Rating]] &gt; 1), "1.0 - 2.0", IF(AND(Table2[[#This Row],[Rating]] &lt; 3,Table2[[#This Row],[Rating]] &gt; 2), "2.0 - 3.0", IF(AND(Table2[[#This Row],[Rating]] &lt; 4, Table2[[#This Row],[Rating]]&gt; 3), "3.0 - 4.0", "4.0 - 5.0"))))</f>
        <v>3.0 - 4.0</v>
      </c>
      <c r="X8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21" s="4" t="str">
        <f>IF(Table2[[#This Row],[Review_count]] &lt; 1000, "Low reviews", "High reviews")</f>
        <v>High reviews</v>
      </c>
      <c r="Z821" s="4">
        <f>(Table2[[#This Row],[Rating]] * Table2[[#This Row],[Review_count]])</f>
        <v>14569.5</v>
      </c>
    </row>
    <row r="822" spans="1:26" x14ac:dyDescent="0.2">
      <c r="A822" t="s">
        <v>2265</v>
      </c>
      <c r="B822" t="s">
        <v>2266</v>
      </c>
      <c r="C822" t="s">
        <v>2</v>
      </c>
      <c r="D822" s="5">
        <v>1299</v>
      </c>
      <c r="E822" s="5">
        <v>1999</v>
      </c>
      <c r="F822" s="1">
        <v>0.35</v>
      </c>
      <c r="G822">
        <v>4.4000000000000004</v>
      </c>
      <c r="H822" s="2">
        <v>7318</v>
      </c>
      <c r="I822" t="s">
        <v>2267</v>
      </c>
      <c r="J822" t="s">
        <v>1698</v>
      </c>
      <c r="K822" t="s">
        <v>1699</v>
      </c>
      <c r="L822" t="s">
        <v>1700</v>
      </c>
      <c r="M822" t="s">
        <v>1701</v>
      </c>
      <c r="N822" t="s">
        <v>1702</v>
      </c>
      <c r="O822" t="s">
        <v>2268</v>
      </c>
      <c r="P822" t="s">
        <v>2269</v>
      </c>
      <c r="Q822" t="str">
        <f>IF(Table2[[#This Row],[Discount_percentage]] &lt; 50%, "Low discount", "High discount")</f>
        <v>Low discount</v>
      </c>
      <c r="R822" s="5">
        <f>Table2[[#This Row],[Actual_price]]*Table2[[#This Row],[Review_count]]</f>
        <v>14628682</v>
      </c>
      <c r="S822" s="5" t="str">
        <f>IF(Table2[[#This Row],[Discounted_price]] &lt; 200, "&lt; ₹200", IF(AND(Table2[[#This Row],[Discounted_price]] &gt; 200, Table2[[#This Row],[Discounted_price]] &lt; 500), "₹200-₹500", "&gt; ₹500"))</f>
        <v>&gt; ₹500</v>
      </c>
      <c r="T822" t="s">
        <v>12832</v>
      </c>
      <c r="U822" t="s">
        <v>12833</v>
      </c>
      <c r="V8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22" s="4" t="str">
        <f>IF(Table2[[#This Row],[Rating]] &lt; 1, "0 - 1.0", IF(AND(Table2[[#This Row],[Rating]] &lt; 2,Table2[[#This Row],[Rating]] &gt; 1), "1.0 - 2.0", IF(AND(Table2[[#This Row],[Rating]] &lt; 3,Table2[[#This Row],[Rating]] &gt; 2), "2.0 - 3.0", IF(AND(Table2[[#This Row],[Rating]] &lt; 4, Table2[[#This Row],[Rating]]&gt; 3), "3.0 - 4.0", "4.0 - 5.0"))))</f>
        <v>4.0 - 5.0</v>
      </c>
      <c r="X8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22" s="4" t="str">
        <f>IF(Table2[[#This Row],[Review_count]] &lt; 1000, "Low reviews", "High reviews")</f>
        <v>High reviews</v>
      </c>
      <c r="Z822" s="4">
        <f>(Table2[[#This Row],[Rating]] * Table2[[#This Row],[Review_count]])</f>
        <v>32199.200000000004</v>
      </c>
    </row>
    <row r="823" spans="1:26" x14ac:dyDescent="0.2">
      <c r="A823" t="s">
        <v>5606</v>
      </c>
      <c r="B823" t="s">
        <v>5607</v>
      </c>
      <c r="C823" t="s">
        <v>3025</v>
      </c>
      <c r="D823" s="5">
        <v>1299</v>
      </c>
      <c r="E823" s="5">
        <v>3499</v>
      </c>
      <c r="F823" s="1">
        <v>0.63</v>
      </c>
      <c r="G823">
        <v>3.9</v>
      </c>
      <c r="H823" s="2">
        <v>12452</v>
      </c>
      <c r="I823" t="s">
        <v>5608</v>
      </c>
      <c r="J823" t="s">
        <v>5609</v>
      </c>
      <c r="K823" t="s">
        <v>5610</v>
      </c>
      <c r="L823" t="s">
        <v>5611</v>
      </c>
      <c r="M823" t="s">
        <v>5612</v>
      </c>
      <c r="N823" t="s">
        <v>12791</v>
      </c>
      <c r="O823" t="s">
        <v>5613</v>
      </c>
      <c r="P823" t="s">
        <v>5614</v>
      </c>
      <c r="Q823" t="str">
        <f>IF(Table2[[#This Row],[Discount_percentage]] &lt; 50%, "Low discount", "High discount")</f>
        <v>High discount</v>
      </c>
      <c r="R823" s="5">
        <f>Table2[[#This Row],[Actual_price]]*Table2[[#This Row],[Review_count]]</f>
        <v>43569548</v>
      </c>
      <c r="S823" s="5" t="str">
        <f>IF(Table2[[#This Row],[Discounted_price]] &lt; 200, "&lt; ₹200", IF(AND(Table2[[#This Row],[Discounted_price]] &gt; 200, Table2[[#This Row],[Discounted_price]] &lt; 500), "₹200-₹500", "&gt; ₹500"))</f>
        <v>&gt; ₹500</v>
      </c>
      <c r="T823" t="s">
        <v>12838</v>
      </c>
      <c r="U823" t="s">
        <v>12844</v>
      </c>
      <c r="V8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23" s="4" t="str">
        <f>IF(Table2[[#This Row],[Rating]] &lt; 1, "0 - 1.0", IF(AND(Table2[[#This Row],[Rating]] &lt; 2,Table2[[#This Row],[Rating]] &gt; 1), "1.0 - 2.0", IF(AND(Table2[[#This Row],[Rating]] &lt; 3,Table2[[#This Row],[Rating]] &gt; 2), "2.0 - 3.0", IF(AND(Table2[[#This Row],[Rating]] &lt; 4, Table2[[#This Row],[Rating]]&gt; 3), "3.0 - 4.0", "4.0 - 5.0"))))</f>
        <v>3.0 - 4.0</v>
      </c>
      <c r="X8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23" s="4" t="str">
        <f>IF(Table2[[#This Row],[Review_count]] &lt; 1000, "Low reviews", "High reviews")</f>
        <v>High reviews</v>
      </c>
      <c r="Z823" s="4">
        <f>(Table2[[#This Row],[Rating]] * Table2[[#This Row],[Review_count]])</f>
        <v>48562.799999999996</v>
      </c>
    </row>
    <row r="824" spans="1:26" x14ac:dyDescent="0.2">
      <c r="A824" t="s">
        <v>6280</v>
      </c>
      <c r="B824" t="s">
        <v>6281</v>
      </c>
      <c r="C824" t="s">
        <v>3025</v>
      </c>
      <c r="D824" s="5">
        <v>1299</v>
      </c>
      <c r="E824" s="5">
        <v>2999</v>
      </c>
      <c r="F824" s="1">
        <v>0.56999999999999995</v>
      </c>
      <c r="G824">
        <v>3.8</v>
      </c>
      <c r="H824" s="2">
        <v>14629</v>
      </c>
      <c r="I824" t="s">
        <v>6282</v>
      </c>
      <c r="J824" t="s">
        <v>6283</v>
      </c>
      <c r="K824" t="s">
        <v>6284</v>
      </c>
      <c r="L824" t="s">
        <v>6285</v>
      </c>
      <c r="M824" t="s">
        <v>6286</v>
      </c>
      <c r="N824" t="s">
        <v>6287</v>
      </c>
      <c r="O824" t="s">
        <v>6288</v>
      </c>
      <c r="P824" t="s">
        <v>6289</v>
      </c>
      <c r="Q824" t="str">
        <f>IF(Table2[[#This Row],[Discount_percentage]] &lt; 50%, "Low discount", "High discount")</f>
        <v>High discount</v>
      </c>
      <c r="R824" s="5">
        <f>Table2[[#This Row],[Actual_price]]*Table2[[#This Row],[Review_count]]</f>
        <v>43872371</v>
      </c>
      <c r="S824" s="5" t="str">
        <f>IF(Table2[[#This Row],[Discounted_price]] &lt; 200, "&lt; ₹200", IF(AND(Table2[[#This Row],[Discounted_price]] &gt; 200, Table2[[#This Row],[Discounted_price]] &lt; 500), "₹200-₹500", "&gt; ₹500"))</f>
        <v>&gt; ₹500</v>
      </c>
      <c r="T824" t="s">
        <v>12838</v>
      </c>
      <c r="U824" t="s">
        <v>12844</v>
      </c>
      <c r="V8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24" s="4" t="str">
        <f>IF(Table2[[#This Row],[Rating]] &lt; 1, "0 - 1.0", IF(AND(Table2[[#This Row],[Rating]] &lt; 2,Table2[[#This Row],[Rating]] &gt; 1), "1.0 - 2.0", IF(AND(Table2[[#This Row],[Rating]] &lt; 3,Table2[[#This Row],[Rating]] &gt; 2), "2.0 - 3.0", IF(AND(Table2[[#This Row],[Rating]] &lt; 4, Table2[[#This Row],[Rating]]&gt; 3), "3.0 - 4.0", "4.0 - 5.0"))))</f>
        <v>3.0 - 4.0</v>
      </c>
      <c r="X8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24" s="4" t="str">
        <f>IF(Table2[[#This Row],[Review_count]] &lt; 1000, "Low reviews", "High reviews")</f>
        <v>High reviews</v>
      </c>
      <c r="Z824" s="4">
        <f>(Table2[[#This Row],[Rating]] * Table2[[#This Row],[Review_count]])</f>
        <v>55590.2</v>
      </c>
    </row>
    <row r="825" spans="1:26" x14ac:dyDescent="0.2">
      <c r="A825" t="s">
        <v>5512</v>
      </c>
      <c r="B825" t="s">
        <v>5513</v>
      </c>
      <c r="C825" t="s">
        <v>4727</v>
      </c>
      <c r="D825" s="5">
        <v>1299</v>
      </c>
      <c r="E825" s="5">
        <v>3000</v>
      </c>
      <c r="F825" s="1">
        <v>0.56999999999999995</v>
      </c>
      <c r="G825">
        <v>4.3</v>
      </c>
      <c r="H825" s="2">
        <v>23022</v>
      </c>
      <c r="I825" t="s">
        <v>5514</v>
      </c>
      <c r="J825" t="s">
        <v>5515</v>
      </c>
      <c r="K825" t="s">
        <v>5516</v>
      </c>
      <c r="L825" t="s">
        <v>5517</v>
      </c>
      <c r="M825" t="s">
        <v>5518</v>
      </c>
      <c r="N825" t="s">
        <v>5519</v>
      </c>
      <c r="O825" t="s">
        <v>5520</v>
      </c>
      <c r="P825" t="s">
        <v>5521</v>
      </c>
      <c r="Q825" t="str">
        <f>IF(Table2[[#This Row],[Discount_percentage]] &lt; 50%, "Low discount", "High discount")</f>
        <v>High discount</v>
      </c>
      <c r="R825" s="5">
        <f>Table2[[#This Row],[Actual_price]]*Table2[[#This Row],[Review_count]]</f>
        <v>69066000</v>
      </c>
      <c r="S825" s="5" t="str">
        <f>IF(Table2[[#This Row],[Discounted_price]] &lt; 200, "&lt; ₹200", IF(AND(Table2[[#This Row],[Discounted_price]] &gt; 200, Table2[[#This Row],[Discounted_price]] &lt; 500), "₹200-₹500", "&gt; ₹500"))</f>
        <v>&gt; ₹500</v>
      </c>
      <c r="T825" t="s">
        <v>12832</v>
      </c>
      <c r="U825" t="s">
        <v>12855</v>
      </c>
      <c r="V8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25" s="4" t="str">
        <f>IF(Table2[[#This Row],[Rating]] &lt; 1, "0 - 1.0", IF(AND(Table2[[#This Row],[Rating]] &lt; 2,Table2[[#This Row],[Rating]] &gt; 1), "1.0 - 2.0", IF(AND(Table2[[#This Row],[Rating]] &lt; 3,Table2[[#This Row],[Rating]] &gt; 2), "2.0 - 3.0", IF(AND(Table2[[#This Row],[Rating]] &lt; 4, Table2[[#This Row],[Rating]]&gt; 3), "3.0 - 4.0", "4.0 - 5.0"))))</f>
        <v>4.0 - 5.0</v>
      </c>
      <c r="X8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25" s="4" t="str">
        <f>IF(Table2[[#This Row],[Review_count]] &lt; 1000, "Low reviews", "High reviews")</f>
        <v>High reviews</v>
      </c>
      <c r="Z825" s="4">
        <f>(Table2[[#This Row],[Rating]] * Table2[[#This Row],[Review_count]])</f>
        <v>98994.599999999991</v>
      </c>
    </row>
    <row r="826" spans="1:26" x14ac:dyDescent="0.2">
      <c r="A826" t="s">
        <v>6098</v>
      </c>
      <c r="B826" t="s">
        <v>6099</v>
      </c>
      <c r="C826" t="s">
        <v>4967</v>
      </c>
      <c r="D826" s="5">
        <v>1299</v>
      </c>
      <c r="E826" s="5">
        <v>1599</v>
      </c>
      <c r="F826" s="1">
        <v>0.19</v>
      </c>
      <c r="G826">
        <v>4.3</v>
      </c>
      <c r="H826" s="2">
        <v>27223</v>
      </c>
      <c r="I826" t="s">
        <v>6100</v>
      </c>
      <c r="J826" t="s">
        <v>6101</v>
      </c>
      <c r="K826" t="s">
        <v>6102</v>
      </c>
      <c r="L826" t="s">
        <v>6103</v>
      </c>
      <c r="M826" t="s">
        <v>6104</v>
      </c>
      <c r="N826" t="s">
        <v>6105</v>
      </c>
      <c r="O826" t="s">
        <v>6106</v>
      </c>
      <c r="P826" t="s">
        <v>6107</v>
      </c>
      <c r="Q826" t="str">
        <f>IF(Table2[[#This Row],[Discount_percentage]] &lt; 50%, "Low discount", "High discount")</f>
        <v>Low discount</v>
      </c>
      <c r="R826" s="5">
        <f>Table2[[#This Row],[Actual_price]]*Table2[[#This Row],[Review_count]]</f>
        <v>43529577</v>
      </c>
      <c r="S826" s="5" t="str">
        <f>IF(Table2[[#This Row],[Discounted_price]] &lt; 200, "&lt; ₹200", IF(AND(Table2[[#This Row],[Discounted_price]] &gt; 200, Table2[[#This Row],[Discounted_price]] &lt; 500), "₹200-₹500", "&gt; ₹500"))</f>
        <v>&gt; ₹500</v>
      </c>
      <c r="T826" t="s">
        <v>12832</v>
      </c>
      <c r="U826" t="s">
        <v>12833</v>
      </c>
      <c r="V8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26" s="4" t="str">
        <f>IF(Table2[[#This Row],[Rating]] &lt; 1, "0 - 1.0", IF(AND(Table2[[#This Row],[Rating]] &lt; 2,Table2[[#This Row],[Rating]] &gt; 1), "1.0 - 2.0", IF(AND(Table2[[#This Row],[Rating]] &lt; 3,Table2[[#This Row],[Rating]] &gt; 2), "2.0 - 3.0", IF(AND(Table2[[#This Row],[Rating]] &lt; 4, Table2[[#This Row],[Rating]]&gt; 3), "3.0 - 4.0", "4.0 - 5.0"))))</f>
        <v>4.0 - 5.0</v>
      </c>
      <c r="X8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26" s="4" t="str">
        <f>IF(Table2[[#This Row],[Review_count]] &lt; 1000, "Low reviews", "High reviews")</f>
        <v>High reviews</v>
      </c>
      <c r="Z826" s="4">
        <f>(Table2[[#This Row],[Rating]] * Table2[[#This Row],[Review_count]])</f>
        <v>117058.9</v>
      </c>
    </row>
    <row r="827" spans="1:26" x14ac:dyDescent="0.2">
      <c r="A827" t="s">
        <v>8800</v>
      </c>
      <c r="B827" t="s">
        <v>8801</v>
      </c>
      <c r="C827" t="s">
        <v>8802</v>
      </c>
      <c r="D827" s="5">
        <v>1299</v>
      </c>
      <c r="E827" s="5">
        <v>1299</v>
      </c>
      <c r="F827" s="1">
        <v>0</v>
      </c>
      <c r="G827">
        <v>4.2</v>
      </c>
      <c r="H827" s="2">
        <v>40106</v>
      </c>
      <c r="I827" t="s">
        <v>8803</v>
      </c>
      <c r="J827" t="s">
        <v>8804</v>
      </c>
      <c r="K827" t="s">
        <v>8805</v>
      </c>
      <c r="L827" t="s">
        <v>8806</v>
      </c>
      <c r="M827" t="s">
        <v>8807</v>
      </c>
      <c r="N827" t="s">
        <v>8808</v>
      </c>
      <c r="O827" t="s">
        <v>8809</v>
      </c>
      <c r="P827" t="s">
        <v>8810</v>
      </c>
      <c r="Q827" t="str">
        <f>IF(Table2[[#This Row],[Discount_percentage]] &lt; 50%, "Low discount", "High discount")</f>
        <v>Low discount</v>
      </c>
      <c r="R827" s="5">
        <f>Table2[[#This Row],[Actual_price]]*Table2[[#This Row],[Review_count]]</f>
        <v>52097694</v>
      </c>
      <c r="S827" s="5" t="str">
        <f>IF(Table2[[#This Row],[Discounted_price]] &lt; 200, "&lt; ₹200", IF(AND(Table2[[#This Row],[Discounted_price]] &gt; 200, Table2[[#This Row],[Discounted_price]] &lt; 500), "₹200-₹500", "&gt; ₹500"))</f>
        <v>&gt; ₹500</v>
      </c>
      <c r="T827" t="s">
        <v>12836</v>
      </c>
      <c r="U827" t="s">
        <v>12837</v>
      </c>
      <c r="V8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27" s="4" t="str">
        <f>IF(Table2[[#This Row],[Rating]] &lt; 1, "0 - 1.0", IF(AND(Table2[[#This Row],[Rating]] &lt; 2,Table2[[#This Row],[Rating]] &gt; 1), "1.0 - 2.0", IF(AND(Table2[[#This Row],[Rating]] &lt; 3,Table2[[#This Row],[Rating]] &gt; 2), "2.0 - 3.0", IF(AND(Table2[[#This Row],[Rating]] &lt; 4, Table2[[#This Row],[Rating]]&gt; 3), "3.0 - 4.0", "4.0 - 5.0"))))</f>
        <v>4.0 - 5.0</v>
      </c>
      <c r="X8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27" s="4" t="str">
        <f>IF(Table2[[#This Row],[Review_count]] &lt; 1000, "Low reviews", "High reviews")</f>
        <v>High reviews</v>
      </c>
      <c r="Z827" s="4">
        <f>(Table2[[#This Row],[Rating]] * Table2[[#This Row],[Review_count]])</f>
        <v>168445.2</v>
      </c>
    </row>
    <row r="828" spans="1:26" x14ac:dyDescent="0.2">
      <c r="A828" t="s">
        <v>8523</v>
      </c>
      <c r="B828" t="s">
        <v>8524</v>
      </c>
      <c r="C828" t="s">
        <v>8451</v>
      </c>
      <c r="D828" s="5">
        <v>1299</v>
      </c>
      <c r="E828" s="5">
        <v>3500</v>
      </c>
      <c r="F828" s="1">
        <v>0.63</v>
      </c>
      <c r="G828">
        <v>3.8</v>
      </c>
      <c r="H828" s="2">
        <v>44050</v>
      </c>
      <c r="I828" t="s">
        <v>8525</v>
      </c>
      <c r="J828" t="s">
        <v>8526</v>
      </c>
      <c r="K828" t="s">
        <v>8527</v>
      </c>
      <c r="L828" t="s">
        <v>8528</v>
      </c>
      <c r="M828" t="s">
        <v>8529</v>
      </c>
      <c r="N828" t="s">
        <v>8530</v>
      </c>
      <c r="O828" t="s">
        <v>8531</v>
      </c>
      <c r="P828" t="s">
        <v>8532</v>
      </c>
      <c r="Q828" t="str">
        <f>IF(Table2[[#This Row],[Discount_percentage]] &lt; 50%, "Low discount", "High discount")</f>
        <v>High discount</v>
      </c>
      <c r="R828" s="5">
        <f>Table2[[#This Row],[Actual_price]]*Table2[[#This Row],[Review_count]]</f>
        <v>154175000</v>
      </c>
      <c r="S828" s="5" t="str">
        <f>IF(Table2[[#This Row],[Discounted_price]] &lt; 200, "&lt; ₹200", IF(AND(Table2[[#This Row],[Discounted_price]] &gt; 200, Table2[[#This Row],[Discounted_price]] &lt; 500), "₹200-₹500", "&gt; ₹500"))</f>
        <v>&gt; ₹500</v>
      </c>
      <c r="T828" t="s">
        <v>12836</v>
      </c>
      <c r="U828" t="s">
        <v>12837</v>
      </c>
      <c r="V8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28" s="4" t="str">
        <f>IF(Table2[[#This Row],[Rating]] &lt; 1, "0 - 1.0", IF(AND(Table2[[#This Row],[Rating]] &lt; 2,Table2[[#This Row],[Rating]] &gt; 1), "1.0 - 2.0", IF(AND(Table2[[#This Row],[Rating]] &lt; 3,Table2[[#This Row],[Rating]] &gt; 2), "2.0 - 3.0", IF(AND(Table2[[#This Row],[Rating]] &lt; 4, Table2[[#This Row],[Rating]]&gt; 3), "3.0 - 4.0", "4.0 - 5.0"))))</f>
        <v>3.0 - 4.0</v>
      </c>
      <c r="X8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28" s="4" t="str">
        <f>IF(Table2[[#This Row],[Review_count]] &lt; 1000, "Low reviews", "High reviews")</f>
        <v>High reviews</v>
      </c>
      <c r="Z828" s="4">
        <f>(Table2[[#This Row],[Rating]] * Table2[[#This Row],[Review_count]])</f>
        <v>167390</v>
      </c>
    </row>
    <row r="829" spans="1:26" x14ac:dyDescent="0.2">
      <c r="A829" t="s">
        <v>3002</v>
      </c>
      <c r="B829" t="s">
        <v>3003</v>
      </c>
      <c r="C829" t="s">
        <v>3004</v>
      </c>
      <c r="D829" s="5">
        <v>1299</v>
      </c>
      <c r="E829" s="5">
        <v>1599</v>
      </c>
      <c r="F829" s="1">
        <v>0.19</v>
      </c>
      <c r="G829">
        <v>4</v>
      </c>
      <c r="H829" s="2">
        <v>128311</v>
      </c>
      <c r="I829" t="s">
        <v>3005</v>
      </c>
      <c r="J829" t="s">
        <v>3006</v>
      </c>
      <c r="K829" t="s">
        <v>3007</v>
      </c>
      <c r="L829" t="s">
        <v>3008</v>
      </c>
      <c r="M829" t="s">
        <v>3009</v>
      </c>
      <c r="N829" t="s">
        <v>3010</v>
      </c>
      <c r="O829" t="s">
        <v>3011</v>
      </c>
      <c r="P829" t="s">
        <v>3012</v>
      </c>
      <c r="Q829" t="str">
        <f>IF(Table2[[#This Row],[Discount_percentage]] &lt; 50%, "Low discount", "High discount")</f>
        <v>Low discount</v>
      </c>
      <c r="R829" s="5">
        <f>Table2[[#This Row],[Actual_price]]*Table2[[#This Row],[Review_count]]</f>
        <v>205169289</v>
      </c>
      <c r="S829" s="5" t="str">
        <f>IF(Table2[[#This Row],[Discounted_price]] &lt; 200, "&lt; ₹200", IF(AND(Table2[[#This Row],[Discounted_price]] &gt; 200, Table2[[#This Row],[Discounted_price]] &lt; 500), "₹200-₹500", "&gt; ₹500"))</f>
        <v>&gt; ₹500</v>
      </c>
      <c r="T829" t="s">
        <v>12838</v>
      </c>
      <c r="U829" t="s">
        <v>12839</v>
      </c>
      <c r="V8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29" s="4" t="str">
        <f>IF(Table2[[#This Row],[Rating]] &lt; 1, "0 - 1.0", IF(AND(Table2[[#This Row],[Rating]] &lt; 2,Table2[[#This Row],[Rating]] &gt; 1), "1.0 - 2.0", IF(AND(Table2[[#This Row],[Rating]] &lt; 3,Table2[[#This Row],[Rating]] &gt; 2), "2.0 - 3.0", IF(AND(Table2[[#This Row],[Rating]] &lt; 4, Table2[[#This Row],[Rating]]&gt; 3), "3.0 - 4.0", "4.0 - 5.0"))))</f>
        <v>4.0 - 5.0</v>
      </c>
      <c r="X8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29" s="4" t="str">
        <f>IF(Table2[[#This Row],[Review_count]] &lt; 1000, "Low reviews", "High reviews")</f>
        <v>High reviews</v>
      </c>
      <c r="Z829" s="4">
        <f>(Table2[[#This Row],[Rating]] * Table2[[#This Row],[Review_count]])</f>
        <v>513244</v>
      </c>
    </row>
    <row r="830" spans="1:26" x14ac:dyDescent="0.2">
      <c r="A830" t="s">
        <v>3521</v>
      </c>
      <c r="B830" t="s">
        <v>3522</v>
      </c>
      <c r="C830" t="s">
        <v>3004</v>
      </c>
      <c r="D830" s="5">
        <v>1299</v>
      </c>
      <c r="E830" s="5">
        <v>1599</v>
      </c>
      <c r="F830" s="1">
        <v>0.19</v>
      </c>
      <c r="G830">
        <v>4</v>
      </c>
      <c r="H830" s="2">
        <v>128311</v>
      </c>
      <c r="I830" t="s">
        <v>3005</v>
      </c>
      <c r="J830" t="s">
        <v>3006</v>
      </c>
      <c r="K830" t="s">
        <v>3007</v>
      </c>
      <c r="L830" t="s">
        <v>3008</v>
      </c>
      <c r="M830" t="s">
        <v>3009</v>
      </c>
      <c r="N830" t="s">
        <v>3010</v>
      </c>
      <c r="O830" t="s">
        <v>3523</v>
      </c>
      <c r="P830" t="s">
        <v>3524</v>
      </c>
      <c r="Q830" t="str">
        <f>IF(Table2[[#This Row],[Discount_percentage]] &lt; 50%, "Low discount", "High discount")</f>
        <v>Low discount</v>
      </c>
      <c r="R830" s="5">
        <f>Table2[[#This Row],[Actual_price]]*Table2[[#This Row],[Review_count]]</f>
        <v>205169289</v>
      </c>
      <c r="S830" s="5" t="str">
        <f>IF(Table2[[#This Row],[Discounted_price]] &lt; 200, "&lt; ₹200", IF(AND(Table2[[#This Row],[Discounted_price]] &gt; 200, Table2[[#This Row],[Discounted_price]] &lt; 500), "₹200-₹500", "&gt; ₹500"))</f>
        <v>&gt; ₹500</v>
      </c>
      <c r="T830" t="s">
        <v>12838</v>
      </c>
      <c r="U830" t="s">
        <v>12839</v>
      </c>
      <c r="V8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30" s="4" t="str">
        <f>IF(Table2[[#This Row],[Rating]] &lt; 1, "0 - 1.0", IF(AND(Table2[[#This Row],[Rating]] &lt; 2,Table2[[#This Row],[Rating]] &gt; 1), "1.0 - 2.0", IF(AND(Table2[[#This Row],[Rating]] &lt; 3,Table2[[#This Row],[Rating]] &gt; 2), "2.0 - 3.0", IF(AND(Table2[[#This Row],[Rating]] &lt; 4, Table2[[#This Row],[Rating]]&gt; 3), "3.0 - 4.0", "4.0 - 5.0"))))</f>
        <v>4.0 - 5.0</v>
      </c>
      <c r="X8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30" s="4" t="str">
        <f>IF(Table2[[#This Row],[Review_count]] &lt; 1000, "Low reviews", "High reviews")</f>
        <v>High reviews</v>
      </c>
      <c r="Z830" s="4">
        <f>(Table2[[#This Row],[Rating]] * Table2[[#This Row],[Review_count]])</f>
        <v>513244</v>
      </c>
    </row>
    <row r="831" spans="1:26" x14ac:dyDescent="0.2">
      <c r="A831" t="s">
        <v>4758</v>
      </c>
      <c r="B831" t="s">
        <v>4759</v>
      </c>
      <c r="C831" t="s">
        <v>3025</v>
      </c>
      <c r="D831" s="5">
        <v>1299</v>
      </c>
      <c r="E831" s="5">
        <v>2990</v>
      </c>
      <c r="F831" s="1">
        <v>0.56999999999999995</v>
      </c>
      <c r="G831">
        <v>3.8</v>
      </c>
      <c r="H831" s="2">
        <v>180998</v>
      </c>
      <c r="I831" t="s">
        <v>4760</v>
      </c>
      <c r="J831" t="s">
        <v>4761</v>
      </c>
      <c r="K831" t="s">
        <v>4762</v>
      </c>
      <c r="L831" t="s">
        <v>4763</v>
      </c>
      <c r="M831" t="s">
        <v>4764</v>
      </c>
      <c r="N831" t="s">
        <v>12783</v>
      </c>
      <c r="O831" t="s">
        <v>4765</v>
      </c>
      <c r="P831" t="s">
        <v>4766</v>
      </c>
      <c r="Q831" t="str">
        <f>IF(Table2[[#This Row],[Discount_percentage]] &lt; 50%, "Low discount", "High discount")</f>
        <v>High discount</v>
      </c>
      <c r="R831" s="5">
        <f>Table2[[#This Row],[Actual_price]]*Table2[[#This Row],[Review_count]]</f>
        <v>541184020</v>
      </c>
      <c r="S831" s="5" t="str">
        <f>IF(Table2[[#This Row],[Discounted_price]] &lt; 200, "&lt; ₹200", IF(AND(Table2[[#This Row],[Discounted_price]] &gt; 200, Table2[[#This Row],[Discounted_price]] &lt; 500), "₹200-₹500", "&gt; ₹500"))</f>
        <v>&gt; ₹500</v>
      </c>
      <c r="T831" t="s">
        <v>12838</v>
      </c>
      <c r="U831" t="s">
        <v>12844</v>
      </c>
      <c r="V8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31" s="4" t="str">
        <f>IF(Table2[[#This Row],[Rating]] &lt; 1, "0 - 1.0", IF(AND(Table2[[#This Row],[Rating]] &lt; 2,Table2[[#This Row],[Rating]] &gt; 1), "1.0 - 2.0", IF(AND(Table2[[#This Row],[Rating]] &lt; 3,Table2[[#This Row],[Rating]] &gt; 2), "2.0 - 3.0", IF(AND(Table2[[#This Row],[Rating]] &lt; 4, Table2[[#This Row],[Rating]]&gt; 3), "3.0 - 4.0", "4.0 - 5.0"))))</f>
        <v>3.0 - 4.0</v>
      </c>
      <c r="X8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31" s="4" t="str">
        <f>IF(Table2[[#This Row],[Review_count]] &lt; 1000, "Low reviews", "High reviews")</f>
        <v>High reviews</v>
      </c>
      <c r="Z831" s="4">
        <f>(Table2[[#This Row],[Rating]] * Table2[[#This Row],[Review_count]])</f>
        <v>687792.4</v>
      </c>
    </row>
    <row r="832" spans="1:26" x14ac:dyDescent="0.2">
      <c r="A832" t="s">
        <v>8831</v>
      </c>
      <c r="B832" t="s">
        <v>8832</v>
      </c>
      <c r="C832" t="s">
        <v>8440</v>
      </c>
      <c r="D832" s="5">
        <v>1321</v>
      </c>
      <c r="E832" s="5">
        <v>1545</v>
      </c>
      <c r="F832" s="1">
        <v>0.14000000000000001</v>
      </c>
      <c r="G832">
        <v>4.3</v>
      </c>
      <c r="H832" s="2">
        <v>15453</v>
      </c>
      <c r="I832" t="s">
        <v>8833</v>
      </c>
      <c r="J832" t="s">
        <v>8834</v>
      </c>
      <c r="K832" t="s">
        <v>8835</v>
      </c>
      <c r="L832" t="s">
        <v>8836</v>
      </c>
      <c r="M832" t="s">
        <v>8837</v>
      </c>
      <c r="N832" t="s">
        <v>8838</v>
      </c>
      <c r="O832" t="s">
        <v>8839</v>
      </c>
      <c r="P832" t="s">
        <v>8840</v>
      </c>
      <c r="Q832" t="str">
        <f>IF(Table2[[#This Row],[Discount_percentage]] &lt; 50%, "Low discount", "High discount")</f>
        <v>Low discount</v>
      </c>
      <c r="R832" s="5">
        <f>Table2[[#This Row],[Actual_price]]*Table2[[#This Row],[Review_count]]</f>
        <v>23874885</v>
      </c>
      <c r="S832" s="5" t="str">
        <f>IF(Table2[[#This Row],[Discounted_price]] &lt; 200, "&lt; ₹200", IF(AND(Table2[[#This Row],[Discounted_price]] &gt; 200, Table2[[#This Row],[Discounted_price]] &lt; 500), "₹200-₹500", "&gt; ₹500"))</f>
        <v>&gt; ₹500</v>
      </c>
      <c r="T832" t="s">
        <v>12836</v>
      </c>
      <c r="U832" t="s">
        <v>12837</v>
      </c>
      <c r="V8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32" s="4" t="str">
        <f>IF(Table2[[#This Row],[Rating]] &lt; 1, "0 - 1.0", IF(AND(Table2[[#This Row],[Rating]] &lt; 2,Table2[[#This Row],[Rating]] &gt; 1), "1.0 - 2.0", IF(AND(Table2[[#This Row],[Rating]] &lt; 3,Table2[[#This Row],[Rating]] &gt; 2), "2.0 - 3.0", IF(AND(Table2[[#This Row],[Rating]] &lt; 4, Table2[[#This Row],[Rating]]&gt; 3), "3.0 - 4.0", "4.0 - 5.0"))))</f>
        <v>4.0 - 5.0</v>
      </c>
      <c r="X8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32" s="4" t="str">
        <f>IF(Table2[[#This Row],[Review_count]] &lt; 1000, "Low reviews", "High reviews")</f>
        <v>High reviews</v>
      </c>
      <c r="Z832" s="4">
        <f>(Table2[[#This Row],[Rating]] * Table2[[#This Row],[Review_count]])</f>
        <v>66447.899999999994</v>
      </c>
    </row>
    <row r="833" spans="1:26" x14ac:dyDescent="0.2">
      <c r="A833" t="s">
        <v>3688</v>
      </c>
      <c r="B833" t="s">
        <v>3689</v>
      </c>
      <c r="C833" t="s">
        <v>3004</v>
      </c>
      <c r="D833" s="5">
        <v>1324</v>
      </c>
      <c r="E833" s="5">
        <v>1699</v>
      </c>
      <c r="F833" s="1">
        <v>0.22</v>
      </c>
      <c r="G833">
        <v>4</v>
      </c>
      <c r="H833" s="2">
        <v>128311</v>
      </c>
      <c r="I833" t="s">
        <v>3690</v>
      </c>
      <c r="J833" t="s">
        <v>3006</v>
      </c>
      <c r="K833" t="s">
        <v>3007</v>
      </c>
      <c r="L833" t="s">
        <v>3008</v>
      </c>
      <c r="M833" t="s">
        <v>3009</v>
      </c>
      <c r="N833" t="s">
        <v>3010</v>
      </c>
      <c r="O833" t="s">
        <v>3691</v>
      </c>
      <c r="P833" t="s">
        <v>3692</v>
      </c>
      <c r="Q833" t="str">
        <f>IF(Table2[[#This Row],[Discount_percentage]] &lt; 50%, "Low discount", "High discount")</f>
        <v>Low discount</v>
      </c>
      <c r="R833" s="5">
        <f>Table2[[#This Row],[Actual_price]]*Table2[[#This Row],[Review_count]]</f>
        <v>218000389</v>
      </c>
      <c r="S833" s="5" t="str">
        <f>IF(Table2[[#This Row],[Discounted_price]] &lt; 200, "&lt; ₹200", IF(AND(Table2[[#This Row],[Discounted_price]] &gt; 200, Table2[[#This Row],[Discounted_price]] &lt; 500), "₹200-₹500", "&gt; ₹500"))</f>
        <v>&gt; ₹500</v>
      </c>
      <c r="T833" t="s">
        <v>12838</v>
      </c>
      <c r="U833" t="s">
        <v>12839</v>
      </c>
      <c r="V8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33" s="4" t="str">
        <f>IF(Table2[[#This Row],[Rating]] &lt; 1, "0 - 1.0", IF(AND(Table2[[#This Row],[Rating]] &lt; 2,Table2[[#This Row],[Rating]] &gt; 1), "1.0 - 2.0", IF(AND(Table2[[#This Row],[Rating]] &lt; 3,Table2[[#This Row],[Rating]] &gt; 2), "2.0 - 3.0", IF(AND(Table2[[#This Row],[Rating]] &lt; 4, Table2[[#This Row],[Rating]]&gt; 3), "3.0 - 4.0", "4.0 - 5.0"))))</f>
        <v>4.0 - 5.0</v>
      </c>
      <c r="X8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33" s="4" t="str">
        <f>IF(Table2[[#This Row],[Review_count]] &lt; 1000, "Low reviews", "High reviews")</f>
        <v>High reviews</v>
      </c>
      <c r="Z833" s="4">
        <f>(Table2[[#This Row],[Rating]] * Table2[[#This Row],[Review_count]])</f>
        <v>513244</v>
      </c>
    </row>
    <row r="834" spans="1:26" x14ac:dyDescent="0.2">
      <c r="A834" t="s">
        <v>3732</v>
      </c>
      <c r="B834" t="s">
        <v>3733</v>
      </c>
      <c r="C834" t="s">
        <v>3004</v>
      </c>
      <c r="D834" s="5">
        <v>1324</v>
      </c>
      <c r="E834" s="5">
        <v>1699</v>
      </c>
      <c r="F834" s="1">
        <v>0.22</v>
      </c>
      <c r="G834">
        <v>4</v>
      </c>
      <c r="H834" s="2">
        <v>128311</v>
      </c>
      <c r="I834" t="s">
        <v>3690</v>
      </c>
      <c r="J834" t="s">
        <v>3006</v>
      </c>
      <c r="K834" t="s">
        <v>3007</v>
      </c>
      <c r="L834" t="s">
        <v>3008</v>
      </c>
      <c r="M834" t="s">
        <v>3009</v>
      </c>
      <c r="N834" t="s">
        <v>3010</v>
      </c>
      <c r="O834" t="s">
        <v>3011</v>
      </c>
      <c r="P834" t="s">
        <v>3734</v>
      </c>
      <c r="Q834" t="str">
        <f>IF(Table2[[#This Row],[Discount_percentage]] &lt; 50%, "Low discount", "High discount")</f>
        <v>Low discount</v>
      </c>
      <c r="R834" s="5">
        <f>Table2[[#This Row],[Actual_price]]*Table2[[#This Row],[Review_count]]</f>
        <v>218000389</v>
      </c>
      <c r="S834" s="5" t="str">
        <f>IF(Table2[[#This Row],[Discounted_price]] &lt; 200, "&lt; ₹200", IF(AND(Table2[[#This Row],[Discounted_price]] &gt; 200, Table2[[#This Row],[Discounted_price]] &lt; 500), "₹200-₹500", "&gt; ₹500"))</f>
        <v>&gt; ₹500</v>
      </c>
      <c r="T834" t="s">
        <v>12838</v>
      </c>
      <c r="U834" t="s">
        <v>12839</v>
      </c>
      <c r="V8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34" s="4" t="str">
        <f>IF(Table2[[#This Row],[Rating]] &lt; 1, "0 - 1.0", IF(AND(Table2[[#This Row],[Rating]] &lt; 2,Table2[[#This Row],[Rating]] &gt; 1), "1.0 - 2.0", IF(AND(Table2[[#This Row],[Rating]] &lt; 3,Table2[[#This Row],[Rating]] &gt; 2), "2.0 - 3.0", IF(AND(Table2[[#This Row],[Rating]] &lt; 4, Table2[[#This Row],[Rating]]&gt; 3), "3.0 - 4.0", "4.0 - 5.0"))))</f>
        <v>4.0 - 5.0</v>
      </c>
      <c r="X8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34" s="4" t="str">
        <f>IF(Table2[[#This Row],[Review_count]] &lt; 1000, "Low reviews", "High reviews")</f>
        <v>High reviews</v>
      </c>
      <c r="Z834" s="4">
        <f>(Table2[[#This Row],[Rating]] * Table2[[#This Row],[Review_count]])</f>
        <v>513244</v>
      </c>
    </row>
    <row r="835" spans="1:26" x14ac:dyDescent="0.2">
      <c r="A835" t="s">
        <v>5974</v>
      </c>
      <c r="B835" t="s">
        <v>5975</v>
      </c>
      <c r="C835" t="s">
        <v>2983</v>
      </c>
      <c r="D835" s="5">
        <v>1329</v>
      </c>
      <c r="E835" s="5">
        <v>2900</v>
      </c>
      <c r="F835" s="1">
        <v>0.54</v>
      </c>
      <c r="G835">
        <v>4.5</v>
      </c>
      <c r="H835" s="2">
        <v>19624</v>
      </c>
      <c r="I835" t="s">
        <v>5976</v>
      </c>
      <c r="J835" t="s">
        <v>5977</v>
      </c>
      <c r="K835" t="s">
        <v>5978</v>
      </c>
      <c r="L835" t="s">
        <v>5979</v>
      </c>
      <c r="M835" t="s">
        <v>5980</v>
      </c>
      <c r="N835" t="s">
        <v>5981</v>
      </c>
      <c r="O835" t="s">
        <v>5982</v>
      </c>
      <c r="P835" t="s">
        <v>5983</v>
      </c>
      <c r="Q835" t="str">
        <f>IF(Table2[[#This Row],[Discount_percentage]] &lt; 50%, "Low discount", "High discount")</f>
        <v>High discount</v>
      </c>
      <c r="R835" s="5">
        <f>Table2[[#This Row],[Actual_price]]*Table2[[#This Row],[Review_count]]</f>
        <v>56909600</v>
      </c>
      <c r="S835" s="5" t="str">
        <f>IF(Table2[[#This Row],[Discounted_price]] &lt; 200, "&lt; ₹200", IF(AND(Table2[[#This Row],[Discounted_price]] &gt; 200, Table2[[#This Row],[Discounted_price]] &lt; 500), "₹200-₹500", "&gt; ₹500"))</f>
        <v>&gt; ₹500</v>
      </c>
      <c r="T835" t="s">
        <v>12838</v>
      </c>
      <c r="U835" t="s">
        <v>12843</v>
      </c>
      <c r="V8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35" s="4" t="str">
        <f>IF(Table2[[#This Row],[Rating]] &lt; 1, "0 - 1.0", IF(AND(Table2[[#This Row],[Rating]] &lt; 2,Table2[[#This Row],[Rating]] &gt; 1), "1.0 - 2.0", IF(AND(Table2[[#This Row],[Rating]] &lt; 3,Table2[[#This Row],[Rating]] &gt; 2), "2.0 - 3.0", IF(AND(Table2[[#This Row],[Rating]] &lt; 4, Table2[[#This Row],[Rating]]&gt; 3), "3.0 - 4.0", "4.0 - 5.0"))))</f>
        <v>4.0 - 5.0</v>
      </c>
      <c r="X8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35" s="4" t="str">
        <f>IF(Table2[[#This Row],[Review_count]] &lt; 1000, "Low reviews", "High reviews")</f>
        <v>High reviews</v>
      </c>
      <c r="Z835" s="4">
        <f>(Table2[[#This Row],[Rating]] * Table2[[#This Row],[Review_count]])</f>
        <v>88308</v>
      </c>
    </row>
    <row r="836" spans="1:26" x14ac:dyDescent="0.2">
      <c r="A836" t="s">
        <v>9187</v>
      </c>
      <c r="B836" t="s">
        <v>9188</v>
      </c>
      <c r="C836" t="s">
        <v>8282</v>
      </c>
      <c r="D836" s="5">
        <v>1345</v>
      </c>
      <c r="E836" s="5">
        <v>1750</v>
      </c>
      <c r="F836" s="1">
        <v>0.23</v>
      </c>
      <c r="G836">
        <v>3.8</v>
      </c>
      <c r="H836" s="2">
        <v>2466</v>
      </c>
      <c r="I836" t="s">
        <v>9189</v>
      </c>
      <c r="J836" t="s">
        <v>9190</v>
      </c>
      <c r="K836" t="s">
        <v>9191</v>
      </c>
      <c r="L836" t="s">
        <v>9192</v>
      </c>
      <c r="M836" t="s">
        <v>9193</v>
      </c>
      <c r="N836" t="s">
        <v>9194</v>
      </c>
      <c r="O836" t="s">
        <v>9195</v>
      </c>
      <c r="P836" t="s">
        <v>9196</v>
      </c>
      <c r="Q836" t="str">
        <f>IF(Table2[[#This Row],[Discount_percentage]] &lt; 50%, "Low discount", "High discount")</f>
        <v>Low discount</v>
      </c>
      <c r="R836" s="5">
        <f>Table2[[#This Row],[Actual_price]]*Table2[[#This Row],[Review_count]]</f>
        <v>4315500</v>
      </c>
      <c r="S836" s="5" t="str">
        <f>IF(Table2[[#This Row],[Discounted_price]] &lt; 200, "&lt; ₹200", IF(AND(Table2[[#This Row],[Discounted_price]] &gt; 200, Table2[[#This Row],[Discounted_price]] &lt; 500), "₹200-₹500", "&gt; ₹500"))</f>
        <v>&gt; ₹500</v>
      </c>
      <c r="T836" t="s">
        <v>12836</v>
      </c>
      <c r="U836" t="s">
        <v>12837</v>
      </c>
      <c r="V8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36" s="4" t="str">
        <f>IF(Table2[[#This Row],[Rating]] &lt; 1, "0 - 1.0", IF(AND(Table2[[#This Row],[Rating]] &lt; 2,Table2[[#This Row],[Rating]] &gt; 1), "1.0 - 2.0", IF(AND(Table2[[#This Row],[Rating]] &lt; 3,Table2[[#This Row],[Rating]] &gt; 2), "2.0 - 3.0", IF(AND(Table2[[#This Row],[Rating]] &lt; 4, Table2[[#This Row],[Rating]]&gt; 3), "3.0 - 4.0", "4.0 - 5.0"))))</f>
        <v>3.0 - 4.0</v>
      </c>
      <c r="X8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36" s="4" t="str">
        <f>IF(Table2[[#This Row],[Review_count]] &lt; 1000, "Low reviews", "High reviews")</f>
        <v>High reviews</v>
      </c>
      <c r="Z836" s="4">
        <f>(Table2[[#This Row],[Rating]] * Table2[[#This Row],[Review_count]])</f>
        <v>9370.7999999999993</v>
      </c>
    </row>
    <row r="837" spans="1:26" x14ac:dyDescent="0.2">
      <c r="A837" t="s">
        <v>6711</v>
      </c>
      <c r="B837" t="s">
        <v>6712</v>
      </c>
      <c r="C837" t="s">
        <v>4967</v>
      </c>
      <c r="D837" s="5">
        <v>1345</v>
      </c>
      <c r="E837" s="5">
        <v>2295</v>
      </c>
      <c r="F837" s="1">
        <v>0.41</v>
      </c>
      <c r="G837">
        <v>4.2</v>
      </c>
      <c r="H837" s="2">
        <v>17413</v>
      </c>
      <c r="I837" t="s">
        <v>6713</v>
      </c>
      <c r="J837" t="s">
        <v>6714</v>
      </c>
      <c r="K837" t="s">
        <v>6715</v>
      </c>
      <c r="L837" t="s">
        <v>6716</v>
      </c>
      <c r="M837" t="s">
        <v>6717</v>
      </c>
      <c r="N837" t="s">
        <v>6718</v>
      </c>
      <c r="O837" t="s">
        <v>6719</v>
      </c>
      <c r="P837" t="s">
        <v>6720</v>
      </c>
      <c r="Q837" t="str">
        <f>IF(Table2[[#This Row],[Discount_percentage]] &lt; 50%, "Low discount", "High discount")</f>
        <v>Low discount</v>
      </c>
      <c r="R837" s="5">
        <f>Table2[[#This Row],[Actual_price]]*Table2[[#This Row],[Review_count]]</f>
        <v>39962835</v>
      </c>
      <c r="S837" s="5" t="str">
        <f>IF(Table2[[#This Row],[Discounted_price]] &lt; 200, "&lt; ₹200", IF(AND(Table2[[#This Row],[Discounted_price]] &gt; 200, Table2[[#This Row],[Discounted_price]] &lt; 500), "₹200-₹500", "&gt; ₹500"))</f>
        <v>&gt; ₹500</v>
      </c>
      <c r="T837" t="s">
        <v>12832</v>
      </c>
      <c r="U837" t="s">
        <v>12833</v>
      </c>
      <c r="V8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37" s="4" t="str">
        <f>IF(Table2[[#This Row],[Rating]] &lt; 1, "0 - 1.0", IF(AND(Table2[[#This Row],[Rating]] &lt; 2,Table2[[#This Row],[Rating]] &gt; 1), "1.0 - 2.0", IF(AND(Table2[[#This Row],[Rating]] &lt; 3,Table2[[#This Row],[Rating]] &gt; 2), "2.0 - 3.0", IF(AND(Table2[[#This Row],[Rating]] &lt; 4, Table2[[#This Row],[Rating]]&gt; 3), "3.0 - 4.0", "4.0 - 5.0"))))</f>
        <v>4.0 - 5.0</v>
      </c>
      <c r="X8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37" s="4" t="str">
        <f>IF(Table2[[#This Row],[Review_count]] &lt; 1000, "Low reviews", "High reviews")</f>
        <v>High reviews</v>
      </c>
      <c r="Z837" s="4">
        <f>(Table2[[#This Row],[Rating]] * Table2[[#This Row],[Review_count]])</f>
        <v>73134.600000000006</v>
      </c>
    </row>
    <row r="838" spans="1:26" x14ac:dyDescent="0.2">
      <c r="A838" t="s">
        <v>10925</v>
      </c>
      <c r="B838" t="s">
        <v>10926</v>
      </c>
      <c r="C838" t="s">
        <v>8304</v>
      </c>
      <c r="D838" s="5">
        <v>1349</v>
      </c>
      <c r="E838" s="5">
        <v>2495</v>
      </c>
      <c r="F838" s="1">
        <v>0.46</v>
      </c>
      <c r="G838">
        <v>3.8</v>
      </c>
      <c r="H838" s="2">
        <v>166</v>
      </c>
      <c r="I838" t="s">
        <v>10927</v>
      </c>
      <c r="J838" t="s">
        <v>10928</v>
      </c>
      <c r="K838" t="s">
        <v>10929</v>
      </c>
      <c r="L838" t="s">
        <v>10930</v>
      </c>
      <c r="M838" t="s">
        <v>10931</v>
      </c>
      <c r="N838" t="s">
        <v>10932</v>
      </c>
      <c r="O838" t="s">
        <v>10933</v>
      </c>
      <c r="P838" t="s">
        <v>10934</v>
      </c>
      <c r="Q838" t="str">
        <f>IF(Table2[[#This Row],[Discount_percentage]] &lt; 50%, "Low discount", "High discount")</f>
        <v>Low discount</v>
      </c>
      <c r="R838" s="5">
        <f>Table2[[#This Row],[Actual_price]]*Table2[[#This Row],[Review_count]]</f>
        <v>414170</v>
      </c>
      <c r="S838" s="5" t="str">
        <f>IF(Table2[[#This Row],[Discounted_price]] &lt; 200, "&lt; ₹200", IF(AND(Table2[[#This Row],[Discounted_price]] &gt; 200, Table2[[#This Row],[Discounted_price]] &lt; 500), "₹200-₹500", "&gt; ₹500"))</f>
        <v>&gt; ₹500</v>
      </c>
      <c r="T838" t="s">
        <v>12836</v>
      </c>
      <c r="U838" t="s">
        <v>12858</v>
      </c>
      <c r="V8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38" s="4" t="str">
        <f>IF(Table2[[#This Row],[Rating]] &lt; 1, "0 - 1.0", IF(AND(Table2[[#This Row],[Rating]] &lt; 2,Table2[[#This Row],[Rating]] &gt; 1), "1.0 - 2.0", IF(AND(Table2[[#This Row],[Rating]] &lt; 3,Table2[[#This Row],[Rating]] &gt; 2), "2.0 - 3.0", IF(AND(Table2[[#This Row],[Rating]] &lt; 4, Table2[[#This Row],[Rating]]&gt; 3), "3.0 - 4.0", "4.0 - 5.0"))))</f>
        <v>3.0 - 4.0</v>
      </c>
      <c r="X8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38" s="4" t="str">
        <f>IF(Table2[[#This Row],[Review_count]] &lt; 1000, "Low reviews", "High reviews")</f>
        <v>Low reviews</v>
      </c>
      <c r="Z838" s="4">
        <f>(Table2[[#This Row],[Rating]] * Table2[[#This Row],[Review_count]])</f>
        <v>630.79999999999995</v>
      </c>
    </row>
    <row r="839" spans="1:26" x14ac:dyDescent="0.2">
      <c r="A839" t="s">
        <v>10875</v>
      </c>
      <c r="B839" t="s">
        <v>10876</v>
      </c>
      <c r="C839" t="s">
        <v>8933</v>
      </c>
      <c r="D839" s="5">
        <v>1349</v>
      </c>
      <c r="E839" s="5">
        <v>2999</v>
      </c>
      <c r="F839" s="1">
        <v>0.55000000000000004</v>
      </c>
      <c r="G839">
        <v>3.8</v>
      </c>
      <c r="H839" s="2">
        <v>441</v>
      </c>
      <c r="I839" t="s">
        <v>10877</v>
      </c>
      <c r="J839" t="s">
        <v>10878</v>
      </c>
      <c r="K839" t="s">
        <v>10879</v>
      </c>
      <c r="L839" t="s">
        <v>10880</v>
      </c>
      <c r="M839" t="s">
        <v>10881</v>
      </c>
      <c r="N839" t="s">
        <v>10882</v>
      </c>
      <c r="O839" t="s">
        <v>10883</v>
      </c>
      <c r="P839" t="s">
        <v>10884</v>
      </c>
      <c r="Q839" t="str">
        <f>IF(Table2[[#This Row],[Discount_percentage]] &lt; 50%, "Low discount", "High discount")</f>
        <v>High discount</v>
      </c>
      <c r="R839" s="5">
        <f>Table2[[#This Row],[Actual_price]]*Table2[[#This Row],[Review_count]]</f>
        <v>1322559</v>
      </c>
      <c r="S839" s="5" t="str">
        <f>IF(Table2[[#This Row],[Discounted_price]] &lt; 200, "&lt; ₹200", IF(AND(Table2[[#This Row],[Discounted_price]] &gt; 200, Table2[[#This Row],[Discounted_price]] &lt; 500), "₹200-₹500", "&gt; ₹500"))</f>
        <v>&gt; ₹500</v>
      </c>
      <c r="T839" t="s">
        <v>12836</v>
      </c>
      <c r="U839" t="s">
        <v>12837</v>
      </c>
      <c r="V8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39" s="4" t="str">
        <f>IF(Table2[[#This Row],[Rating]] &lt; 1, "0 - 1.0", IF(AND(Table2[[#This Row],[Rating]] &lt; 2,Table2[[#This Row],[Rating]] &gt; 1), "1.0 - 2.0", IF(AND(Table2[[#This Row],[Rating]] &lt; 3,Table2[[#This Row],[Rating]] &gt; 2), "2.0 - 3.0", IF(AND(Table2[[#This Row],[Rating]] &lt; 4, Table2[[#This Row],[Rating]]&gt; 3), "3.0 - 4.0", "4.0 - 5.0"))))</f>
        <v>3.0 - 4.0</v>
      </c>
      <c r="X8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39" s="4" t="str">
        <f>IF(Table2[[#This Row],[Review_count]] &lt; 1000, "Low reviews", "High reviews")</f>
        <v>Low reviews</v>
      </c>
      <c r="Z839" s="4">
        <f>(Table2[[#This Row],[Rating]] * Table2[[#This Row],[Review_count]])</f>
        <v>1675.8</v>
      </c>
    </row>
    <row r="840" spans="1:26" x14ac:dyDescent="0.2">
      <c r="A840" t="s">
        <v>10581</v>
      </c>
      <c r="B840" t="s">
        <v>10582</v>
      </c>
      <c r="C840" t="s">
        <v>8503</v>
      </c>
      <c r="D840" s="5">
        <v>1349</v>
      </c>
      <c r="E840" s="5">
        <v>1850</v>
      </c>
      <c r="F840" s="1">
        <v>0.27</v>
      </c>
      <c r="G840">
        <v>4.4000000000000004</v>
      </c>
      <c r="H840" s="2">
        <v>638</v>
      </c>
      <c r="I840" t="s">
        <v>10583</v>
      </c>
      <c r="J840" t="s">
        <v>10584</v>
      </c>
      <c r="K840" t="s">
        <v>10585</v>
      </c>
      <c r="L840" t="s">
        <v>10586</v>
      </c>
      <c r="M840" t="s">
        <v>10587</v>
      </c>
      <c r="N840" t="s">
        <v>10588</v>
      </c>
      <c r="O840" t="s">
        <v>10589</v>
      </c>
      <c r="P840" t="s">
        <v>10590</v>
      </c>
      <c r="Q840" t="str">
        <f>IF(Table2[[#This Row],[Discount_percentage]] &lt; 50%, "Low discount", "High discount")</f>
        <v>Low discount</v>
      </c>
      <c r="R840" s="5">
        <f>Table2[[#This Row],[Actual_price]]*Table2[[#This Row],[Review_count]]</f>
        <v>1180300</v>
      </c>
      <c r="S840" s="5" t="str">
        <f>IF(Table2[[#This Row],[Discounted_price]] &lt; 200, "&lt; ₹200", IF(AND(Table2[[#This Row],[Discounted_price]] &gt; 200, Table2[[#This Row],[Discounted_price]] &lt; 500), "₹200-₹500", "&gt; ₹500"))</f>
        <v>&gt; ₹500</v>
      </c>
      <c r="T840" t="s">
        <v>12836</v>
      </c>
      <c r="U840" t="s">
        <v>12837</v>
      </c>
      <c r="V8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40" s="4" t="str">
        <f>IF(Table2[[#This Row],[Rating]] &lt; 1, "0 - 1.0", IF(AND(Table2[[#This Row],[Rating]] &lt; 2,Table2[[#This Row],[Rating]] &gt; 1), "1.0 - 2.0", IF(AND(Table2[[#This Row],[Rating]] &lt; 3,Table2[[#This Row],[Rating]] &gt; 2), "2.0 - 3.0", IF(AND(Table2[[#This Row],[Rating]] &lt; 4, Table2[[#This Row],[Rating]]&gt; 3), "3.0 - 4.0", "4.0 - 5.0"))))</f>
        <v>4.0 - 5.0</v>
      </c>
      <c r="X8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40" s="4" t="str">
        <f>IF(Table2[[#This Row],[Review_count]] &lt; 1000, "Low reviews", "High reviews")</f>
        <v>Low reviews</v>
      </c>
      <c r="Z840" s="4">
        <f>(Table2[[#This Row],[Rating]] * Table2[[#This Row],[Review_count]])</f>
        <v>2807.2000000000003</v>
      </c>
    </row>
    <row r="841" spans="1:26" x14ac:dyDescent="0.2">
      <c r="A841" t="s">
        <v>6150</v>
      </c>
      <c r="B841" t="s">
        <v>6151</v>
      </c>
      <c r="C841" t="s">
        <v>4967</v>
      </c>
      <c r="D841" s="5">
        <v>1349</v>
      </c>
      <c r="E841" s="5">
        <v>2198</v>
      </c>
      <c r="F841" s="1">
        <v>0.39</v>
      </c>
      <c r="G841">
        <v>4</v>
      </c>
      <c r="H841" s="2">
        <v>7113</v>
      </c>
      <c r="I841" t="s">
        <v>6152</v>
      </c>
      <c r="J841" t="s">
        <v>6153</v>
      </c>
      <c r="K841" t="s">
        <v>6154</v>
      </c>
      <c r="L841" t="s">
        <v>6155</v>
      </c>
      <c r="M841" t="s">
        <v>6156</v>
      </c>
      <c r="N841" t="s">
        <v>6157</v>
      </c>
      <c r="O841" t="s">
        <v>6158</v>
      </c>
      <c r="P841" t="s">
        <v>6159</v>
      </c>
      <c r="Q841" t="str">
        <f>IF(Table2[[#This Row],[Discount_percentage]] &lt; 50%, "Low discount", "High discount")</f>
        <v>Low discount</v>
      </c>
      <c r="R841" s="5">
        <f>Table2[[#This Row],[Actual_price]]*Table2[[#This Row],[Review_count]]</f>
        <v>15634374</v>
      </c>
      <c r="S841" s="5" t="str">
        <f>IF(Table2[[#This Row],[Discounted_price]] &lt; 200, "&lt; ₹200", IF(AND(Table2[[#This Row],[Discounted_price]] &gt; 200, Table2[[#This Row],[Discounted_price]] &lt; 500), "₹200-₹500", "&gt; ₹500"))</f>
        <v>&gt; ₹500</v>
      </c>
      <c r="T841" t="s">
        <v>12832</v>
      </c>
      <c r="U841" t="s">
        <v>12833</v>
      </c>
      <c r="V8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41" s="4" t="str">
        <f>IF(Table2[[#This Row],[Rating]] &lt; 1, "0 - 1.0", IF(AND(Table2[[#This Row],[Rating]] &lt; 2,Table2[[#This Row],[Rating]] &gt; 1), "1.0 - 2.0", IF(AND(Table2[[#This Row],[Rating]] &lt; 3,Table2[[#This Row],[Rating]] &gt; 2), "2.0 - 3.0", IF(AND(Table2[[#This Row],[Rating]] &lt; 4, Table2[[#This Row],[Rating]]&gt; 3), "3.0 - 4.0", "4.0 - 5.0"))))</f>
        <v>4.0 - 5.0</v>
      </c>
      <c r="X8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41" s="4" t="str">
        <f>IF(Table2[[#This Row],[Review_count]] &lt; 1000, "Low reviews", "High reviews")</f>
        <v>High reviews</v>
      </c>
      <c r="Z841" s="4">
        <f>(Table2[[#This Row],[Rating]] * Table2[[#This Row],[Review_count]])</f>
        <v>28452</v>
      </c>
    </row>
    <row r="842" spans="1:26" x14ac:dyDescent="0.2">
      <c r="A842" t="s">
        <v>2762</v>
      </c>
      <c r="B842" t="s">
        <v>2763</v>
      </c>
      <c r="C842" t="s">
        <v>427</v>
      </c>
      <c r="D842" s="5">
        <v>1369</v>
      </c>
      <c r="E842" s="5">
        <v>2999</v>
      </c>
      <c r="F842" s="1">
        <v>0.54</v>
      </c>
      <c r="G842">
        <v>3.3</v>
      </c>
      <c r="H842" s="2">
        <v>227</v>
      </c>
      <c r="I842" t="s">
        <v>2764</v>
      </c>
      <c r="J842" t="s">
        <v>2765</v>
      </c>
      <c r="K842" t="s">
        <v>2766</v>
      </c>
      <c r="L842" t="s">
        <v>2767</v>
      </c>
      <c r="M842" t="s">
        <v>2768</v>
      </c>
      <c r="N842" t="s">
        <v>2769</v>
      </c>
      <c r="O842" t="s">
        <v>2770</v>
      </c>
      <c r="P842" t="s">
        <v>2771</v>
      </c>
      <c r="Q842" t="str">
        <f>IF(Table2[[#This Row],[Discount_percentage]] &lt; 50%, "Low discount", "High discount")</f>
        <v>High discount</v>
      </c>
      <c r="R842" s="5">
        <f>Table2[[#This Row],[Actual_price]]*Table2[[#This Row],[Review_count]]</f>
        <v>680773</v>
      </c>
      <c r="S842" s="5" t="str">
        <f>IF(Table2[[#This Row],[Discounted_price]] &lt; 200, "&lt; ₹200", IF(AND(Table2[[#This Row],[Discounted_price]] &gt; 200, Table2[[#This Row],[Discounted_price]] &lt; 500), "₹200-₹500", "&gt; ₹500"))</f>
        <v>&gt; ₹500</v>
      </c>
      <c r="T842" t="s">
        <v>12838</v>
      </c>
      <c r="U842" t="s">
        <v>12842</v>
      </c>
      <c r="V8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42" s="4" t="str">
        <f>IF(Table2[[#This Row],[Rating]] &lt; 1, "0 - 1.0", IF(AND(Table2[[#This Row],[Rating]] &lt; 2,Table2[[#This Row],[Rating]] &gt; 1), "1.0 - 2.0", IF(AND(Table2[[#This Row],[Rating]] &lt; 3,Table2[[#This Row],[Rating]] &gt; 2), "2.0 - 3.0", IF(AND(Table2[[#This Row],[Rating]] &lt; 4, Table2[[#This Row],[Rating]]&gt; 3), "3.0 - 4.0", "4.0 - 5.0"))))</f>
        <v>3.0 - 4.0</v>
      </c>
      <c r="X8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42" s="4" t="str">
        <f>IF(Table2[[#This Row],[Review_count]] &lt; 1000, "Low reviews", "High reviews")</f>
        <v>Low reviews</v>
      </c>
      <c r="Z842" s="4">
        <f>(Table2[[#This Row],[Rating]] * Table2[[#This Row],[Review_count]])</f>
        <v>749.09999999999991</v>
      </c>
    </row>
    <row r="843" spans="1:26" x14ac:dyDescent="0.2">
      <c r="A843" t="s">
        <v>10641</v>
      </c>
      <c r="B843" t="s">
        <v>10642</v>
      </c>
      <c r="C843" t="s">
        <v>8771</v>
      </c>
      <c r="D843" s="5">
        <v>1399</v>
      </c>
      <c r="E843" s="5">
        <v>2290</v>
      </c>
      <c r="F843" s="1">
        <v>0.39</v>
      </c>
      <c r="G843">
        <v>4.4000000000000004</v>
      </c>
      <c r="H843" s="2">
        <v>461</v>
      </c>
      <c r="I843" t="s">
        <v>10643</v>
      </c>
      <c r="J843" t="s">
        <v>10644</v>
      </c>
      <c r="K843" t="s">
        <v>10645</v>
      </c>
      <c r="L843" t="s">
        <v>10646</v>
      </c>
      <c r="M843" t="s">
        <v>10647</v>
      </c>
      <c r="N843" t="s">
        <v>10648</v>
      </c>
      <c r="O843" t="s">
        <v>10649</v>
      </c>
      <c r="P843" t="s">
        <v>10650</v>
      </c>
      <c r="Q843" t="str">
        <f>IF(Table2[[#This Row],[Discount_percentage]] &lt; 50%, "Low discount", "High discount")</f>
        <v>Low discount</v>
      </c>
      <c r="R843" s="5">
        <f>Table2[[#This Row],[Actual_price]]*Table2[[#This Row],[Review_count]]</f>
        <v>1055690</v>
      </c>
      <c r="S843" s="5" t="str">
        <f>IF(Table2[[#This Row],[Discounted_price]] &lt; 200, "&lt; ₹200", IF(AND(Table2[[#This Row],[Discounted_price]] &gt; 200, Table2[[#This Row],[Discounted_price]] &lt; 500), "₹200-₹500", "&gt; ₹500"))</f>
        <v>&gt; ₹500</v>
      </c>
      <c r="T843" t="s">
        <v>12836</v>
      </c>
      <c r="U843" t="s">
        <v>12837</v>
      </c>
      <c r="V8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43" s="4" t="str">
        <f>IF(Table2[[#This Row],[Rating]] &lt; 1, "0 - 1.0", IF(AND(Table2[[#This Row],[Rating]] &lt; 2,Table2[[#This Row],[Rating]] &gt; 1), "1.0 - 2.0", IF(AND(Table2[[#This Row],[Rating]] &lt; 3,Table2[[#This Row],[Rating]] &gt; 2), "2.0 - 3.0", IF(AND(Table2[[#This Row],[Rating]] &lt; 4, Table2[[#This Row],[Rating]]&gt; 3), "3.0 - 4.0", "4.0 - 5.0"))))</f>
        <v>4.0 - 5.0</v>
      </c>
      <c r="X8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43" s="4" t="str">
        <f>IF(Table2[[#This Row],[Review_count]] &lt; 1000, "Low reviews", "High reviews")</f>
        <v>Low reviews</v>
      </c>
      <c r="Z843" s="4">
        <f>(Table2[[#This Row],[Rating]] * Table2[[#This Row],[Review_count]])</f>
        <v>2028.4</v>
      </c>
    </row>
    <row r="844" spans="1:26" x14ac:dyDescent="0.2">
      <c r="A844" t="s">
        <v>8366</v>
      </c>
      <c r="B844" t="s">
        <v>8367</v>
      </c>
      <c r="C844" t="s">
        <v>8293</v>
      </c>
      <c r="D844" s="5">
        <v>1399</v>
      </c>
      <c r="E844" s="5">
        <v>1549</v>
      </c>
      <c r="F844" s="1">
        <v>0.1</v>
      </c>
      <c r="G844">
        <v>3.9</v>
      </c>
      <c r="H844" s="2">
        <v>2602</v>
      </c>
      <c r="I844" t="s">
        <v>8368</v>
      </c>
      <c r="J844" t="s">
        <v>8369</v>
      </c>
      <c r="K844" t="s">
        <v>8370</v>
      </c>
      <c r="L844" t="s">
        <v>8371</v>
      </c>
      <c r="M844" t="s">
        <v>8372</v>
      </c>
      <c r="N844" t="s">
        <v>8373</v>
      </c>
      <c r="O844" t="s">
        <v>8374</v>
      </c>
      <c r="P844" t="s">
        <v>8375</v>
      </c>
      <c r="Q844" t="str">
        <f>IF(Table2[[#This Row],[Discount_percentage]] &lt; 50%, "Low discount", "High discount")</f>
        <v>Low discount</v>
      </c>
      <c r="R844" s="5">
        <f>Table2[[#This Row],[Actual_price]]*Table2[[#This Row],[Review_count]]</f>
        <v>4030498</v>
      </c>
      <c r="S844" s="5" t="str">
        <f>IF(Table2[[#This Row],[Discounted_price]] &lt; 200, "&lt; ₹200", IF(AND(Table2[[#This Row],[Discounted_price]] &gt; 200, Table2[[#This Row],[Discounted_price]] &lt; 500), "₹200-₹500", "&gt; ₹500"))</f>
        <v>&gt; ₹500</v>
      </c>
      <c r="T844" t="s">
        <v>12836</v>
      </c>
      <c r="U844" t="s">
        <v>12858</v>
      </c>
      <c r="V8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44" s="4" t="str">
        <f>IF(Table2[[#This Row],[Rating]] &lt; 1, "0 - 1.0", IF(AND(Table2[[#This Row],[Rating]] &lt; 2,Table2[[#This Row],[Rating]] &gt; 1), "1.0 - 2.0", IF(AND(Table2[[#This Row],[Rating]] &lt; 3,Table2[[#This Row],[Rating]] &gt; 2), "2.0 - 3.0", IF(AND(Table2[[#This Row],[Rating]] &lt; 4, Table2[[#This Row],[Rating]]&gt; 3), "3.0 - 4.0", "4.0 - 5.0"))))</f>
        <v>3.0 - 4.0</v>
      </c>
      <c r="X8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44" s="4" t="str">
        <f>IF(Table2[[#This Row],[Review_count]] &lt; 1000, "Low reviews", "High reviews")</f>
        <v>High reviews</v>
      </c>
      <c r="Z844" s="4">
        <f>(Table2[[#This Row],[Rating]] * Table2[[#This Row],[Review_count]])</f>
        <v>10147.799999999999</v>
      </c>
    </row>
    <row r="845" spans="1:26" x14ac:dyDescent="0.2">
      <c r="A845" t="s">
        <v>7697</v>
      </c>
      <c r="B845" t="s">
        <v>7698</v>
      </c>
      <c r="C845" t="s">
        <v>7699</v>
      </c>
      <c r="D845" s="5">
        <v>1399</v>
      </c>
      <c r="E845" s="5">
        <v>2999</v>
      </c>
      <c r="F845" s="1">
        <v>0.53</v>
      </c>
      <c r="G845">
        <v>4.3</v>
      </c>
      <c r="H845" s="2">
        <v>3530</v>
      </c>
      <c r="I845" t="s">
        <v>7700</v>
      </c>
      <c r="J845" t="s">
        <v>7701</v>
      </c>
      <c r="K845" t="s">
        <v>7702</v>
      </c>
      <c r="L845" t="s">
        <v>7703</v>
      </c>
      <c r="M845" t="s">
        <v>7704</v>
      </c>
      <c r="N845" t="s">
        <v>7705</v>
      </c>
      <c r="O845" t="s">
        <v>7706</v>
      </c>
      <c r="P845" t="s">
        <v>7707</v>
      </c>
      <c r="Q845" t="str">
        <f>IF(Table2[[#This Row],[Discount_percentage]] &lt; 50%, "Low discount", "High discount")</f>
        <v>High discount</v>
      </c>
      <c r="R845" s="5">
        <f>Table2[[#This Row],[Actual_price]]*Table2[[#This Row],[Review_count]]</f>
        <v>10586470</v>
      </c>
      <c r="S845" s="5" t="str">
        <f>IF(Table2[[#This Row],[Discounted_price]] &lt; 200, "&lt; ₹200", IF(AND(Table2[[#This Row],[Discounted_price]] &gt; 200, Table2[[#This Row],[Discounted_price]] &lt; 500), "₹200-₹500", "&gt; ₹500"))</f>
        <v>&gt; ₹500</v>
      </c>
      <c r="T845" t="s">
        <v>12834</v>
      </c>
      <c r="U845" t="s">
        <v>12835</v>
      </c>
      <c r="V8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Office Products</v>
      </c>
      <c r="W845" s="4" t="str">
        <f>IF(Table2[[#This Row],[Rating]] &lt; 1, "0 - 1.0", IF(AND(Table2[[#This Row],[Rating]] &lt; 2,Table2[[#This Row],[Rating]] &gt; 1), "1.0 - 2.0", IF(AND(Table2[[#This Row],[Rating]] &lt; 3,Table2[[#This Row],[Rating]] &gt; 2), "2.0 - 3.0", IF(AND(Table2[[#This Row],[Rating]] &lt; 4, Table2[[#This Row],[Rating]]&gt; 3), "3.0 - 4.0", "4.0 - 5.0"))))</f>
        <v>4.0 - 5.0</v>
      </c>
      <c r="X8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45" s="4" t="str">
        <f>IF(Table2[[#This Row],[Review_count]] &lt; 1000, "Low reviews", "High reviews")</f>
        <v>High reviews</v>
      </c>
      <c r="Z845" s="4">
        <f>(Table2[[#This Row],[Rating]] * Table2[[#This Row],[Review_count]])</f>
        <v>15179</v>
      </c>
    </row>
    <row r="846" spans="1:26" x14ac:dyDescent="0.2">
      <c r="A846" t="s">
        <v>4015</v>
      </c>
      <c r="B846" t="s">
        <v>4016</v>
      </c>
      <c r="C846" t="s">
        <v>2909</v>
      </c>
      <c r="D846" s="5">
        <v>1399</v>
      </c>
      <c r="E846" s="5">
        <v>5999</v>
      </c>
      <c r="F846" s="1">
        <v>0.77</v>
      </c>
      <c r="G846">
        <v>3.3</v>
      </c>
      <c r="H846" s="2">
        <v>4415</v>
      </c>
      <c r="I846" t="s">
        <v>4017</v>
      </c>
      <c r="J846" t="s">
        <v>3830</v>
      </c>
      <c r="K846" t="s">
        <v>3831</v>
      </c>
      <c r="L846" t="s">
        <v>3832</v>
      </c>
      <c r="M846" t="s">
        <v>3833</v>
      </c>
      <c r="N846" t="s">
        <v>3834</v>
      </c>
      <c r="O846" t="s">
        <v>4018</v>
      </c>
      <c r="P846" t="s">
        <v>4019</v>
      </c>
      <c r="Q846" t="str">
        <f>IF(Table2[[#This Row],[Discount_percentage]] &lt; 50%, "Low discount", "High discount")</f>
        <v>High discount</v>
      </c>
      <c r="R846" s="5">
        <f>Table2[[#This Row],[Actual_price]]*Table2[[#This Row],[Review_count]]</f>
        <v>26485585</v>
      </c>
      <c r="S846" s="5" t="str">
        <f>IF(Table2[[#This Row],[Discounted_price]] &lt; 200, "&lt; ₹200", IF(AND(Table2[[#This Row],[Discounted_price]] &gt; 200, Table2[[#This Row],[Discounted_price]] &lt; 500), "₹200-₹500", "&gt; ₹500"))</f>
        <v>&gt; ₹500</v>
      </c>
      <c r="T846" t="s">
        <v>12838</v>
      </c>
      <c r="U846" t="s">
        <v>12854</v>
      </c>
      <c r="V8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46" s="4" t="str">
        <f>IF(Table2[[#This Row],[Rating]] &lt; 1, "0 - 1.0", IF(AND(Table2[[#This Row],[Rating]] &lt; 2,Table2[[#This Row],[Rating]] &gt; 1), "1.0 - 2.0", IF(AND(Table2[[#This Row],[Rating]] &lt; 3,Table2[[#This Row],[Rating]] &gt; 2), "2.0 - 3.0", IF(AND(Table2[[#This Row],[Rating]] &lt; 4, Table2[[#This Row],[Rating]]&gt; 3), "3.0 - 4.0", "4.0 - 5.0"))))</f>
        <v>3.0 - 4.0</v>
      </c>
      <c r="X8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46" s="4" t="str">
        <f>IF(Table2[[#This Row],[Review_count]] &lt; 1000, "Low reviews", "High reviews")</f>
        <v>High reviews</v>
      </c>
      <c r="Z846" s="4">
        <f>(Table2[[#This Row],[Rating]] * Table2[[#This Row],[Review_count]])</f>
        <v>14569.5</v>
      </c>
    </row>
    <row r="847" spans="1:26" x14ac:dyDescent="0.2">
      <c r="A847" t="s">
        <v>12744</v>
      </c>
      <c r="B847" t="s">
        <v>12745</v>
      </c>
      <c r="C847" t="s">
        <v>9332</v>
      </c>
      <c r="D847" s="5">
        <v>1399</v>
      </c>
      <c r="E847" s="5">
        <v>1890</v>
      </c>
      <c r="F847" s="1">
        <v>0.26</v>
      </c>
      <c r="G847">
        <v>4</v>
      </c>
      <c r="H847" s="2">
        <v>8031</v>
      </c>
      <c r="I847" t="s">
        <v>12746</v>
      </c>
      <c r="J847" t="s">
        <v>12747</v>
      </c>
      <c r="K847" t="s">
        <v>12748</v>
      </c>
      <c r="L847" t="s">
        <v>12749</v>
      </c>
      <c r="M847" t="s">
        <v>12750</v>
      </c>
      <c r="N847" t="s">
        <v>12751</v>
      </c>
      <c r="O847" t="s">
        <v>12752</v>
      </c>
      <c r="P847" t="s">
        <v>12753</v>
      </c>
      <c r="Q847" t="str">
        <f>IF(Table2[[#This Row],[Discount_percentage]] &lt; 50%, "Low discount", "High discount")</f>
        <v>Low discount</v>
      </c>
      <c r="R847" s="5">
        <f>Table2[[#This Row],[Actual_price]]*Table2[[#This Row],[Review_count]]</f>
        <v>15178590</v>
      </c>
      <c r="S847" s="5" t="str">
        <f>IF(Table2[[#This Row],[Discounted_price]] &lt; 200, "&lt; ₹200", IF(AND(Table2[[#This Row],[Discounted_price]] &gt; 200, Table2[[#This Row],[Discounted_price]] &lt; 500), "₹200-₹500", "&gt; ₹500"))</f>
        <v>&gt; ₹500</v>
      </c>
      <c r="T847" t="s">
        <v>12836</v>
      </c>
      <c r="U847" t="s">
        <v>12858</v>
      </c>
      <c r="V8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47" s="4" t="str">
        <f>IF(Table2[[#This Row],[Rating]] &lt; 1, "0 - 1.0", IF(AND(Table2[[#This Row],[Rating]] &lt; 2,Table2[[#This Row],[Rating]] &gt; 1), "1.0 - 2.0", IF(AND(Table2[[#This Row],[Rating]] &lt; 3,Table2[[#This Row],[Rating]] &gt; 2), "2.0 - 3.0", IF(AND(Table2[[#This Row],[Rating]] &lt; 4, Table2[[#This Row],[Rating]]&gt; 3), "3.0 - 4.0", "4.0 - 5.0"))))</f>
        <v>4.0 - 5.0</v>
      </c>
      <c r="X8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47" s="4" t="str">
        <f>IF(Table2[[#This Row],[Review_count]] &lt; 1000, "Low reviews", "High reviews")</f>
        <v>High reviews</v>
      </c>
      <c r="Z847" s="4">
        <f>(Table2[[#This Row],[Rating]] * Table2[[#This Row],[Review_count]])</f>
        <v>32124</v>
      </c>
    </row>
    <row r="848" spans="1:26" x14ac:dyDescent="0.2">
      <c r="A848" t="s">
        <v>9885</v>
      </c>
      <c r="B848" t="s">
        <v>9886</v>
      </c>
      <c r="C848" t="s">
        <v>9036</v>
      </c>
      <c r="D848" s="5">
        <v>1399</v>
      </c>
      <c r="E848" s="5">
        <v>2660</v>
      </c>
      <c r="F848" s="1">
        <v>0.47</v>
      </c>
      <c r="G848">
        <v>4.0999999999999996</v>
      </c>
      <c r="H848" s="2">
        <v>9349</v>
      </c>
      <c r="I848" t="s">
        <v>9887</v>
      </c>
      <c r="J848" t="s">
        <v>9888</v>
      </c>
      <c r="K848" t="s">
        <v>9889</v>
      </c>
      <c r="L848" t="s">
        <v>9890</v>
      </c>
      <c r="M848" t="s">
        <v>9891</v>
      </c>
      <c r="N848" t="s">
        <v>9892</v>
      </c>
      <c r="O848" t="s">
        <v>9893</v>
      </c>
      <c r="P848" t="s">
        <v>9894</v>
      </c>
      <c r="Q848" t="str">
        <f>IF(Table2[[#This Row],[Discount_percentage]] &lt; 50%, "Low discount", "High discount")</f>
        <v>Low discount</v>
      </c>
      <c r="R848" s="5">
        <f>Table2[[#This Row],[Actual_price]]*Table2[[#This Row],[Review_count]]</f>
        <v>24868340</v>
      </c>
      <c r="S848" s="5" t="str">
        <f>IF(Table2[[#This Row],[Discounted_price]] &lt; 200, "&lt; ₹200", IF(AND(Table2[[#This Row],[Discounted_price]] &gt; 200, Table2[[#This Row],[Discounted_price]] &lt; 500), "₹200-₹500", "&gt; ₹500"))</f>
        <v>&gt; ₹500</v>
      </c>
      <c r="T848" t="s">
        <v>12836</v>
      </c>
      <c r="U848" t="s">
        <v>12858</v>
      </c>
      <c r="V8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48" s="4" t="str">
        <f>IF(Table2[[#This Row],[Rating]] &lt; 1, "0 - 1.0", IF(AND(Table2[[#This Row],[Rating]] &lt; 2,Table2[[#This Row],[Rating]] &gt; 1), "1.0 - 2.0", IF(AND(Table2[[#This Row],[Rating]] &lt; 3,Table2[[#This Row],[Rating]] &gt; 2), "2.0 - 3.0", IF(AND(Table2[[#This Row],[Rating]] &lt; 4, Table2[[#This Row],[Rating]]&gt; 3), "3.0 - 4.0", "4.0 - 5.0"))))</f>
        <v>4.0 - 5.0</v>
      </c>
      <c r="X8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48" s="4" t="str">
        <f>IF(Table2[[#This Row],[Review_count]] &lt; 1000, "Low reviews", "High reviews")</f>
        <v>High reviews</v>
      </c>
      <c r="Z848" s="4">
        <f>(Table2[[#This Row],[Rating]] * Table2[[#This Row],[Review_count]])</f>
        <v>38330.899999999994</v>
      </c>
    </row>
    <row r="849" spans="1:26" x14ac:dyDescent="0.2">
      <c r="A849" t="s">
        <v>3769</v>
      </c>
      <c r="B849" t="s">
        <v>3770</v>
      </c>
      <c r="C849" t="s">
        <v>3004</v>
      </c>
      <c r="D849" s="5">
        <v>1399</v>
      </c>
      <c r="E849" s="5">
        <v>1630</v>
      </c>
      <c r="F849" s="1">
        <v>0.14000000000000001</v>
      </c>
      <c r="G849">
        <v>4</v>
      </c>
      <c r="H849" s="2">
        <v>9378</v>
      </c>
      <c r="I849" t="s">
        <v>3771</v>
      </c>
      <c r="J849" t="s">
        <v>3772</v>
      </c>
      <c r="K849" t="s">
        <v>3773</v>
      </c>
      <c r="L849" t="s">
        <v>3774</v>
      </c>
      <c r="M849" t="s">
        <v>3775</v>
      </c>
      <c r="N849" t="s">
        <v>3776</v>
      </c>
      <c r="O849" t="s">
        <v>3777</v>
      </c>
      <c r="P849" t="s">
        <v>3778</v>
      </c>
      <c r="Q849" t="str">
        <f>IF(Table2[[#This Row],[Discount_percentage]] &lt; 50%, "Low discount", "High discount")</f>
        <v>Low discount</v>
      </c>
      <c r="R849" s="5">
        <f>Table2[[#This Row],[Actual_price]]*Table2[[#This Row],[Review_count]]</f>
        <v>15286140</v>
      </c>
      <c r="S849" s="5" t="str">
        <f>IF(Table2[[#This Row],[Discounted_price]] &lt; 200, "&lt; ₹200", IF(AND(Table2[[#This Row],[Discounted_price]] &gt; 200, Table2[[#This Row],[Discounted_price]] &lt; 500), "₹200-₹500", "&gt; ₹500"))</f>
        <v>&gt; ₹500</v>
      </c>
      <c r="T849" t="s">
        <v>12838</v>
      </c>
      <c r="U849" t="s">
        <v>12839</v>
      </c>
      <c r="V8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49" s="4" t="str">
        <f>IF(Table2[[#This Row],[Rating]] &lt; 1, "0 - 1.0", IF(AND(Table2[[#This Row],[Rating]] &lt; 2,Table2[[#This Row],[Rating]] &gt; 1), "1.0 - 2.0", IF(AND(Table2[[#This Row],[Rating]] &lt; 3,Table2[[#This Row],[Rating]] &gt; 2), "2.0 - 3.0", IF(AND(Table2[[#This Row],[Rating]] &lt; 4, Table2[[#This Row],[Rating]]&gt; 3), "3.0 - 4.0", "4.0 - 5.0"))))</f>
        <v>4.0 - 5.0</v>
      </c>
      <c r="X8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49" s="4" t="str">
        <f>IF(Table2[[#This Row],[Review_count]] &lt; 1000, "Low reviews", "High reviews")</f>
        <v>High reviews</v>
      </c>
      <c r="Z849" s="4">
        <f>(Table2[[#This Row],[Rating]] * Table2[[#This Row],[Review_count]])</f>
        <v>37512</v>
      </c>
    </row>
    <row r="850" spans="1:26" x14ac:dyDescent="0.2">
      <c r="A850" t="s">
        <v>4170</v>
      </c>
      <c r="B850" t="s">
        <v>4171</v>
      </c>
      <c r="C850" t="s">
        <v>3004</v>
      </c>
      <c r="D850" s="5">
        <v>1399</v>
      </c>
      <c r="E850" s="5">
        <v>1630</v>
      </c>
      <c r="F850" s="1">
        <v>0.14000000000000001</v>
      </c>
      <c r="G850">
        <v>4</v>
      </c>
      <c r="H850" s="2">
        <v>9378</v>
      </c>
      <c r="I850" t="s">
        <v>4172</v>
      </c>
      <c r="J850" t="s">
        <v>3772</v>
      </c>
      <c r="K850" t="s">
        <v>3773</v>
      </c>
      <c r="L850" t="s">
        <v>3774</v>
      </c>
      <c r="M850" t="s">
        <v>3775</v>
      </c>
      <c r="N850" t="s">
        <v>3776</v>
      </c>
      <c r="O850" t="s">
        <v>4173</v>
      </c>
      <c r="P850" t="s">
        <v>4174</v>
      </c>
      <c r="Q850" t="str">
        <f>IF(Table2[[#This Row],[Discount_percentage]] &lt; 50%, "Low discount", "High discount")</f>
        <v>Low discount</v>
      </c>
      <c r="R850" s="5">
        <f>Table2[[#This Row],[Actual_price]]*Table2[[#This Row],[Review_count]]</f>
        <v>15286140</v>
      </c>
      <c r="S850" s="5" t="str">
        <f>IF(Table2[[#This Row],[Discounted_price]] &lt; 200, "&lt; ₹200", IF(AND(Table2[[#This Row],[Discounted_price]] &gt; 200, Table2[[#This Row],[Discounted_price]] &lt; 500), "₹200-₹500", "&gt; ₹500"))</f>
        <v>&gt; ₹500</v>
      </c>
      <c r="T850" t="s">
        <v>12838</v>
      </c>
      <c r="U850" t="s">
        <v>12839</v>
      </c>
      <c r="V8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50" s="4" t="str">
        <f>IF(Table2[[#This Row],[Rating]] &lt; 1, "0 - 1.0", IF(AND(Table2[[#This Row],[Rating]] &lt; 2,Table2[[#This Row],[Rating]] &gt; 1), "1.0 - 2.0", IF(AND(Table2[[#This Row],[Rating]] &lt; 3,Table2[[#This Row],[Rating]] &gt; 2), "2.0 - 3.0", IF(AND(Table2[[#This Row],[Rating]] &lt; 4, Table2[[#This Row],[Rating]]&gt; 3), "3.0 - 4.0", "4.0 - 5.0"))))</f>
        <v>4.0 - 5.0</v>
      </c>
      <c r="X8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50" s="4" t="str">
        <f>IF(Table2[[#This Row],[Review_count]] &lt; 1000, "Low reviews", "High reviews")</f>
        <v>High reviews</v>
      </c>
      <c r="Z850" s="4">
        <f>(Table2[[#This Row],[Rating]] * Table2[[#This Row],[Review_count]])</f>
        <v>37512</v>
      </c>
    </row>
    <row r="851" spans="1:26" x14ac:dyDescent="0.2">
      <c r="A851" t="s">
        <v>5029</v>
      </c>
      <c r="B851" t="s">
        <v>5030</v>
      </c>
      <c r="C851" t="s">
        <v>3025</v>
      </c>
      <c r="D851" s="5">
        <v>1399</v>
      </c>
      <c r="E851" s="5">
        <v>5499</v>
      </c>
      <c r="F851" s="1">
        <v>0.75</v>
      </c>
      <c r="G851">
        <v>3.9</v>
      </c>
      <c r="H851" s="2">
        <v>9504</v>
      </c>
      <c r="I851" t="s">
        <v>5031</v>
      </c>
      <c r="J851" t="s">
        <v>5032</v>
      </c>
      <c r="K851" t="s">
        <v>5033</v>
      </c>
      <c r="L851" t="s">
        <v>5034</v>
      </c>
      <c r="M851" t="s">
        <v>5035</v>
      </c>
      <c r="N851" t="s">
        <v>5036</v>
      </c>
      <c r="O851" t="s">
        <v>5037</v>
      </c>
      <c r="P851" t="s">
        <v>5038</v>
      </c>
      <c r="Q851" t="str">
        <f>IF(Table2[[#This Row],[Discount_percentage]] &lt; 50%, "Low discount", "High discount")</f>
        <v>High discount</v>
      </c>
      <c r="R851" s="5">
        <f>Table2[[#This Row],[Actual_price]]*Table2[[#This Row],[Review_count]]</f>
        <v>52262496</v>
      </c>
      <c r="S851" s="5" t="str">
        <f>IF(Table2[[#This Row],[Discounted_price]] &lt; 200, "&lt; ₹200", IF(AND(Table2[[#This Row],[Discounted_price]] &gt; 200, Table2[[#This Row],[Discounted_price]] &lt; 500), "₹200-₹500", "&gt; ₹500"))</f>
        <v>&gt; ₹500</v>
      </c>
      <c r="T851" t="s">
        <v>12838</v>
      </c>
      <c r="U851" t="s">
        <v>12844</v>
      </c>
      <c r="V8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51" s="4" t="str">
        <f>IF(Table2[[#This Row],[Rating]] &lt; 1, "0 - 1.0", IF(AND(Table2[[#This Row],[Rating]] &lt; 2,Table2[[#This Row],[Rating]] &gt; 1), "1.0 - 2.0", IF(AND(Table2[[#This Row],[Rating]] &lt; 3,Table2[[#This Row],[Rating]] &gt; 2), "2.0 - 3.0", IF(AND(Table2[[#This Row],[Rating]] &lt; 4, Table2[[#This Row],[Rating]]&gt; 3), "3.0 - 4.0", "4.0 - 5.0"))))</f>
        <v>3.0 - 4.0</v>
      </c>
      <c r="X8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51" s="4" t="str">
        <f>IF(Table2[[#This Row],[Review_count]] &lt; 1000, "Low reviews", "High reviews")</f>
        <v>High reviews</v>
      </c>
      <c r="Z851" s="4">
        <f>(Table2[[#This Row],[Rating]] * Table2[[#This Row],[Review_count]])</f>
        <v>37065.599999999999</v>
      </c>
    </row>
    <row r="852" spans="1:26" x14ac:dyDescent="0.2">
      <c r="A852" t="s">
        <v>6443</v>
      </c>
      <c r="B852" t="s">
        <v>6444</v>
      </c>
      <c r="C852" t="s">
        <v>6445</v>
      </c>
      <c r="D852" s="5">
        <v>1399</v>
      </c>
      <c r="E852" s="5">
        <v>2490</v>
      </c>
      <c r="F852" s="1">
        <v>0.44</v>
      </c>
      <c r="G852">
        <v>4.3</v>
      </c>
      <c r="H852" s="2">
        <v>11074</v>
      </c>
      <c r="I852" t="s">
        <v>6446</v>
      </c>
      <c r="J852" t="s">
        <v>6447</v>
      </c>
      <c r="K852" t="s">
        <v>6448</v>
      </c>
      <c r="L852" t="s">
        <v>6449</v>
      </c>
      <c r="M852" t="s">
        <v>6450</v>
      </c>
      <c r="N852" t="s">
        <v>6451</v>
      </c>
      <c r="O852" t="s">
        <v>6452</v>
      </c>
      <c r="P852" t="s">
        <v>6453</v>
      </c>
      <c r="Q852" t="str">
        <f>IF(Table2[[#This Row],[Discount_percentage]] &lt; 50%, "Low discount", "High discount")</f>
        <v>Low discount</v>
      </c>
      <c r="R852" s="5">
        <f>Table2[[#This Row],[Actual_price]]*Table2[[#This Row],[Review_count]]</f>
        <v>27574260</v>
      </c>
      <c r="S852" s="5" t="str">
        <f>IF(Table2[[#This Row],[Discounted_price]] &lt; 200, "&lt; ₹200", IF(AND(Table2[[#This Row],[Discounted_price]] &gt; 200, Table2[[#This Row],[Discounted_price]] &lt; 500), "₹200-₹500", "&gt; ₹500"))</f>
        <v>&gt; ₹500</v>
      </c>
      <c r="T852" t="s">
        <v>12832</v>
      </c>
      <c r="U852" t="s">
        <v>12833</v>
      </c>
      <c r="V8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52" s="4" t="str">
        <f>IF(Table2[[#This Row],[Rating]] &lt; 1, "0 - 1.0", IF(AND(Table2[[#This Row],[Rating]] &lt; 2,Table2[[#This Row],[Rating]] &gt; 1), "1.0 - 2.0", IF(AND(Table2[[#This Row],[Rating]] &lt; 3,Table2[[#This Row],[Rating]] &gt; 2), "2.0 - 3.0", IF(AND(Table2[[#This Row],[Rating]] &lt; 4, Table2[[#This Row],[Rating]]&gt; 3), "3.0 - 4.0", "4.0 - 5.0"))))</f>
        <v>4.0 - 5.0</v>
      </c>
      <c r="X8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52" s="4" t="str">
        <f>IF(Table2[[#This Row],[Review_count]] &lt; 1000, "Low reviews", "High reviews")</f>
        <v>High reviews</v>
      </c>
      <c r="Z852" s="4">
        <f>(Table2[[#This Row],[Rating]] * Table2[[#This Row],[Review_count]])</f>
        <v>47618.2</v>
      </c>
    </row>
    <row r="853" spans="1:26" x14ac:dyDescent="0.2">
      <c r="A853" t="s">
        <v>1482</v>
      </c>
      <c r="B853" t="s">
        <v>1483</v>
      </c>
      <c r="C853" t="s">
        <v>73</v>
      </c>
      <c r="D853" s="5">
        <v>1399</v>
      </c>
      <c r="E853" s="5">
        <v>2499</v>
      </c>
      <c r="F853" s="1">
        <v>0.44</v>
      </c>
      <c r="G853">
        <v>4.4000000000000004</v>
      </c>
      <c r="H853" s="2">
        <v>23169</v>
      </c>
      <c r="I853" t="s">
        <v>1484</v>
      </c>
      <c r="J853" t="s">
        <v>1485</v>
      </c>
      <c r="K853" t="s">
        <v>1486</v>
      </c>
      <c r="L853" t="s">
        <v>1487</v>
      </c>
      <c r="M853" t="s">
        <v>1488</v>
      </c>
      <c r="N853" t="s">
        <v>1489</v>
      </c>
      <c r="O853" t="s">
        <v>1490</v>
      </c>
      <c r="P853" t="s">
        <v>1491</v>
      </c>
      <c r="Q853" t="str">
        <f>IF(Table2[[#This Row],[Discount_percentage]] &lt; 50%, "Low discount", "High discount")</f>
        <v>Low discount</v>
      </c>
      <c r="R853" s="5">
        <f>Table2[[#This Row],[Actual_price]]*Table2[[#This Row],[Review_count]]</f>
        <v>57899331</v>
      </c>
      <c r="S853" s="5" t="str">
        <f>IF(Table2[[#This Row],[Discounted_price]] &lt; 200, "&lt; ₹200", IF(AND(Table2[[#This Row],[Discounted_price]] &gt; 200, Table2[[#This Row],[Discounted_price]] &lt; 500), "₹200-₹500", "&gt; ₹500"))</f>
        <v>&gt; ₹500</v>
      </c>
      <c r="T853" t="s">
        <v>12832</v>
      </c>
      <c r="U853" t="s">
        <v>12849</v>
      </c>
      <c r="V8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53" s="4" t="str">
        <f>IF(Table2[[#This Row],[Rating]] &lt; 1, "0 - 1.0", IF(AND(Table2[[#This Row],[Rating]] &lt; 2,Table2[[#This Row],[Rating]] &gt; 1), "1.0 - 2.0", IF(AND(Table2[[#This Row],[Rating]] &lt; 3,Table2[[#This Row],[Rating]] &gt; 2), "2.0 - 3.0", IF(AND(Table2[[#This Row],[Rating]] &lt; 4, Table2[[#This Row],[Rating]]&gt; 3), "3.0 - 4.0", "4.0 - 5.0"))))</f>
        <v>4.0 - 5.0</v>
      </c>
      <c r="X8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53" s="4" t="str">
        <f>IF(Table2[[#This Row],[Review_count]] &lt; 1000, "Low reviews", "High reviews")</f>
        <v>High reviews</v>
      </c>
      <c r="Z853" s="4">
        <f>(Table2[[#This Row],[Rating]] * Table2[[#This Row],[Review_count]])</f>
        <v>101943.6</v>
      </c>
    </row>
    <row r="854" spans="1:26" x14ac:dyDescent="0.2">
      <c r="A854" t="s">
        <v>4965</v>
      </c>
      <c r="B854" t="s">
        <v>4966</v>
      </c>
      <c r="C854" t="s">
        <v>4967</v>
      </c>
      <c r="D854" s="5">
        <v>1399</v>
      </c>
      <c r="E854" s="5">
        <v>2498</v>
      </c>
      <c r="F854" s="1">
        <v>0.44</v>
      </c>
      <c r="G854">
        <v>4.2</v>
      </c>
      <c r="H854" s="2">
        <v>33717</v>
      </c>
      <c r="I854" t="s">
        <v>4968</v>
      </c>
      <c r="J854" t="s">
        <v>4969</v>
      </c>
      <c r="K854" t="s">
        <v>4970</v>
      </c>
      <c r="L854" t="s">
        <v>4971</v>
      </c>
      <c r="M854" t="s">
        <v>4972</v>
      </c>
      <c r="N854" t="s">
        <v>4973</v>
      </c>
      <c r="O854" t="s">
        <v>4974</v>
      </c>
      <c r="P854" t="s">
        <v>4975</v>
      </c>
      <c r="Q854" t="str">
        <f>IF(Table2[[#This Row],[Discount_percentage]] &lt; 50%, "Low discount", "High discount")</f>
        <v>Low discount</v>
      </c>
      <c r="R854" s="5">
        <f>Table2[[#This Row],[Actual_price]]*Table2[[#This Row],[Review_count]]</f>
        <v>84225066</v>
      </c>
      <c r="S854" s="5" t="str">
        <f>IF(Table2[[#This Row],[Discounted_price]] &lt; 200, "&lt; ₹200", IF(AND(Table2[[#This Row],[Discounted_price]] &gt; 200, Table2[[#This Row],[Discounted_price]] &lt; 500), "₹200-₹500", "&gt; ₹500"))</f>
        <v>&gt; ₹500</v>
      </c>
      <c r="T854" t="s">
        <v>12832</v>
      </c>
      <c r="U854" t="s">
        <v>12833</v>
      </c>
      <c r="V8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54" s="4" t="str">
        <f>IF(Table2[[#This Row],[Rating]] &lt; 1, "0 - 1.0", IF(AND(Table2[[#This Row],[Rating]] &lt; 2,Table2[[#This Row],[Rating]] &gt; 1), "1.0 - 2.0", IF(AND(Table2[[#This Row],[Rating]] &lt; 3,Table2[[#This Row],[Rating]] &gt; 2), "2.0 - 3.0", IF(AND(Table2[[#This Row],[Rating]] &lt; 4, Table2[[#This Row],[Rating]]&gt; 3), "3.0 - 4.0", "4.0 - 5.0"))))</f>
        <v>4.0 - 5.0</v>
      </c>
      <c r="X8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54" s="4" t="str">
        <f>IF(Table2[[#This Row],[Review_count]] &lt; 1000, "Low reviews", "High reviews")</f>
        <v>High reviews</v>
      </c>
      <c r="Z854" s="4">
        <f>(Table2[[#This Row],[Rating]] * Table2[[#This Row],[Review_count]])</f>
        <v>141611.4</v>
      </c>
    </row>
    <row r="855" spans="1:26" x14ac:dyDescent="0.2">
      <c r="A855" t="s">
        <v>4330</v>
      </c>
      <c r="B855" t="s">
        <v>4331</v>
      </c>
      <c r="C855" t="s">
        <v>4332</v>
      </c>
      <c r="D855" s="5">
        <v>1399</v>
      </c>
      <c r="E855" s="5">
        <v>2990</v>
      </c>
      <c r="F855" s="1">
        <v>0.53</v>
      </c>
      <c r="G855">
        <v>4.0999999999999996</v>
      </c>
      <c r="H855" s="2">
        <v>97174</v>
      </c>
      <c r="I855" t="s">
        <v>4333</v>
      </c>
      <c r="J855" t="s">
        <v>4334</v>
      </c>
      <c r="K855" t="s">
        <v>4335</v>
      </c>
      <c r="L855" t="s">
        <v>4336</v>
      </c>
      <c r="M855" t="s">
        <v>4337</v>
      </c>
      <c r="N855" t="s">
        <v>4338</v>
      </c>
      <c r="O855" t="s">
        <v>7451</v>
      </c>
      <c r="P855" t="s">
        <v>7452</v>
      </c>
      <c r="Q855" t="str">
        <f>IF(Table2[[#This Row],[Discount_percentage]] &lt; 50%, "Low discount", "High discount")</f>
        <v>High discount</v>
      </c>
      <c r="R855" s="5">
        <f>Table2[[#This Row],[Actual_price]]*Table2[[#This Row],[Review_count]]</f>
        <v>290550260</v>
      </c>
      <c r="S855" s="5" t="str">
        <f>IF(Table2[[#This Row],[Discounted_price]] &lt; 200, "&lt; ₹200", IF(AND(Table2[[#This Row],[Discounted_price]] &gt; 200, Table2[[#This Row],[Discounted_price]] &lt; 500), "₹200-₹500", "&gt; ₹500"))</f>
        <v>&gt; ₹500</v>
      </c>
      <c r="T855" t="s">
        <v>12838</v>
      </c>
      <c r="U855" t="s">
        <v>12844</v>
      </c>
      <c r="V8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55" s="4" t="str">
        <f>IF(Table2[[#This Row],[Rating]] &lt; 1, "0 - 1.0", IF(AND(Table2[[#This Row],[Rating]] &lt; 2,Table2[[#This Row],[Rating]] &gt; 1), "1.0 - 2.0", IF(AND(Table2[[#This Row],[Rating]] &lt; 3,Table2[[#This Row],[Rating]] &gt; 2), "2.0 - 3.0", IF(AND(Table2[[#This Row],[Rating]] &lt; 4, Table2[[#This Row],[Rating]]&gt; 3), "3.0 - 4.0", "4.0 - 5.0"))))</f>
        <v>4.0 - 5.0</v>
      </c>
      <c r="X8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55" s="4" t="str">
        <f>IF(Table2[[#This Row],[Review_count]] &lt; 1000, "Low reviews", "High reviews")</f>
        <v>High reviews</v>
      </c>
      <c r="Z855" s="4">
        <f>(Table2[[#This Row],[Rating]] * Table2[[#This Row],[Review_count]])</f>
        <v>398413.39999999997</v>
      </c>
    </row>
    <row r="856" spans="1:26" x14ac:dyDescent="0.2">
      <c r="A856" t="s">
        <v>4778</v>
      </c>
      <c r="B856" t="s">
        <v>4779</v>
      </c>
      <c r="C856" t="s">
        <v>3025</v>
      </c>
      <c r="D856" s="5">
        <v>1399</v>
      </c>
      <c r="E856" s="5">
        <v>3990</v>
      </c>
      <c r="F856" s="1">
        <v>0.65</v>
      </c>
      <c r="G856">
        <v>4.0999999999999996</v>
      </c>
      <c r="H856" s="2">
        <v>141841</v>
      </c>
      <c r="I856" t="s">
        <v>4780</v>
      </c>
      <c r="J856" t="s">
        <v>4781</v>
      </c>
      <c r="K856" t="s">
        <v>4782</v>
      </c>
      <c r="L856" t="s">
        <v>4783</v>
      </c>
      <c r="M856" t="s">
        <v>4784</v>
      </c>
      <c r="N856" t="s">
        <v>4785</v>
      </c>
      <c r="O856" t="s">
        <v>4786</v>
      </c>
      <c r="P856" t="s">
        <v>4787</v>
      </c>
      <c r="Q856" t="str">
        <f>IF(Table2[[#This Row],[Discount_percentage]] &lt; 50%, "Low discount", "High discount")</f>
        <v>High discount</v>
      </c>
      <c r="R856" s="5">
        <f>Table2[[#This Row],[Actual_price]]*Table2[[#This Row],[Review_count]]</f>
        <v>565945590</v>
      </c>
      <c r="S856" s="5" t="str">
        <f>IF(Table2[[#This Row],[Discounted_price]] &lt; 200, "&lt; ₹200", IF(AND(Table2[[#This Row],[Discounted_price]] &gt; 200, Table2[[#This Row],[Discounted_price]] &lt; 500), "₹200-₹500", "&gt; ₹500"))</f>
        <v>&gt; ₹500</v>
      </c>
      <c r="T856" t="s">
        <v>12838</v>
      </c>
      <c r="U856" t="s">
        <v>12844</v>
      </c>
      <c r="V8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56" s="4" t="str">
        <f>IF(Table2[[#This Row],[Rating]] &lt; 1, "0 - 1.0", IF(AND(Table2[[#This Row],[Rating]] &lt; 2,Table2[[#This Row],[Rating]] &gt; 1), "1.0 - 2.0", IF(AND(Table2[[#This Row],[Rating]] &lt; 3,Table2[[#This Row],[Rating]] &gt; 2), "2.0 - 3.0", IF(AND(Table2[[#This Row],[Rating]] &lt; 4, Table2[[#This Row],[Rating]]&gt; 3), "3.0 - 4.0", "4.0 - 5.0"))))</f>
        <v>4.0 - 5.0</v>
      </c>
      <c r="X8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56" s="4" t="str">
        <f>IF(Table2[[#This Row],[Review_count]] &lt; 1000, "Low reviews", "High reviews")</f>
        <v>High reviews</v>
      </c>
      <c r="Z856" s="4">
        <f>(Table2[[#This Row],[Rating]] * Table2[[#This Row],[Review_count]])</f>
        <v>581548.1</v>
      </c>
    </row>
    <row r="857" spans="1:26" x14ac:dyDescent="0.2">
      <c r="A857" t="s">
        <v>9034</v>
      </c>
      <c r="B857" t="s">
        <v>9035</v>
      </c>
      <c r="C857" t="s">
        <v>9036</v>
      </c>
      <c r="D857" s="5">
        <v>1400</v>
      </c>
      <c r="E857" s="5">
        <v>2485</v>
      </c>
      <c r="F857" s="1">
        <v>0.44</v>
      </c>
      <c r="G857">
        <v>4.0999999999999996</v>
      </c>
      <c r="H857" s="2">
        <v>19998</v>
      </c>
      <c r="I857" t="s">
        <v>9037</v>
      </c>
      <c r="J857" t="s">
        <v>9038</v>
      </c>
      <c r="K857" t="s">
        <v>9039</v>
      </c>
      <c r="L857" t="s">
        <v>9040</v>
      </c>
      <c r="M857" t="s">
        <v>9041</v>
      </c>
      <c r="N857" t="s">
        <v>9042</v>
      </c>
      <c r="O857" t="s">
        <v>9043</v>
      </c>
      <c r="P857" t="s">
        <v>9044</v>
      </c>
      <c r="Q857" t="str">
        <f>IF(Table2[[#This Row],[Discount_percentage]] &lt; 50%, "Low discount", "High discount")</f>
        <v>Low discount</v>
      </c>
      <c r="R857" s="5">
        <f>Table2[[#This Row],[Actual_price]]*Table2[[#This Row],[Review_count]]</f>
        <v>49695030</v>
      </c>
      <c r="S857" s="5" t="str">
        <f>IF(Table2[[#This Row],[Discounted_price]] &lt; 200, "&lt; ₹200", IF(AND(Table2[[#This Row],[Discounted_price]] &gt; 200, Table2[[#This Row],[Discounted_price]] &lt; 500), "₹200-₹500", "&gt; ₹500"))</f>
        <v>&gt; ₹500</v>
      </c>
      <c r="T857" t="s">
        <v>12836</v>
      </c>
      <c r="U857" t="s">
        <v>12858</v>
      </c>
      <c r="V8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57" s="4" t="str">
        <f>IF(Table2[[#This Row],[Rating]] &lt; 1, "0 - 1.0", IF(AND(Table2[[#This Row],[Rating]] &lt; 2,Table2[[#This Row],[Rating]] &gt; 1), "1.0 - 2.0", IF(AND(Table2[[#This Row],[Rating]] &lt; 3,Table2[[#This Row],[Rating]] &gt; 2), "2.0 - 3.0", IF(AND(Table2[[#This Row],[Rating]] &lt; 4, Table2[[#This Row],[Rating]]&gt; 3), "3.0 - 4.0", "4.0 - 5.0"))))</f>
        <v>4.0 - 5.0</v>
      </c>
      <c r="X8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57" s="4" t="str">
        <f>IF(Table2[[#This Row],[Review_count]] &lt; 1000, "Low reviews", "High reviews")</f>
        <v>High reviews</v>
      </c>
      <c r="Z857" s="4">
        <f>(Table2[[#This Row],[Rating]] * Table2[[#This Row],[Review_count]])</f>
        <v>81991.799999999988</v>
      </c>
    </row>
    <row r="858" spans="1:26" x14ac:dyDescent="0.2">
      <c r="A858" t="s">
        <v>7632</v>
      </c>
      <c r="B858" t="s">
        <v>7633</v>
      </c>
      <c r="C858" t="s">
        <v>4967</v>
      </c>
      <c r="D858" s="5">
        <v>1409</v>
      </c>
      <c r="E858" s="5">
        <v>2199</v>
      </c>
      <c r="F858" s="1">
        <v>0.36</v>
      </c>
      <c r="G858">
        <v>3.9</v>
      </c>
      <c r="H858" s="2">
        <v>427</v>
      </c>
      <c r="I858" t="s">
        <v>7634</v>
      </c>
      <c r="J858" t="s">
        <v>7635</v>
      </c>
      <c r="K858" t="s">
        <v>7636</v>
      </c>
      <c r="L858" t="s">
        <v>7637</v>
      </c>
      <c r="M858" t="s">
        <v>7638</v>
      </c>
      <c r="N858" t="s">
        <v>7639</v>
      </c>
      <c r="O858" t="s">
        <v>7640</v>
      </c>
      <c r="P858" t="s">
        <v>7641</v>
      </c>
      <c r="Q858" t="str">
        <f>IF(Table2[[#This Row],[Discount_percentage]] &lt; 50%, "Low discount", "High discount")</f>
        <v>Low discount</v>
      </c>
      <c r="R858" s="5">
        <f>Table2[[#This Row],[Actual_price]]*Table2[[#This Row],[Review_count]]</f>
        <v>938973</v>
      </c>
      <c r="S858" s="5" t="str">
        <f>IF(Table2[[#This Row],[Discounted_price]] &lt; 200, "&lt; ₹200", IF(AND(Table2[[#This Row],[Discounted_price]] &gt; 200, Table2[[#This Row],[Discounted_price]] &lt; 500), "₹200-₹500", "&gt; ₹500"))</f>
        <v>&gt; ₹500</v>
      </c>
      <c r="T858" t="s">
        <v>12832</v>
      </c>
      <c r="U858" t="s">
        <v>12833</v>
      </c>
      <c r="V8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58" s="4" t="str">
        <f>IF(Table2[[#This Row],[Rating]] &lt; 1, "0 - 1.0", IF(AND(Table2[[#This Row],[Rating]] &lt; 2,Table2[[#This Row],[Rating]] &gt; 1), "1.0 - 2.0", IF(AND(Table2[[#This Row],[Rating]] &lt; 3,Table2[[#This Row],[Rating]] &gt; 2), "2.0 - 3.0", IF(AND(Table2[[#This Row],[Rating]] &lt; 4, Table2[[#This Row],[Rating]]&gt; 3), "3.0 - 4.0", "4.0 - 5.0"))))</f>
        <v>3.0 - 4.0</v>
      </c>
      <c r="X8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58" s="4" t="str">
        <f>IF(Table2[[#This Row],[Review_count]] &lt; 1000, "Low reviews", "High reviews")</f>
        <v>Low reviews</v>
      </c>
      <c r="Z858" s="4">
        <f>(Table2[[#This Row],[Rating]] * Table2[[#This Row],[Review_count]])</f>
        <v>1665.3</v>
      </c>
    </row>
    <row r="859" spans="1:26" x14ac:dyDescent="0.2">
      <c r="A859" t="s">
        <v>9136</v>
      </c>
      <c r="B859" t="s">
        <v>9137</v>
      </c>
      <c r="C859" t="s">
        <v>9138</v>
      </c>
      <c r="D859" s="5">
        <v>1409</v>
      </c>
      <c r="E859" s="5">
        <v>1639</v>
      </c>
      <c r="F859" s="1">
        <v>0.14000000000000001</v>
      </c>
      <c r="G859">
        <v>3.7</v>
      </c>
      <c r="H859" s="2">
        <v>787</v>
      </c>
      <c r="I859" t="s">
        <v>9139</v>
      </c>
      <c r="J859" t="s">
        <v>9140</v>
      </c>
      <c r="K859" t="s">
        <v>9141</v>
      </c>
      <c r="L859" t="s">
        <v>9142</v>
      </c>
      <c r="M859" t="s">
        <v>9143</v>
      </c>
      <c r="N859" t="s">
        <v>9144</v>
      </c>
      <c r="O859" t="s">
        <v>9145</v>
      </c>
      <c r="P859" t="s">
        <v>9146</v>
      </c>
      <c r="Q859" t="str">
        <f>IF(Table2[[#This Row],[Discount_percentage]] &lt; 50%, "Low discount", "High discount")</f>
        <v>Low discount</v>
      </c>
      <c r="R859" s="5">
        <f>Table2[[#This Row],[Actual_price]]*Table2[[#This Row],[Review_count]]</f>
        <v>1289893</v>
      </c>
      <c r="S859" s="5" t="str">
        <f>IF(Table2[[#This Row],[Discounted_price]] &lt; 200, "&lt; ₹200", IF(AND(Table2[[#This Row],[Discounted_price]] &gt; 200, Table2[[#This Row],[Discounted_price]] &lt; 500), "₹200-₹500", "&gt; ₹500"))</f>
        <v>&gt; ₹500</v>
      </c>
      <c r="T859" t="s">
        <v>12836</v>
      </c>
      <c r="U859" t="s">
        <v>12858</v>
      </c>
      <c r="V8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59" s="4" t="str">
        <f>IF(Table2[[#This Row],[Rating]] &lt; 1, "0 - 1.0", IF(AND(Table2[[#This Row],[Rating]] &lt; 2,Table2[[#This Row],[Rating]] &gt; 1), "1.0 - 2.0", IF(AND(Table2[[#This Row],[Rating]] &lt; 3,Table2[[#This Row],[Rating]] &gt; 2), "2.0 - 3.0", IF(AND(Table2[[#This Row],[Rating]] &lt; 4, Table2[[#This Row],[Rating]]&gt; 3), "3.0 - 4.0", "4.0 - 5.0"))))</f>
        <v>3.0 - 4.0</v>
      </c>
      <c r="X8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59" s="4" t="str">
        <f>IF(Table2[[#This Row],[Review_count]] &lt; 1000, "Low reviews", "High reviews")</f>
        <v>Low reviews</v>
      </c>
      <c r="Z859" s="4">
        <f>(Table2[[#This Row],[Rating]] * Table2[[#This Row],[Review_count]])</f>
        <v>2911.9</v>
      </c>
    </row>
    <row r="860" spans="1:26" x14ac:dyDescent="0.2">
      <c r="A860" t="s">
        <v>9792</v>
      </c>
      <c r="B860" t="s">
        <v>9793</v>
      </c>
      <c r="C860" t="s">
        <v>8933</v>
      </c>
      <c r="D860" s="5">
        <v>1414</v>
      </c>
      <c r="E860" s="5">
        <v>2799</v>
      </c>
      <c r="F860" s="1">
        <v>0.49</v>
      </c>
      <c r="G860">
        <v>4</v>
      </c>
      <c r="H860" s="2">
        <v>1498</v>
      </c>
      <c r="I860" t="s">
        <v>9794</v>
      </c>
      <c r="J860" t="s">
        <v>9795</v>
      </c>
      <c r="K860" t="s">
        <v>9796</v>
      </c>
      <c r="L860" t="s">
        <v>9797</v>
      </c>
      <c r="M860" t="s">
        <v>9798</v>
      </c>
      <c r="N860" t="s">
        <v>9799</v>
      </c>
      <c r="O860" t="s">
        <v>9800</v>
      </c>
      <c r="P860" t="s">
        <v>9801</v>
      </c>
      <c r="Q860" t="str">
        <f>IF(Table2[[#This Row],[Discount_percentage]] &lt; 50%, "Low discount", "High discount")</f>
        <v>Low discount</v>
      </c>
      <c r="R860" s="5">
        <f>Table2[[#This Row],[Actual_price]]*Table2[[#This Row],[Review_count]]</f>
        <v>4192902</v>
      </c>
      <c r="S860" s="5" t="str">
        <f>IF(Table2[[#This Row],[Discounted_price]] &lt; 200, "&lt; ₹200", IF(AND(Table2[[#This Row],[Discounted_price]] &gt; 200, Table2[[#This Row],[Discounted_price]] &lt; 500), "₹200-₹500", "&gt; ₹500"))</f>
        <v>&gt; ₹500</v>
      </c>
      <c r="T860" t="s">
        <v>12836</v>
      </c>
      <c r="U860" t="s">
        <v>12837</v>
      </c>
      <c r="V8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60" s="4" t="str">
        <f>IF(Table2[[#This Row],[Rating]] &lt; 1, "0 - 1.0", IF(AND(Table2[[#This Row],[Rating]] &lt; 2,Table2[[#This Row],[Rating]] &gt; 1), "1.0 - 2.0", IF(AND(Table2[[#This Row],[Rating]] &lt; 3,Table2[[#This Row],[Rating]] &gt; 2), "2.0 - 3.0", IF(AND(Table2[[#This Row],[Rating]] &lt; 4, Table2[[#This Row],[Rating]]&gt; 3), "3.0 - 4.0", "4.0 - 5.0"))))</f>
        <v>4.0 - 5.0</v>
      </c>
      <c r="X8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60" s="4" t="str">
        <f>IF(Table2[[#This Row],[Review_count]] &lt; 1000, "Low reviews", "High reviews")</f>
        <v>High reviews</v>
      </c>
      <c r="Z860" s="4">
        <f>(Table2[[#This Row],[Rating]] * Table2[[#This Row],[Review_count]])</f>
        <v>5992</v>
      </c>
    </row>
    <row r="861" spans="1:26" x14ac:dyDescent="0.2">
      <c r="A861" t="s">
        <v>707</v>
      </c>
      <c r="B861" t="s">
        <v>708</v>
      </c>
      <c r="C861" t="s">
        <v>427</v>
      </c>
      <c r="D861" s="5">
        <v>1434</v>
      </c>
      <c r="E861" s="5">
        <v>3999</v>
      </c>
      <c r="F861" s="1">
        <v>0.64</v>
      </c>
      <c r="G861">
        <v>4</v>
      </c>
      <c r="H861" s="2">
        <v>32</v>
      </c>
      <c r="I861" t="s">
        <v>709</v>
      </c>
      <c r="J861" t="s">
        <v>710</v>
      </c>
      <c r="K861" t="s">
        <v>711</v>
      </c>
      <c r="L861" t="s">
        <v>712</v>
      </c>
      <c r="M861" t="s">
        <v>713</v>
      </c>
      <c r="N861" t="s">
        <v>714</v>
      </c>
      <c r="O861" t="s">
        <v>715</v>
      </c>
      <c r="P861" t="s">
        <v>716</v>
      </c>
      <c r="Q861" t="str">
        <f>IF(Table2[[#This Row],[Discount_percentage]] &lt; 50%, "Low discount", "High discount")</f>
        <v>High discount</v>
      </c>
      <c r="R861" s="5">
        <f>Table2[[#This Row],[Actual_price]]*Table2[[#This Row],[Review_count]]</f>
        <v>127968</v>
      </c>
      <c r="S861" s="5" t="str">
        <f>IF(Table2[[#This Row],[Discounted_price]] &lt; 200, "&lt; ₹200", IF(AND(Table2[[#This Row],[Discounted_price]] &gt; 200, Table2[[#This Row],[Discounted_price]] &lt; 500), "₹200-₹500", "&gt; ₹500"))</f>
        <v>&gt; ₹500</v>
      </c>
      <c r="T861" t="s">
        <v>12838</v>
      </c>
      <c r="U861" t="s">
        <v>12842</v>
      </c>
      <c r="V8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61" s="4" t="str">
        <f>IF(Table2[[#This Row],[Rating]] &lt; 1, "0 - 1.0", IF(AND(Table2[[#This Row],[Rating]] &lt; 2,Table2[[#This Row],[Rating]] &gt; 1), "1.0 - 2.0", IF(AND(Table2[[#This Row],[Rating]] &lt; 3,Table2[[#This Row],[Rating]] &gt; 2), "2.0 - 3.0", IF(AND(Table2[[#This Row],[Rating]] &lt; 4, Table2[[#This Row],[Rating]]&gt; 3), "3.0 - 4.0", "4.0 - 5.0"))))</f>
        <v>4.0 - 5.0</v>
      </c>
      <c r="X8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61" s="4" t="str">
        <f>IF(Table2[[#This Row],[Review_count]] &lt; 1000, "Low reviews", "High reviews")</f>
        <v>Low reviews</v>
      </c>
      <c r="Z861" s="4">
        <f>(Table2[[#This Row],[Rating]] * Table2[[#This Row],[Review_count]])</f>
        <v>128</v>
      </c>
    </row>
    <row r="862" spans="1:26" x14ac:dyDescent="0.2">
      <c r="A862" t="s">
        <v>7008</v>
      </c>
      <c r="B862" t="s">
        <v>7009</v>
      </c>
      <c r="C862" t="s">
        <v>4738</v>
      </c>
      <c r="D862" s="5">
        <v>1439</v>
      </c>
      <c r="E862" s="5">
        <v>2890</v>
      </c>
      <c r="F862" s="1">
        <v>0.5</v>
      </c>
      <c r="G862">
        <v>4.5</v>
      </c>
      <c r="H862" s="2">
        <v>4099</v>
      </c>
      <c r="I862" t="s">
        <v>7010</v>
      </c>
      <c r="J862" t="s">
        <v>7011</v>
      </c>
      <c r="K862" t="s">
        <v>7012</v>
      </c>
      <c r="L862" t="s">
        <v>7013</v>
      </c>
      <c r="M862" t="s">
        <v>7014</v>
      </c>
      <c r="N862" t="s">
        <v>7015</v>
      </c>
      <c r="O862" t="s">
        <v>7016</v>
      </c>
      <c r="P862" t="s">
        <v>7017</v>
      </c>
      <c r="Q862" t="str">
        <f>IF(Table2[[#This Row],[Discount_percentage]] &lt; 50%, "Low discount", "High discount")</f>
        <v>High discount</v>
      </c>
      <c r="R862" s="5">
        <f>Table2[[#This Row],[Actual_price]]*Table2[[#This Row],[Review_count]]</f>
        <v>11846110</v>
      </c>
      <c r="S862" s="5" t="str">
        <f>IF(Table2[[#This Row],[Discounted_price]] &lt; 200, "&lt; ₹200", IF(AND(Table2[[#This Row],[Discounted_price]] &gt; 200, Table2[[#This Row],[Discounted_price]] &lt; 500), "₹200-₹500", "&gt; ₹500"))</f>
        <v>&gt; ₹500</v>
      </c>
      <c r="T862" t="s">
        <v>12832</v>
      </c>
      <c r="U862" t="s">
        <v>12833</v>
      </c>
      <c r="V8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62" s="4" t="str">
        <f>IF(Table2[[#This Row],[Rating]] &lt; 1, "0 - 1.0", IF(AND(Table2[[#This Row],[Rating]] &lt; 2,Table2[[#This Row],[Rating]] &gt; 1), "1.0 - 2.0", IF(AND(Table2[[#This Row],[Rating]] &lt; 3,Table2[[#This Row],[Rating]] &gt; 2), "2.0 - 3.0", IF(AND(Table2[[#This Row],[Rating]] &lt; 4, Table2[[#This Row],[Rating]]&gt; 3), "3.0 - 4.0", "4.0 - 5.0"))))</f>
        <v>4.0 - 5.0</v>
      </c>
      <c r="X8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62" s="4" t="str">
        <f>IF(Table2[[#This Row],[Review_count]] &lt; 1000, "Low reviews", "High reviews")</f>
        <v>High reviews</v>
      </c>
      <c r="Z862" s="4">
        <f>(Table2[[#This Row],[Rating]] * Table2[[#This Row],[Review_count]])</f>
        <v>18445.5</v>
      </c>
    </row>
    <row r="863" spans="1:26" x14ac:dyDescent="0.2">
      <c r="A863" t="s">
        <v>9545</v>
      </c>
      <c r="B863" t="s">
        <v>9546</v>
      </c>
      <c r="C863" t="s">
        <v>8462</v>
      </c>
      <c r="D863" s="5">
        <v>1439</v>
      </c>
      <c r="E863" s="5">
        <v>1999</v>
      </c>
      <c r="F863" s="1">
        <v>0.28000000000000003</v>
      </c>
      <c r="G863">
        <v>4.8</v>
      </c>
      <c r="H863" s="2">
        <v>53803</v>
      </c>
      <c r="I863" t="s">
        <v>9547</v>
      </c>
      <c r="J863" t="s">
        <v>9548</v>
      </c>
      <c r="K863" t="s">
        <v>9549</v>
      </c>
      <c r="L863" t="s">
        <v>9550</v>
      </c>
      <c r="M863" t="s">
        <v>9551</v>
      </c>
      <c r="N863" t="s">
        <v>9552</v>
      </c>
      <c r="O863" t="s">
        <v>9553</v>
      </c>
      <c r="P863" t="s">
        <v>9554</v>
      </c>
      <c r="Q863" t="str">
        <f>IF(Table2[[#This Row],[Discount_percentage]] &lt; 50%, "Low discount", "High discount")</f>
        <v>Low discount</v>
      </c>
      <c r="R863" s="5">
        <f>Table2[[#This Row],[Actual_price]]*Table2[[#This Row],[Review_count]]</f>
        <v>107552197</v>
      </c>
      <c r="S863" s="5" t="str">
        <f>IF(Table2[[#This Row],[Discounted_price]] &lt; 200, "&lt; ₹200", IF(AND(Table2[[#This Row],[Discounted_price]] &gt; 200, Table2[[#This Row],[Discounted_price]] &lt; 500), "₹200-₹500", "&gt; ₹500"))</f>
        <v>&gt; ₹500</v>
      </c>
      <c r="T863" t="s">
        <v>12836</v>
      </c>
      <c r="U863" t="s">
        <v>12858</v>
      </c>
      <c r="V8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63" s="4" t="str">
        <f>IF(Table2[[#This Row],[Rating]] &lt; 1, "0 - 1.0", IF(AND(Table2[[#This Row],[Rating]] &lt; 2,Table2[[#This Row],[Rating]] &gt; 1), "1.0 - 2.0", IF(AND(Table2[[#This Row],[Rating]] &lt; 3,Table2[[#This Row],[Rating]] &gt; 2), "2.0 - 3.0", IF(AND(Table2[[#This Row],[Rating]] &lt; 4, Table2[[#This Row],[Rating]]&gt; 3), "3.0 - 4.0", "4.0 - 5.0"))))</f>
        <v>4.0 - 5.0</v>
      </c>
      <c r="X8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63" s="4" t="str">
        <f>IF(Table2[[#This Row],[Review_count]] &lt; 1000, "Low reviews", "High reviews")</f>
        <v>High reviews</v>
      </c>
      <c r="Z863" s="4">
        <f>(Table2[[#This Row],[Rating]] * Table2[[#This Row],[Review_count]])</f>
        <v>258254.4</v>
      </c>
    </row>
    <row r="864" spans="1:26" x14ac:dyDescent="0.2">
      <c r="A864" t="s">
        <v>9733</v>
      </c>
      <c r="B864" t="s">
        <v>9734</v>
      </c>
      <c r="C864" t="s">
        <v>8462</v>
      </c>
      <c r="D864" s="5">
        <v>1448</v>
      </c>
      <c r="E864" s="5">
        <v>2999</v>
      </c>
      <c r="F864" s="1">
        <v>0.52</v>
      </c>
      <c r="G864">
        <v>4.5</v>
      </c>
      <c r="H864" s="2">
        <v>19</v>
      </c>
      <c r="I864" t="s">
        <v>9735</v>
      </c>
      <c r="J864" t="s">
        <v>9736</v>
      </c>
      <c r="K864" t="s">
        <v>9737</v>
      </c>
      <c r="L864" t="s">
        <v>9738</v>
      </c>
      <c r="M864" t="s">
        <v>9739</v>
      </c>
      <c r="N864" t="s">
        <v>9740</v>
      </c>
      <c r="O864" t="s">
        <v>9741</v>
      </c>
      <c r="P864" t="s">
        <v>9742</v>
      </c>
      <c r="Q864" t="str">
        <f>IF(Table2[[#This Row],[Discount_percentage]] &lt; 50%, "Low discount", "High discount")</f>
        <v>High discount</v>
      </c>
      <c r="R864" s="5">
        <f>Table2[[#This Row],[Actual_price]]*Table2[[#This Row],[Review_count]]</f>
        <v>56981</v>
      </c>
      <c r="S864" s="5" t="str">
        <f>IF(Table2[[#This Row],[Discounted_price]] &lt; 200, "&lt; ₹200", IF(AND(Table2[[#This Row],[Discounted_price]] &gt; 200, Table2[[#This Row],[Discounted_price]] &lt; 500), "₹200-₹500", "&gt; ₹500"))</f>
        <v>&gt; ₹500</v>
      </c>
      <c r="T864" t="s">
        <v>12836</v>
      </c>
      <c r="U864" t="s">
        <v>12858</v>
      </c>
      <c r="V8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64" s="4" t="str">
        <f>IF(Table2[[#This Row],[Rating]] &lt; 1, "0 - 1.0", IF(AND(Table2[[#This Row],[Rating]] &lt; 2,Table2[[#This Row],[Rating]] &gt; 1), "1.0 - 2.0", IF(AND(Table2[[#This Row],[Rating]] &lt; 3,Table2[[#This Row],[Rating]] &gt; 2), "2.0 - 3.0", IF(AND(Table2[[#This Row],[Rating]] &lt; 4, Table2[[#This Row],[Rating]]&gt; 3), "3.0 - 4.0", "4.0 - 5.0"))))</f>
        <v>4.0 - 5.0</v>
      </c>
      <c r="X8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64" s="4" t="str">
        <f>IF(Table2[[#This Row],[Review_count]] &lt; 1000, "Low reviews", "High reviews")</f>
        <v>Low reviews</v>
      </c>
      <c r="Z864" s="4">
        <f>(Table2[[#This Row],[Rating]] * Table2[[#This Row],[Review_count]])</f>
        <v>85.5</v>
      </c>
    </row>
    <row r="865" spans="1:26" x14ac:dyDescent="0.2">
      <c r="A865" t="s">
        <v>11891</v>
      </c>
      <c r="B865" t="s">
        <v>11892</v>
      </c>
      <c r="C865" t="s">
        <v>8462</v>
      </c>
      <c r="D865" s="5">
        <v>1449</v>
      </c>
      <c r="E865" s="5">
        <v>4999</v>
      </c>
      <c r="F865" s="1">
        <v>0.71</v>
      </c>
      <c r="G865">
        <v>3.6</v>
      </c>
      <c r="H865" s="2">
        <v>63</v>
      </c>
      <c r="I865" t="s">
        <v>11893</v>
      </c>
      <c r="J865" t="s">
        <v>11894</v>
      </c>
      <c r="K865" t="s">
        <v>11895</v>
      </c>
      <c r="L865" t="s">
        <v>11896</v>
      </c>
      <c r="M865" t="s">
        <v>11897</v>
      </c>
      <c r="N865" t="s">
        <v>11898</v>
      </c>
      <c r="O865" t="s">
        <v>11899</v>
      </c>
      <c r="P865" t="s">
        <v>11900</v>
      </c>
      <c r="Q865" t="str">
        <f>IF(Table2[[#This Row],[Discount_percentage]] &lt; 50%, "Low discount", "High discount")</f>
        <v>High discount</v>
      </c>
      <c r="R865" s="5">
        <f>Table2[[#This Row],[Actual_price]]*Table2[[#This Row],[Review_count]]</f>
        <v>314937</v>
      </c>
      <c r="S865" s="5" t="str">
        <f>IF(Table2[[#This Row],[Discounted_price]] &lt; 200, "&lt; ₹200", IF(AND(Table2[[#This Row],[Discounted_price]] &gt; 200, Table2[[#This Row],[Discounted_price]] &lt; 500), "₹200-₹500", "&gt; ₹500"))</f>
        <v>&gt; ₹500</v>
      </c>
      <c r="T865" t="s">
        <v>12836</v>
      </c>
      <c r="U865" t="s">
        <v>12858</v>
      </c>
      <c r="V8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65" s="4" t="str">
        <f>IF(Table2[[#This Row],[Rating]] &lt; 1, "0 - 1.0", IF(AND(Table2[[#This Row],[Rating]] &lt; 2,Table2[[#This Row],[Rating]] &gt; 1), "1.0 - 2.0", IF(AND(Table2[[#This Row],[Rating]] &lt; 3,Table2[[#This Row],[Rating]] &gt; 2), "2.0 - 3.0", IF(AND(Table2[[#This Row],[Rating]] &lt; 4, Table2[[#This Row],[Rating]]&gt; 3), "3.0 - 4.0", "4.0 - 5.0"))))</f>
        <v>3.0 - 4.0</v>
      </c>
      <c r="X8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65" s="4" t="str">
        <f>IF(Table2[[#This Row],[Review_count]] &lt; 1000, "Low reviews", "High reviews")</f>
        <v>Low reviews</v>
      </c>
      <c r="Z865" s="4">
        <f>(Table2[[#This Row],[Rating]] * Table2[[#This Row],[Review_count]])</f>
        <v>226.8</v>
      </c>
    </row>
    <row r="866" spans="1:26" x14ac:dyDescent="0.2">
      <c r="A866" t="s">
        <v>10077</v>
      </c>
      <c r="B866" t="s">
        <v>10078</v>
      </c>
      <c r="C866" t="s">
        <v>9036</v>
      </c>
      <c r="D866" s="5">
        <v>1449</v>
      </c>
      <c r="E866" s="5">
        <v>2349</v>
      </c>
      <c r="F866" s="1">
        <v>0.38</v>
      </c>
      <c r="G866">
        <v>3.9</v>
      </c>
      <c r="H866" s="2">
        <v>9019</v>
      </c>
      <c r="I866" t="s">
        <v>10079</v>
      </c>
      <c r="J866" t="s">
        <v>10080</v>
      </c>
      <c r="K866" t="s">
        <v>10081</v>
      </c>
      <c r="L866" t="s">
        <v>10082</v>
      </c>
      <c r="M866" t="s">
        <v>10083</v>
      </c>
      <c r="N866" t="s">
        <v>10084</v>
      </c>
      <c r="O866" t="s">
        <v>10085</v>
      </c>
      <c r="P866" t="s">
        <v>10086</v>
      </c>
      <c r="Q866" t="str">
        <f>IF(Table2[[#This Row],[Discount_percentage]] &lt; 50%, "Low discount", "High discount")</f>
        <v>Low discount</v>
      </c>
      <c r="R866" s="5">
        <f>Table2[[#This Row],[Actual_price]]*Table2[[#This Row],[Review_count]]</f>
        <v>21185631</v>
      </c>
      <c r="S866" s="5" t="str">
        <f>IF(Table2[[#This Row],[Discounted_price]] &lt; 200, "&lt; ₹200", IF(AND(Table2[[#This Row],[Discounted_price]] &gt; 200, Table2[[#This Row],[Discounted_price]] &lt; 500), "₹200-₹500", "&gt; ₹500"))</f>
        <v>&gt; ₹500</v>
      </c>
      <c r="T866" t="s">
        <v>12836</v>
      </c>
      <c r="U866" t="s">
        <v>12858</v>
      </c>
      <c r="V8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66" s="4" t="str">
        <f>IF(Table2[[#This Row],[Rating]] &lt; 1, "0 - 1.0", IF(AND(Table2[[#This Row],[Rating]] &lt; 2,Table2[[#This Row],[Rating]] &gt; 1), "1.0 - 2.0", IF(AND(Table2[[#This Row],[Rating]] &lt; 3,Table2[[#This Row],[Rating]] &gt; 2), "2.0 - 3.0", IF(AND(Table2[[#This Row],[Rating]] &lt; 4, Table2[[#This Row],[Rating]]&gt; 3), "3.0 - 4.0", "4.0 - 5.0"))))</f>
        <v>3.0 - 4.0</v>
      </c>
      <c r="X8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66" s="4" t="str">
        <f>IF(Table2[[#This Row],[Review_count]] &lt; 1000, "Low reviews", "High reviews")</f>
        <v>High reviews</v>
      </c>
      <c r="Z866" s="4">
        <f>(Table2[[#This Row],[Rating]] * Table2[[#This Row],[Review_count]])</f>
        <v>35174.1</v>
      </c>
    </row>
    <row r="867" spans="1:26" x14ac:dyDescent="0.2">
      <c r="A867" t="s">
        <v>12142</v>
      </c>
      <c r="B867" t="s">
        <v>12143</v>
      </c>
      <c r="C867" t="s">
        <v>8282</v>
      </c>
      <c r="D867" s="5">
        <v>1456</v>
      </c>
      <c r="E867" s="5">
        <v>3190</v>
      </c>
      <c r="F867" s="1">
        <v>0.54</v>
      </c>
      <c r="G867">
        <v>4.0999999999999996</v>
      </c>
      <c r="H867" s="2">
        <v>1776</v>
      </c>
      <c r="I867" t="s">
        <v>12144</v>
      </c>
      <c r="J867" t="s">
        <v>12145</v>
      </c>
      <c r="K867" t="s">
        <v>12146</v>
      </c>
      <c r="L867" t="s">
        <v>12147</v>
      </c>
      <c r="M867" t="s">
        <v>12148</v>
      </c>
      <c r="N867" t="s">
        <v>12149</v>
      </c>
      <c r="O867" t="s">
        <v>12150</v>
      </c>
      <c r="P867" t="s">
        <v>12151</v>
      </c>
      <c r="Q867" t="str">
        <f>IF(Table2[[#This Row],[Discount_percentage]] &lt; 50%, "Low discount", "High discount")</f>
        <v>High discount</v>
      </c>
      <c r="R867" s="5">
        <f>Table2[[#This Row],[Actual_price]]*Table2[[#This Row],[Review_count]]</f>
        <v>5665440</v>
      </c>
      <c r="S867" s="5" t="str">
        <f>IF(Table2[[#This Row],[Discounted_price]] &lt; 200, "&lt; ₹200", IF(AND(Table2[[#This Row],[Discounted_price]] &gt; 200, Table2[[#This Row],[Discounted_price]] &lt; 500), "₹200-₹500", "&gt; ₹500"))</f>
        <v>&gt; ₹500</v>
      </c>
      <c r="T867" t="s">
        <v>12836</v>
      </c>
      <c r="U867" t="s">
        <v>12837</v>
      </c>
      <c r="V8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67" s="4" t="str">
        <f>IF(Table2[[#This Row],[Rating]] &lt; 1, "0 - 1.0", IF(AND(Table2[[#This Row],[Rating]] &lt; 2,Table2[[#This Row],[Rating]] &gt; 1), "1.0 - 2.0", IF(AND(Table2[[#This Row],[Rating]] &lt; 3,Table2[[#This Row],[Rating]] &gt; 2), "2.0 - 3.0", IF(AND(Table2[[#This Row],[Rating]] &lt; 4, Table2[[#This Row],[Rating]]&gt; 3), "3.0 - 4.0", "4.0 - 5.0"))))</f>
        <v>4.0 - 5.0</v>
      </c>
      <c r="X8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67" s="4" t="str">
        <f>IF(Table2[[#This Row],[Review_count]] &lt; 1000, "Low reviews", "High reviews")</f>
        <v>High reviews</v>
      </c>
      <c r="Z867" s="4">
        <f>(Table2[[#This Row],[Rating]] * Table2[[#This Row],[Review_count]])</f>
        <v>7281.5999999999995</v>
      </c>
    </row>
    <row r="868" spans="1:26" x14ac:dyDescent="0.2">
      <c r="A868" t="s">
        <v>8417</v>
      </c>
      <c r="B868" t="s">
        <v>8418</v>
      </c>
      <c r="C868" t="s">
        <v>8304</v>
      </c>
      <c r="D868" s="5">
        <v>1464</v>
      </c>
      <c r="E868" s="5">
        <v>1650</v>
      </c>
      <c r="F868" s="1">
        <v>0.11</v>
      </c>
      <c r="G868">
        <v>4.0999999999999996</v>
      </c>
      <c r="H868" s="2">
        <v>14120</v>
      </c>
      <c r="I868" t="s">
        <v>8419</v>
      </c>
      <c r="J868" t="s">
        <v>8420</v>
      </c>
      <c r="K868" t="s">
        <v>8421</v>
      </c>
      <c r="L868" t="s">
        <v>8422</v>
      </c>
      <c r="M868" t="s">
        <v>8423</v>
      </c>
      <c r="N868" t="s">
        <v>8424</v>
      </c>
      <c r="O868" t="s">
        <v>8425</v>
      </c>
      <c r="P868" t="s">
        <v>8426</v>
      </c>
      <c r="Q868" t="str">
        <f>IF(Table2[[#This Row],[Discount_percentage]] &lt; 50%, "Low discount", "High discount")</f>
        <v>Low discount</v>
      </c>
      <c r="R868" s="5">
        <f>Table2[[#This Row],[Actual_price]]*Table2[[#This Row],[Review_count]]</f>
        <v>23298000</v>
      </c>
      <c r="S868" s="5" t="str">
        <f>IF(Table2[[#This Row],[Discounted_price]] &lt; 200, "&lt; ₹200", IF(AND(Table2[[#This Row],[Discounted_price]] &gt; 200, Table2[[#This Row],[Discounted_price]] &lt; 500), "₹200-₹500", "&gt; ₹500"))</f>
        <v>&gt; ₹500</v>
      </c>
      <c r="T868" t="s">
        <v>12836</v>
      </c>
      <c r="U868" t="s">
        <v>12858</v>
      </c>
      <c r="V8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68" s="4" t="str">
        <f>IF(Table2[[#This Row],[Rating]] &lt; 1, "0 - 1.0", IF(AND(Table2[[#This Row],[Rating]] &lt; 2,Table2[[#This Row],[Rating]] &gt; 1), "1.0 - 2.0", IF(AND(Table2[[#This Row],[Rating]] &lt; 3,Table2[[#This Row],[Rating]] &gt; 2), "2.0 - 3.0", IF(AND(Table2[[#This Row],[Rating]] &lt; 4, Table2[[#This Row],[Rating]]&gt; 3), "3.0 - 4.0", "4.0 - 5.0"))))</f>
        <v>4.0 - 5.0</v>
      </c>
      <c r="X8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68" s="4" t="str">
        <f>IF(Table2[[#This Row],[Review_count]] &lt; 1000, "Low reviews", "High reviews")</f>
        <v>High reviews</v>
      </c>
      <c r="Z868" s="4">
        <f>(Table2[[#This Row],[Rating]] * Table2[[#This Row],[Review_count]])</f>
        <v>57891.999999999993</v>
      </c>
    </row>
    <row r="869" spans="1:26" x14ac:dyDescent="0.2">
      <c r="A869" t="s">
        <v>5564</v>
      </c>
      <c r="B869" t="s">
        <v>5565</v>
      </c>
      <c r="C869" t="s">
        <v>5073</v>
      </c>
      <c r="D869" s="5">
        <v>1469</v>
      </c>
      <c r="E869" s="5">
        <v>2499</v>
      </c>
      <c r="F869" s="1">
        <v>0.41</v>
      </c>
      <c r="G869">
        <v>4.2</v>
      </c>
      <c r="H869" s="2">
        <v>156638</v>
      </c>
      <c r="I869" t="s">
        <v>5566</v>
      </c>
      <c r="J869" t="s">
        <v>5567</v>
      </c>
      <c r="K869" t="s">
        <v>5568</v>
      </c>
      <c r="L869" t="s">
        <v>5569</v>
      </c>
      <c r="M869" t="s">
        <v>5570</v>
      </c>
      <c r="N869" t="s">
        <v>5571</v>
      </c>
      <c r="O869" t="s">
        <v>5572</v>
      </c>
      <c r="P869" t="s">
        <v>5573</v>
      </c>
      <c r="Q869" t="str">
        <f>IF(Table2[[#This Row],[Discount_percentage]] &lt; 50%, "Low discount", "High discount")</f>
        <v>Low discount</v>
      </c>
      <c r="R869" s="5">
        <f>Table2[[#This Row],[Actual_price]]*Table2[[#This Row],[Review_count]]</f>
        <v>391438362</v>
      </c>
      <c r="S869" s="5" t="str">
        <f>IF(Table2[[#This Row],[Discounted_price]] &lt; 200, "&lt; ₹200", IF(AND(Table2[[#This Row],[Discounted_price]] &gt; 200, Table2[[#This Row],[Discounted_price]] &lt; 500), "₹200-₹500", "&gt; ₹500"))</f>
        <v>&gt; ₹500</v>
      </c>
      <c r="T869" t="s">
        <v>12832</v>
      </c>
      <c r="U869" t="s">
        <v>12849</v>
      </c>
      <c r="V8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69" s="4" t="str">
        <f>IF(Table2[[#This Row],[Rating]] &lt; 1, "0 - 1.0", IF(AND(Table2[[#This Row],[Rating]] &lt; 2,Table2[[#This Row],[Rating]] &gt; 1), "1.0 - 2.0", IF(AND(Table2[[#This Row],[Rating]] &lt; 3,Table2[[#This Row],[Rating]] &gt; 2), "2.0 - 3.0", IF(AND(Table2[[#This Row],[Rating]] &lt; 4, Table2[[#This Row],[Rating]]&gt; 3), "3.0 - 4.0", "4.0 - 5.0"))))</f>
        <v>4.0 - 5.0</v>
      </c>
      <c r="X8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69" s="4" t="str">
        <f>IF(Table2[[#This Row],[Review_count]] &lt; 1000, "Low reviews", "High reviews")</f>
        <v>High reviews</v>
      </c>
      <c r="Z869" s="4">
        <f>(Table2[[#This Row],[Rating]] * Table2[[#This Row],[Review_count]])</f>
        <v>657879.6</v>
      </c>
    </row>
    <row r="870" spans="1:26" x14ac:dyDescent="0.2">
      <c r="A870" t="s">
        <v>11346</v>
      </c>
      <c r="B870" t="s">
        <v>11347</v>
      </c>
      <c r="C870" t="s">
        <v>8802</v>
      </c>
      <c r="D870" s="5">
        <v>1474</v>
      </c>
      <c r="E870" s="5">
        <v>4650</v>
      </c>
      <c r="F870" s="1">
        <v>0.68</v>
      </c>
      <c r="G870">
        <v>4.0999999999999996</v>
      </c>
      <c r="H870" s="2">
        <v>1045</v>
      </c>
      <c r="I870" t="s">
        <v>11348</v>
      </c>
      <c r="J870" t="s">
        <v>11349</v>
      </c>
      <c r="K870" t="s">
        <v>11350</v>
      </c>
      <c r="L870" t="s">
        <v>11351</v>
      </c>
      <c r="M870" t="s">
        <v>11352</v>
      </c>
      <c r="N870" t="s">
        <v>11353</v>
      </c>
      <c r="O870" t="s">
        <v>11354</v>
      </c>
      <c r="P870" t="s">
        <v>11355</v>
      </c>
      <c r="Q870" t="str">
        <f>IF(Table2[[#This Row],[Discount_percentage]] &lt; 50%, "Low discount", "High discount")</f>
        <v>High discount</v>
      </c>
      <c r="R870" s="5">
        <f>Table2[[#This Row],[Actual_price]]*Table2[[#This Row],[Review_count]]</f>
        <v>4859250</v>
      </c>
      <c r="S870" s="5" t="str">
        <f>IF(Table2[[#This Row],[Discounted_price]] &lt; 200, "&lt; ₹200", IF(AND(Table2[[#This Row],[Discounted_price]] &gt; 200, Table2[[#This Row],[Discounted_price]] &lt; 500), "₹200-₹500", "&gt; ₹500"))</f>
        <v>&gt; ₹500</v>
      </c>
      <c r="T870" t="s">
        <v>12836</v>
      </c>
      <c r="U870" t="s">
        <v>12837</v>
      </c>
      <c r="V8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70" s="4" t="str">
        <f>IF(Table2[[#This Row],[Rating]] &lt; 1, "0 - 1.0", IF(AND(Table2[[#This Row],[Rating]] &lt; 2,Table2[[#This Row],[Rating]] &gt; 1), "1.0 - 2.0", IF(AND(Table2[[#This Row],[Rating]] &lt; 3,Table2[[#This Row],[Rating]] &gt; 2), "2.0 - 3.0", IF(AND(Table2[[#This Row],[Rating]] &lt; 4, Table2[[#This Row],[Rating]]&gt; 3), "3.0 - 4.0", "4.0 - 5.0"))))</f>
        <v>4.0 - 5.0</v>
      </c>
      <c r="X8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70" s="4" t="str">
        <f>IF(Table2[[#This Row],[Review_count]] &lt; 1000, "Low reviews", "High reviews")</f>
        <v>High reviews</v>
      </c>
      <c r="Z870" s="4">
        <f>(Table2[[#This Row],[Rating]] * Table2[[#This Row],[Review_count]])</f>
        <v>4284.5</v>
      </c>
    </row>
    <row r="871" spans="1:26" x14ac:dyDescent="0.2">
      <c r="A871" t="s">
        <v>10005</v>
      </c>
      <c r="B871" t="s">
        <v>10006</v>
      </c>
      <c r="C871" t="s">
        <v>10007</v>
      </c>
      <c r="D871" s="5">
        <v>1484</v>
      </c>
      <c r="E871" s="5">
        <v>2499</v>
      </c>
      <c r="F871" s="1">
        <v>0.41</v>
      </c>
      <c r="G871">
        <v>3.7</v>
      </c>
      <c r="H871" s="2">
        <v>1067</v>
      </c>
      <c r="I871" t="s">
        <v>10008</v>
      </c>
      <c r="J871" t="s">
        <v>10009</v>
      </c>
      <c r="K871" t="s">
        <v>10010</v>
      </c>
      <c r="L871" t="s">
        <v>10011</v>
      </c>
      <c r="M871" t="s">
        <v>10012</v>
      </c>
      <c r="N871" t="s">
        <v>10013</v>
      </c>
      <c r="O871" t="s">
        <v>10014</v>
      </c>
      <c r="P871" t="s">
        <v>10015</v>
      </c>
      <c r="Q871" t="str">
        <f>IF(Table2[[#This Row],[Discount_percentage]] &lt; 50%, "Low discount", "High discount")</f>
        <v>Low discount</v>
      </c>
      <c r="R871" s="5">
        <f>Table2[[#This Row],[Actual_price]]*Table2[[#This Row],[Review_count]]</f>
        <v>2666433</v>
      </c>
      <c r="S871" s="5" t="str">
        <f>IF(Table2[[#This Row],[Discounted_price]] &lt; 200, "&lt; ₹200", IF(AND(Table2[[#This Row],[Discounted_price]] &gt; 200, Table2[[#This Row],[Discounted_price]] &lt; 500), "₹200-₹500", "&gt; ₹500"))</f>
        <v>&gt; ₹500</v>
      </c>
      <c r="T871" t="s">
        <v>12836</v>
      </c>
      <c r="U871" t="s">
        <v>12837</v>
      </c>
      <c r="V8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71" s="4" t="str">
        <f>IF(Table2[[#This Row],[Rating]] &lt; 1, "0 - 1.0", IF(AND(Table2[[#This Row],[Rating]] &lt; 2,Table2[[#This Row],[Rating]] &gt; 1), "1.0 - 2.0", IF(AND(Table2[[#This Row],[Rating]] &lt; 3,Table2[[#This Row],[Rating]] &gt; 2), "2.0 - 3.0", IF(AND(Table2[[#This Row],[Rating]] &lt; 4, Table2[[#This Row],[Rating]]&gt; 3), "3.0 - 4.0", "4.0 - 5.0"))))</f>
        <v>3.0 - 4.0</v>
      </c>
      <c r="X8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71" s="4" t="str">
        <f>IF(Table2[[#This Row],[Review_count]] &lt; 1000, "Low reviews", "High reviews")</f>
        <v>High reviews</v>
      </c>
      <c r="Z871" s="4">
        <f>(Table2[[#This Row],[Rating]] * Table2[[#This Row],[Review_count]])</f>
        <v>3947.9</v>
      </c>
    </row>
    <row r="872" spans="1:26" x14ac:dyDescent="0.2">
      <c r="A872" t="s">
        <v>8688</v>
      </c>
      <c r="B872" t="s">
        <v>8689</v>
      </c>
      <c r="C872" t="s">
        <v>8315</v>
      </c>
      <c r="D872" s="5">
        <v>1490</v>
      </c>
      <c r="E872" s="5">
        <v>1695</v>
      </c>
      <c r="F872" s="1">
        <v>0.12</v>
      </c>
      <c r="G872">
        <v>4.4000000000000004</v>
      </c>
      <c r="H872" s="2">
        <v>3543</v>
      </c>
      <c r="I872" t="s">
        <v>8690</v>
      </c>
      <c r="J872" t="s">
        <v>8691</v>
      </c>
      <c r="K872" t="s">
        <v>8692</v>
      </c>
      <c r="L872" t="s">
        <v>8693</v>
      </c>
      <c r="M872" t="s">
        <v>8694</v>
      </c>
      <c r="N872" t="s">
        <v>8695</v>
      </c>
      <c r="O872" t="s">
        <v>8696</v>
      </c>
      <c r="P872" t="s">
        <v>8697</v>
      </c>
      <c r="Q872" t="str">
        <f>IF(Table2[[#This Row],[Discount_percentage]] &lt; 50%, "Low discount", "High discount")</f>
        <v>Low discount</v>
      </c>
      <c r="R872" s="5">
        <f>Table2[[#This Row],[Actual_price]]*Table2[[#This Row],[Review_count]]</f>
        <v>6005385</v>
      </c>
      <c r="S872" s="5" t="str">
        <f>IF(Table2[[#This Row],[Discounted_price]] &lt; 200, "&lt; ₹200", IF(AND(Table2[[#This Row],[Discounted_price]] &gt; 200, Table2[[#This Row],[Discounted_price]] &lt; 500), "₹200-₹500", "&gt; ₹500"))</f>
        <v>&gt; ₹500</v>
      </c>
      <c r="T872" t="s">
        <v>12836</v>
      </c>
      <c r="U872" t="s">
        <v>12837</v>
      </c>
      <c r="V8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72" s="4" t="str">
        <f>IF(Table2[[#This Row],[Rating]] &lt; 1, "0 - 1.0", IF(AND(Table2[[#This Row],[Rating]] &lt; 2,Table2[[#This Row],[Rating]] &gt; 1), "1.0 - 2.0", IF(AND(Table2[[#This Row],[Rating]] &lt; 3,Table2[[#This Row],[Rating]] &gt; 2), "2.0 - 3.0", IF(AND(Table2[[#This Row],[Rating]] &lt; 4, Table2[[#This Row],[Rating]]&gt; 3), "3.0 - 4.0", "4.0 - 5.0"))))</f>
        <v>4.0 - 5.0</v>
      </c>
      <c r="X8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72" s="4" t="str">
        <f>IF(Table2[[#This Row],[Review_count]] &lt; 1000, "Low reviews", "High reviews")</f>
        <v>High reviews</v>
      </c>
      <c r="Z872" s="4">
        <f>(Table2[[#This Row],[Rating]] * Table2[[#This Row],[Review_count]])</f>
        <v>15589.2</v>
      </c>
    </row>
    <row r="873" spans="1:26" x14ac:dyDescent="0.2">
      <c r="A873" t="s">
        <v>6887</v>
      </c>
      <c r="B873" t="s">
        <v>6888</v>
      </c>
      <c r="C873" t="s">
        <v>4738</v>
      </c>
      <c r="D873" s="5">
        <v>1490</v>
      </c>
      <c r="E873" s="5">
        <v>2295</v>
      </c>
      <c r="F873" s="1">
        <v>0.35</v>
      </c>
      <c r="G873">
        <v>4.5999999999999996</v>
      </c>
      <c r="H873" s="2">
        <v>10652</v>
      </c>
      <c r="I873" t="s">
        <v>6889</v>
      </c>
      <c r="J873" t="s">
        <v>6890</v>
      </c>
      <c r="K873" t="s">
        <v>6891</v>
      </c>
      <c r="L873" t="s">
        <v>6892</v>
      </c>
      <c r="M873" t="s">
        <v>6893</v>
      </c>
      <c r="N873" t="s">
        <v>6894</v>
      </c>
      <c r="O873" t="s">
        <v>6895</v>
      </c>
      <c r="P873" t="s">
        <v>6896</v>
      </c>
      <c r="Q873" t="str">
        <f>IF(Table2[[#This Row],[Discount_percentage]] &lt; 50%, "Low discount", "High discount")</f>
        <v>Low discount</v>
      </c>
      <c r="R873" s="5">
        <f>Table2[[#This Row],[Actual_price]]*Table2[[#This Row],[Review_count]]</f>
        <v>24446340</v>
      </c>
      <c r="S873" s="5" t="str">
        <f>IF(Table2[[#This Row],[Discounted_price]] &lt; 200, "&lt; ₹200", IF(AND(Table2[[#This Row],[Discounted_price]] &gt; 200, Table2[[#This Row],[Discounted_price]] &lt; 500), "₹200-₹500", "&gt; ₹500"))</f>
        <v>&gt; ₹500</v>
      </c>
      <c r="T873" t="s">
        <v>12832</v>
      </c>
      <c r="U873" t="s">
        <v>12833</v>
      </c>
      <c r="V8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73" s="4" t="str">
        <f>IF(Table2[[#This Row],[Rating]] &lt; 1, "0 - 1.0", IF(AND(Table2[[#This Row],[Rating]] &lt; 2,Table2[[#This Row],[Rating]] &gt; 1), "1.0 - 2.0", IF(AND(Table2[[#This Row],[Rating]] &lt; 3,Table2[[#This Row],[Rating]] &gt; 2), "2.0 - 3.0", IF(AND(Table2[[#This Row],[Rating]] &lt; 4, Table2[[#This Row],[Rating]]&gt; 3), "3.0 - 4.0", "4.0 - 5.0"))))</f>
        <v>4.0 - 5.0</v>
      </c>
      <c r="X8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73" s="4" t="str">
        <f>IF(Table2[[#This Row],[Review_count]] &lt; 1000, "Low reviews", "High reviews")</f>
        <v>High reviews</v>
      </c>
      <c r="Z873" s="4">
        <f>(Table2[[#This Row],[Rating]] * Table2[[#This Row],[Review_count]])</f>
        <v>48999.199999999997</v>
      </c>
    </row>
    <row r="874" spans="1:26" x14ac:dyDescent="0.2">
      <c r="A874" t="s">
        <v>7934</v>
      </c>
      <c r="B874" t="s">
        <v>7935</v>
      </c>
      <c r="C874" t="s">
        <v>3025</v>
      </c>
      <c r="D874" s="5">
        <v>1490</v>
      </c>
      <c r="E874" s="5">
        <v>1990</v>
      </c>
      <c r="F874" s="1">
        <v>0.25</v>
      </c>
      <c r="G874">
        <v>4.0999999999999996</v>
      </c>
      <c r="H874" s="2">
        <v>98250</v>
      </c>
      <c r="I874" t="s">
        <v>7936</v>
      </c>
      <c r="J874" t="s">
        <v>7937</v>
      </c>
      <c r="K874" t="s">
        <v>7938</v>
      </c>
      <c r="L874" t="s">
        <v>7939</v>
      </c>
      <c r="M874" t="s">
        <v>7940</v>
      </c>
      <c r="N874" t="s">
        <v>7941</v>
      </c>
      <c r="O874" t="s">
        <v>7942</v>
      </c>
      <c r="P874" t="s">
        <v>7943</v>
      </c>
      <c r="Q874" t="str">
        <f>IF(Table2[[#This Row],[Discount_percentage]] &lt; 50%, "Low discount", "High discount")</f>
        <v>Low discount</v>
      </c>
      <c r="R874" s="5">
        <f>Table2[[#This Row],[Actual_price]]*Table2[[#This Row],[Review_count]]</f>
        <v>195517500</v>
      </c>
      <c r="S874" s="5" t="str">
        <f>IF(Table2[[#This Row],[Discounted_price]] &lt; 200, "&lt; ₹200", IF(AND(Table2[[#This Row],[Discounted_price]] &gt; 200, Table2[[#This Row],[Discounted_price]] &lt; 500), "₹200-₹500", "&gt; ₹500"))</f>
        <v>&gt; ₹500</v>
      </c>
      <c r="T874" t="s">
        <v>12838</v>
      </c>
      <c r="U874" t="s">
        <v>12844</v>
      </c>
      <c r="V8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74" s="4" t="str">
        <f>IF(Table2[[#This Row],[Rating]] &lt; 1, "0 - 1.0", IF(AND(Table2[[#This Row],[Rating]] &lt; 2,Table2[[#This Row],[Rating]] &gt; 1), "1.0 - 2.0", IF(AND(Table2[[#This Row],[Rating]] &lt; 3,Table2[[#This Row],[Rating]] &gt; 2), "2.0 - 3.0", IF(AND(Table2[[#This Row],[Rating]] &lt; 4, Table2[[#This Row],[Rating]]&gt; 3), "3.0 - 4.0", "4.0 - 5.0"))))</f>
        <v>4.0 - 5.0</v>
      </c>
      <c r="X8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74" s="4" t="str">
        <f>IF(Table2[[#This Row],[Review_count]] &lt; 1000, "Low reviews", "High reviews")</f>
        <v>High reviews</v>
      </c>
      <c r="Z874" s="4">
        <f>(Table2[[#This Row],[Rating]] * Table2[[#This Row],[Review_count]])</f>
        <v>402824.99999999994</v>
      </c>
    </row>
    <row r="875" spans="1:26" x14ac:dyDescent="0.2">
      <c r="A875" t="s">
        <v>5846</v>
      </c>
      <c r="B875" t="s">
        <v>5847</v>
      </c>
      <c r="C875" t="s">
        <v>4967</v>
      </c>
      <c r="D875" s="5">
        <v>1495</v>
      </c>
      <c r="E875" s="5">
        <v>1995</v>
      </c>
      <c r="F875" s="1">
        <v>0.25</v>
      </c>
      <c r="G875">
        <v>4.3</v>
      </c>
      <c r="H875" s="2">
        <v>7241</v>
      </c>
      <c r="I875" t="s">
        <v>5848</v>
      </c>
      <c r="J875" t="s">
        <v>5849</v>
      </c>
      <c r="K875" t="s">
        <v>5850</v>
      </c>
      <c r="L875" t="s">
        <v>5851</v>
      </c>
      <c r="M875" t="s">
        <v>5852</v>
      </c>
      <c r="N875" t="s">
        <v>5853</v>
      </c>
      <c r="O875" t="s">
        <v>5854</v>
      </c>
      <c r="P875" t="s">
        <v>5855</v>
      </c>
      <c r="Q875" t="str">
        <f>IF(Table2[[#This Row],[Discount_percentage]] &lt; 50%, "Low discount", "High discount")</f>
        <v>Low discount</v>
      </c>
      <c r="R875" s="5">
        <f>Table2[[#This Row],[Actual_price]]*Table2[[#This Row],[Review_count]]</f>
        <v>14445795</v>
      </c>
      <c r="S875" s="5" t="str">
        <f>IF(Table2[[#This Row],[Discounted_price]] &lt; 200, "&lt; ₹200", IF(AND(Table2[[#This Row],[Discounted_price]] &gt; 200, Table2[[#This Row],[Discounted_price]] &lt; 500), "₹200-₹500", "&gt; ₹500"))</f>
        <v>&gt; ₹500</v>
      </c>
      <c r="T875" t="s">
        <v>12832</v>
      </c>
      <c r="U875" t="s">
        <v>12833</v>
      </c>
      <c r="V8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75" s="4" t="str">
        <f>IF(Table2[[#This Row],[Rating]] &lt; 1, "0 - 1.0", IF(AND(Table2[[#This Row],[Rating]] &lt; 2,Table2[[#This Row],[Rating]] &gt; 1), "1.0 - 2.0", IF(AND(Table2[[#This Row],[Rating]] &lt; 3,Table2[[#This Row],[Rating]] &gt; 2), "2.0 - 3.0", IF(AND(Table2[[#This Row],[Rating]] &lt; 4, Table2[[#This Row],[Rating]]&gt; 3), "3.0 - 4.0", "4.0 - 5.0"))))</f>
        <v>4.0 - 5.0</v>
      </c>
      <c r="X8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75" s="4" t="str">
        <f>IF(Table2[[#This Row],[Review_count]] &lt; 1000, "Low reviews", "High reviews")</f>
        <v>High reviews</v>
      </c>
      <c r="Z875" s="4">
        <f>(Table2[[#This Row],[Rating]] * Table2[[#This Row],[Review_count]])</f>
        <v>31136.3</v>
      </c>
    </row>
    <row r="876" spans="1:26" x14ac:dyDescent="0.2">
      <c r="A876" t="s">
        <v>7268</v>
      </c>
      <c r="B876" t="s">
        <v>7269</v>
      </c>
      <c r="C876" t="s">
        <v>5183</v>
      </c>
      <c r="D876" s="5">
        <v>1495</v>
      </c>
      <c r="E876" s="5">
        <v>1995</v>
      </c>
      <c r="F876" s="1">
        <v>0.25</v>
      </c>
      <c r="G876">
        <v>4.5</v>
      </c>
      <c r="H876" s="2">
        <v>10541</v>
      </c>
      <c r="I876" t="s">
        <v>7270</v>
      </c>
      <c r="J876" t="s">
        <v>7271</v>
      </c>
      <c r="K876" t="s">
        <v>7272</v>
      </c>
      <c r="L876" t="s">
        <v>7273</v>
      </c>
      <c r="M876" t="s">
        <v>7274</v>
      </c>
      <c r="N876" t="s">
        <v>7275</v>
      </c>
      <c r="O876" t="s">
        <v>7276</v>
      </c>
      <c r="P876" t="s">
        <v>7277</v>
      </c>
      <c r="Q876" t="str">
        <f>IF(Table2[[#This Row],[Discount_percentage]] &lt; 50%, "Low discount", "High discount")</f>
        <v>Low discount</v>
      </c>
      <c r="R876" s="5">
        <f>Table2[[#This Row],[Actual_price]]*Table2[[#This Row],[Review_count]]</f>
        <v>21029295</v>
      </c>
      <c r="S876" s="5" t="str">
        <f>IF(Table2[[#This Row],[Discounted_price]] &lt; 200, "&lt; ₹200", IF(AND(Table2[[#This Row],[Discounted_price]] &gt; 200, Table2[[#This Row],[Discounted_price]] &lt; 500), "₹200-₹500", "&gt; ₹500"))</f>
        <v>&gt; ₹500</v>
      </c>
      <c r="T876" t="s">
        <v>12832</v>
      </c>
      <c r="U876" t="s">
        <v>12833</v>
      </c>
      <c r="V8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76" s="4" t="str">
        <f>IF(Table2[[#This Row],[Rating]] &lt; 1, "0 - 1.0", IF(AND(Table2[[#This Row],[Rating]] &lt; 2,Table2[[#This Row],[Rating]] &gt; 1), "1.0 - 2.0", IF(AND(Table2[[#This Row],[Rating]] &lt; 3,Table2[[#This Row],[Rating]] &gt; 2), "2.0 - 3.0", IF(AND(Table2[[#This Row],[Rating]] &lt; 4, Table2[[#This Row],[Rating]]&gt; 3), "3.0 - 4.0", "4.0 - 5.0"))))</f>
        <v>4.0 - 5.0</v>
      </c>
      <c r="X8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76" s="4" t="str">
        <f>IF(Table2[[#This Row],[Review_count]] &lt; 1000, "Low reviews", "High reviews")</f>
        <v>High reviews</v>
      </c>
      <c r="Z876" s="4">
        <f>(Table2[[#This Row],[Rating]] * Table2[[#This Row],[Review_count]])</f>
        <v>47434.5</v>
      </c>
    </row>
    <row r="877" spans="1:26" x14ac:dyDescent="0.2">
      <c r="A877" t="s">
        <v>9208</v>
      </c>
      <c r="B877" t="s">
        <v>9209</v>
      </c>
      <c r="C877" t="s">
        <v>8293</v>
      </c>
      <c r="D877" s="5">
        <v>1498</v>
      </c>
      <c r="E877" s="5">
        <v>2300</v>
      </c>
      <c r="F877" s="1">
        <v>0.35</v>
      </c>
      <c r="G877">
        <v>3.8</v>
      </c>
      <c r="H877" s="2">
        <v>95</v>
      </c>
      <c r="I877" t="s">
        <v>9210</v>
      </c>
      <c r="J877" t="s">
        <v>9211</v>
      </c>
      <c r="K877" t="s">
        <v>9212</v>
      </c>
      <c r="L877" t="s">
        <v>9213</v>
      </c>
      <c r="M877" t="s">
        <v>9214</v>
      </c>
      <c r="N877" t="s">
        <v>9215</v>
      </c>
      <c r="O877" t="s">
        <v>9216</v>
      </c>
      <c r="P877" t="s">
        <v>9217</v>
      </c>
      <c r="Q877" t="str">
        <f>IF(Table2[[#This Row],[Discount_percentage]] &lt; 50%, "Low discount", "High discount")</f>
        <v>Low discount</v>
      </c>
      <c r="R877" s="5">
        <f>Table2[[#This Row],[Actual_price]]*Table2[[#This Row],[Review_count]]</f>
        <v>218500</v>
      </c>
      <c r="S877" s="5" t="str">
        <f>IF(Table2[[#This Row],[Discounted_price]] &lt; 200, "&lt; ₹200", IF(AND(Table2[[#This Row],[Discounted_price]] &gt; 200, Table2[[#This Row],[Discounted_price]] &lt; 500), "₹200-₹500", "&gt; ₹500"))</f>
        <v>&gt; ₹500</v>
      </c>
      <c r="T877" t="s">
        <v>12836</v>
      </c>
      <c r="U877" t="s">
        <v>12858</v>
      </c>
      <c r="V8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77" s="4" t="str">
        <f>IF(Table2[[#This Row],[Rating]] &lt; 1, "0 - 1.0", IF(AND(Table2[[#This Row],[Rating]] &lt; 2,Table2[[#This Row],[Rating]] &gt; 1), "1.0 - 2.0", IF(AND(Table2[[#This Row],[Rating]] &lt; 3,Table2[[#This Row],[Rating]] &gt; 2), "2.0 - 3.0", IF(AND(Table2[[#This Row],[Rating]] &lt; 4, Table2[[#This Row],[Rating]]&gt; 3), "3.0 - 4.0", "4.0 - 5.0"))))</f>
        <v>3.0 - 4.0</v>
      </c>
      <c r="X8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77" s="4" t="str">
        <f>IF(Table2[[#This Row],[Review_count]] &lt; 1000, "Low reviews", "High reviews")</f>
        <v>Low reviews</v>
      </c>
      <c r="Z877" s="4">
        <f>(Table2[[#This Row],[Rating]] * Table2[[#This Row],[Review_count]])</f>
        <v>361</v>
      </c>
    </row>
    <row r="878" spans="1:26" x14ac:dyDescent="0.2">
      <c r="A878" t="s">
        <v>1057</v>
      </c>
      <c r="B878" t="s">
        <v>1058</v>
      </c>
      <c r="C878" t="s">
        <v>427</v>
      </c>
      <c r="D878" s="5">
        <v>1499</v>
      </c>
      <c r="E878" s="5">
        <v>3999</v>
      </c>
      <c r="F878" s="1">
        <v>0.63</v>
      </c>
      <c r="G878">
        <v>3.7</v>
      </c>
      <c r="H878" s="2">
        <v>37</v>
      </c>
      <c r="I878" t="s">
        <v>1059</v>
      </c>
      <c r="J878" t="s">
        <v>1060</v>
      </c>
      <c r="K878" t="s">
        <v>1061</v>
      </c>
      <c r="L878" t="s">
        <v>1062</v>
      </c>
      <c r="M878" t="s">
        <v>1063</v>
      </c>
      <c r="N878" t="s">
        <v>1064</v>
      </c>
      <c r="O878" t="s">
        <v>1065</v>
      </c>
      <c r="P878" t="s">
        <v>1066</v>
      </c>
      <c r="Q878" t="str">
        <f>IF(Table2[[#This Row],[Discount_percentage]] &lt; 50%, "Low discount", "High discount")</f>
        <v>High discount</v>
      </c>
      <c r="R878" s="5">
        <f>Table2[[#This Row],[Actual_price]]*Table2[[#This Row],[Review_count]]</f>
        <v>147963</v>
      </c>
      <c r="S878" s="5" t="str">
        <f>IF(Table2[[#This Row],[Discounted_price]] &lt; 200, "&lt; ₹200", IF(AND(Table2[[#This Row],[Discounted_price]] &gt; 200, Table2[[#This Row],[Discounted_price]] &lt; 500), "₹200-₹500", "&gt; ₹500"))</f>
        <v>&gt; ₹500</v>
      </c>
      <c r="T878" t="s">
        <v>12838</v>
      </c>
      <c r="U878" t="s">
        <v>12842</v>
      </c>
      <c r="V8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78" s="4" t="str">
        <f>IF(Table2[[#This Row],[Rating]] &lt; 1, "0 - 1.0", IF(AND(Table2[[#This Row],[Rating]] &lt; 2,Table2[[#This Row],[Rating]] &gt; 1), "1.0 - 2.0", IF(AND(Table2[[#This Row],[Rating]] &lt; 3,Table2[[#This Row],[Rating]] &gt; 2), "2.0 - 3.0", IF(AND(Table2[[#This Row],[Rating]] &lt; 4, Table2[[#This Row],[Rating]]&gt; 3), "3.0 - 4.0", "4.0 - 5.0"))))</f>
        <v>3.0 - 4.0</v>
      </c>
      <c r="X8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78" s="4" t="str">
        <f>IF(Table2[[#This Row],[Review_count]] &lt; 1000, "Low reviews", "High reviews")</f>
        <v>Low reviews</v>
      </c>
      <c r="Z878" s="4">
        <f>(Table2[[#This Row],[Rating]] * Table2[[#This Row],[Review_count]])</f>
        <v>136.9</v>
      </c>
    </row>
    <row r="879" spans="1:26" x14ac:dyDescent="0.2">
      <c r="A879" t="s">
        <v>10935</v>
      </c>
      <c r="B879" t="s">
        <v>10936</v>
      </c>
      <c r="C879" t="s">
        <v>8585</v>
      </c>
      <c r="D879" s="5">
        <v>1499</v>
      </c>
      <c r="E879" s="5">
        <v>3500</v>
      </c>
      <c r="F879" s="1">
        <v>0.56999999999999995</v>
      </c>
      <c r="G879">
        <v>4.0999999999999996</v>
      </c>
      <c r="H879" s="2">
        <v>303</v>
      </c>
      <c r="I879" t="s">
        <v>10937</v>
      </c>
      <c r="J879" t="s">
        <v>10938</v>
      </c>
      <c r="K879" t="s">
        <v>10939</v>
      </c>
      <c r="L879" t="s">
        <v>10940</v>
      </c>
      <c r="M879" t="s">
        <v>10941</v>
      </c>
      <c r="N879" t="s">
        <v>10942</v>
      </c>
      <c r="O879" t="s">
        <v>10943</v>
      </c>
      <c r="P879" t="s">
        <v>10944</v>
      </c>
      <c r="Q879" t="str">
        <f>IF(Table2[[#This Row],[Discount_percentage]] &lt; 50%, "Low discount", "High discount")</f>
        <v>High discount</v>
      </c>
      <c r="R879" s="5">
        <f>Table2[[#This Row],[Actual_price]]*Table2[[#This Row],[Review_count]]</f>
        <v>1060500</v>
      </c>
      <c r="S879" s="5" t="str">
        <f>IF(Table2[[#This Row],[Discounted_price]] &lt; 200, "&lt; ₹200", IF(AND(Table2[[#This Row],[Discounted_price]] &gt; 200, Table2[[#This Row],[Discounted_price]] &lt; 500), "₹200-₹500", "&gt; ₹500"))</f>
        <v>&gt; ₹500</v>
      </c>
      <c r="T879" t="s">
        <v>12836</v>
      </c>
      <c r="U879" t="s">
        <v>12858</v>
      </c>
      <c r="V8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79" s="4" t="str">
        <f>IF(Table2[[#This Row],[Rating]] &lt; 1, "0 - 1.0", IF(AND(Table2[[#This Row],[Rating]] &lt; 2,Table2[[#This Row],[Rating]] &gt; 1), "1.0 - 2.0", IF(AND(Table2[[#This Row],[Rating]] &lt; 3,Table2[[#This Row],[Rating]] &gt; 2), "2.0 - 3.0", IF(AND(Table2[[#This Row],[Rating]] &lt; 4, Table2[[#This Row],[Rating]]&gt; 3), "3.0 - 4.0", "4.0 - 5.0"))))</f>
        <v>4.0 - 5.0</v>
      </c>
      <c r="X8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79" s="4" t="str">
        <f>IF(Table2[[#This Row],[Review_count]] &lt; 1000, "Low reviews", "High reviews")</f>
        <v>Low reviews</v>
      </c>
      <c r="Z879" s="4">
        <f>(Table2[[#This Row],[Rating]] * Table2[[#This Row],[Review_count]])</f>
        <v>1242.3</v>
      </c>
    </row>
    <row r="880" spans="1:26" x14ac:dyDescent="0.2">
      <c r="A880" t="s">
        <v>1358</v>
      </c>
      <c r="B880" t="s">
        <v>1359</v>
      </c>
      <c r="C880" t="s">
        <v>2</v>
      </c>
      <c r="D880" s="5">
        <v>1499</v>
      </c>
      <c r="E880" s="5">
        <v>1999</v>
      </c>
      <c r="F880" s="1">
        <v>0.25</v>
      </c>
      <c r="G880">
        <v>4.4000000000000004</v>
      </c>
      <c r="H880" s="2">
        <v>1951</v>
      </c>
      <c r="I880" t="s">
        <v>1360</v>
      </c>
      <c r="J880" t="s">
        <v>1050</v>
      </c>
      <c r="K880" t="s">
        <v>1051</v>
      </c>
      <c r="L880" t="s">
        <v>1052</v>
      </c>
      <c r="M880" t="s">
        <v>1053</v>
      </c>
      <c r="N880" t="s">
        <v>1054</v>
      </c>
      <c r="O880" t="s">
        <v>1361</v>
      </c>
      <c r="P880" t="s">
        <v>1362</v>
      </c>
      <c r="Q880" t="str">
        <f>IF(Table2[[#This Row],[Discount_percentage]] &lt; 50%, "Low discount", "High discount")</f>
        <v>Low discount</v>
      </c>
      <c r="R880" s="5">
        <f>Table2[[#This Row],[Actual_price]]*Table2[[#This Row],[Review_count]]</f>
        <v>3900049</v>
      </c>
      <c r="S880" s="5" t="str">
        <f>IF(Table2[[#This Row],[Discounted_price]] &lt; 200, "&lt; ₹200", IF(AND(Table2[[#This Row],[Discounted_price]] &gt; 200, Table2[[#This Row],[Discounted_price]] &lt; 500), "₹200-₹500", "&gt; ₹500"))</f>
        <v>&gt; ₹500</v>
      </c>
      <c r="T880" t="s">
        <v>12832</v>
      </c>
      <c r="U880" t="s">
        <v>12833</v>
      </c>
      <c r="V8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80" s="4" t="str">
        <f>IF(Table2[[#This Row],[Rating]] &lt; 1, "0 - 1.0", IF(AND(Table2[[#This Row],[Rating]] &lt; 2,Table2[[#This Row],[Rating]] &gt; 1), "1.0 - 2.0", IF(AND(Table2[[#This Row],[Rating]] &lt; 3,Table2[[#This Row],[Rating]] &gt; 2), "2.0 - 3.0", IF(AND(Table2[[#This Row],[Rating]] &lt; 4, Table2[[#This Row],[Rating]]&gt; 3), "3.0 - 4.0", "4.0 - 5.0"))))</f>
        <v>4.0 - 5.0</v>
      </c>
      <c r="X8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80" s="4" t="str">
        <f>IF(Table2[[#This Row],[Review_count]] &lt; 1000, "Low reviews", "High reviews")</f>
        <v>High reviews</v>
      </c>
      <c r="Z880" s="4">
        <f>(Table2[[#This Row],[Rating]] * Table2[[#This Row],[Review_count]])</f>
        <v>8584.4000000000015</v>
      </c>
    </row>
    <row r="881" spans="1:26" x14ac:dyDescent="0.2">
      <c r="A881" t="s">
        <v>11991</v>
      </c>
      <c r="B881" t="s">
        <v>11992</v>
      </c>
      <c r="C881" t="s">
        <v>8462</v>
      </c>
      <c r="D881" s="5">
        <v>1499</v>
      </c>
      <c r="E881" s="5">
        <v>3500</v>
      </c>
      <c r="F881" s="1">
        <v>0.56999999999999995</v>
      </c>
      <c r="G881">
        <v>4.7</v>
      </c>
      <c r="H881" s="2">
        <v>2591</v>
      </c>
      <c r="I881" t="s">
        <v>11993</v>
      </c>
      <c r="J881" t="s">
        <v>11994</v>
      </c>
      <c r="K881" t="s">
        <v>11995</v>
      </c>
      <c r="L881" t="s">
        <v>11996</v>
      </c>
      <c r="M881" t="s">
        <v>11997</v>
      </c>
      <c r="N881" t="s">
        <v>11998</v>
      </c>
      <c r="O881" t="s">
        <v>11999</v>
      </c>
      <c r="P881" t="s">
        <v>12000</v>
      </c>
      <c r="Q881" t="str">
        <f>IF(Table2[[#This Row],[Discount_percentage]] &lt; 50%, "Low discount", "High discount")</f>
        <v>High discount</v>
      </c>
      <c r="R881" s="5">
        <f>Table2[[#This Row],[Actual_price]]*Table2[[#This Row],[Review_count]]</f>
        <v>9068500</v>
      </c>
      <c r="S881" s="5" t="str">
        <f>IF(Table2[[#This Row],[Discounted_price]] &lt; 200, "&lt; ₹200", IF(AND(Table2[[#This Row],[Discounted_price]] &gt; 200, Table2[[#This Row],[Discounted_price]] &lt; 500), "₹200-₹500", "&gt; ₹500"))</f>
        <v>&gt; ₹500</v>
      </c>
      <c r="T881" t="s">
        <v>12836</v>
      </c>
      <c r="U881" t="s">
        <v>12858</v>
      </c>
      <c r="V8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81" s="4" t="str">
        <f>IF(Table2[[#This Row],[Rating]] &lt; 1, "0 - 1.0", IF(AND(Table2[[#This Row],[Rating]] &lt; 2,Table2[[#This Row],[Rating]] &gt; 1), "1.0 - 2.0", IF(AND(Table2[[#This Row],[Rating]] &lt; 3,Table2[[#This Row],[Rating]] &gt; 2), "2.0 - 3.0", IF(AND(Table2[[#This Row],[Rating]] &lt; 4, Table2[[#This Row],[Rating]]&gt; 3), "3.0 - 4.0", "4.0 - 5.0"))))</f>
        <v>4.0 - 5.0</v>
      </c>
      <c r="X8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81" s="4" t="str">
        <f>IF(Table2[[#This Row],[Review_count]] &lt; 1000, "Low reviews", "High reviews")</f>
        <v>High reviews</v>
      </c>
      <c r="Z881" s="4">
        <f>(Table2[[#This Row],[Rating]] * Table2[[#This Row],[Review_count]])</f>
        <v>12177.7</v>
      </c>
    </row>
    <row r="882" spans="1:26" x14ac:dyDescent="0.2">
      <c r="A882" t="s">
        <v>9465</v>
      </c>
      <c r="B882" t="s">
        <v>9466</v>
      </c>
      <c r="C882" t="s">
        <v>8429</v>
      </c>
      <c r="D882" s="5">
        <v>1499</v>
      </c>
      <c r="E882" s="5">
        <v>2100</v>
      </c>
      <c r="F882" s="1">
        <v>0.28999999999999998</v>
      </c>
      <c r="G882">
        <v>4.0999999999999996</v>
      </c>
      <c r="H882" s="2">
        <v>6355</v>
      </c>
      <c r="I882" t="s">
        <v>9467</v>
      </c>
      <c r="J882" t="s">
        <v>9468</v>
      </c>
      <c r="K882" t="s">
        <v>9469</v>
      </c>
      <c r="L882" t="s">
        <v>9470</v>
      </c>
      <c r="M882" t="s">
        <v>9471</v>
      </c>
      <c r="N882" t="s">
        <v>9472</v>
      </c>
      <c r="O882" t="s">
        <v>9473</v>
      </c>
      <c r="P882" t="s">
        <v>9474</v>
      </c>
      <c r="Q882" t="str">
        <f>IF(Table2[[#This Row],[Discount_percentage]] &lt; 50%, "Low discount", "High discount")</f>
        <v>Low discount</v>
      </c>
      <c r="R882" s="5">
        <f>Table2[[#This Row],[Actual_price]]*Table2[[#This Row],[Review_count]]</f>
        <v>13345500</v>
      </c>
      <c r="S882" s="5" t="str">
        <f>IF(Table2[[#This Row],[Discounted_price]] &lt; 200, "&lt; ₹200", IF(AND(Table2[[#This Row],[Discounted_price]] &gt; 200, Table2[[#This Row],[Discounted_price]] &lt; 500), "₹200-₹500", "&gt; ₹500"))</f>
        <v>&gt; ₹500</v>
      </c>
      <c r="T882" t="s">
        <v>12836</v>
      </c>
      <c r="U882" t="s">
        <v>12837</v>
      </c>
      <c r="V8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82" s="4" t="str">
        <f>IF(Table2[[#This Row],[Rating]] &lt; 1, "0 - 1.0", IF(AND(Table2[[#This Row],[Rating]] &lt; 2,Table2[[#This Row],[Rating]] &gt; 1), "1.0 - 2.0", IF(AND(Table2[[#This Row],[Rating]] &lt; 3,Table2[[#This Row],[Rating]] &gt; 2), "2.0 - 3.0", IF(AND(Table2[[#This Row],[Rating]] &lt; 4, Table2[[#This Row],[Rating]]&gt; 3), "3.0 - 4.0", "4.0 - 5.0"))))</f>
        <v>4.0 - 5.0</v>
      </c>
      <c r="X8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82" s="4" t="str">
        <f>IF(Table2[[#This Row],[Review_count]] &lt; 1000, "Low reviews", "High reviews")</f>
        <v>High reviews</v>
      </c>
      <c r="Z882" s="4">
        <f>(Table2[[#This Row],[Rating]] * Table2[[#This Row],[Review_count]])</f>
        <v>26055.499999999996</v>
      </c>
    </row>
    <row r="883" spans="1:26" x14ac:dyDescent="0.2">
      <c r="A883" t="s">
        <v>12624</v>
      </c>
      <c r="B883" t="s">
        <v>12625</v>
      </c>
      <c r="C883" t="s">
        <v>10099</v>
      </c>
      <c r="D883" s="5">
        <v>1499</v>
      </c>
      <c r="E883" s="5">
        <v>2199</v>
      </c>
      <c r="F883" s="1">
        <v>0.32</v>
      </c>
      <c r="G883">
        <v>4.4000000000000004</v>
      </c>
      <c r="H883" s="2">
        <v>6531</v>
      </c>
      <c r="I883" t="s">
        <v>12626</v>
      </c>
      <c r="J883" t="s">
        <v>12627</v>
      </c>
      <c r="K883" t="s">
        <v>12628</v>
      </c>
      <c r="L883" t="s">
        <v>12629</v>
      </c>
      <c r="M883" t="s">
        <v>12630</v>
      </c>
      <c r="N883" t="s">
        <v>12631</v>
      </c>
      <c r="O883" t="s">
        <v>12632</v>
      </c>
      <c r="P883" t="s">
        <v>12633</v>
      </c>
      <c r="Q883" t="str">
        <f>IF(Table2[[#This Row],[Discount_percentage]] &lt; 50%, "Low discount", "High discount")</f>
        <v>Low discount</v>
      </c>
      <c r="R883" s="5">
        <f>Table2[[#This Row],[Actual_price]]*Table2[[#This Row],[Review_count]]</f>
        <v>14361669</v>
      </c>
      <c r="S883" s="5" t="str">
        <f>IF(Table2[[#This Row],[Discounted_price]] &lt; 200, "&lt; ₹200", IF(AND(Table2[[#This Row],[Discounted_price]] &gt; 200, Table2[[#This Row],[Discounted_price]] &lt; 500), "₹200-₹500", "&gt; ₹500"))</f>
        <v>&gt; ₹500</v>
      </c>
      <c r="T883" t="s">
        <v>12836</v>
      </c>
      <c r="U883" t="s">
        <v>12837</v>
      </c>
      <c r="V8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83" s="4" t="str">
        <f>IF(Table2[[#This Row],[Rating]] &lt; 1, "0 - 1.0", IF(AND(Table2[[#This Row],[Rating]] &lt; 2,Table2[[#This Row],[Rating]] &gt; 1), "1.0 - 2.0", IF(AND(Table2[[#This Row],[Rating]] &lt; 3,Table2[[#This Row],[Rating]] &gt; 2), "2.0 - 3.0", IF(AND(Table2[[#This Row],[Rating]] &lt; 4, Table2[[#This Row],[Rating]]&gt; 3), "3.0 - 4.0", "4.0 - 5.0"))))</f>
        <v>4.0 - 5.0</v>
      </c>
      <c r="X8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883" s="4" t="str">
        <f>IF(Table2[[#This Row],[Review_count]] &lt; 1000, "Low reviews", "High reviews")</f>
        <v>High reviews</v>
      </c>
      <c r="Z883" s="4">
        <f>(Table2[[#This Row],[Rating]] * Table2[[#This Row],[Review_count]])</f>
        <v>28736.400000000001</v>
      </c>
    </row>
    <row r="884" spans="1:26" x14ac:dyDescent="0.2">
      <c r="A884" t="s">
        <v>6517</v>
      </c>
      <c r="B884" t="s">
        <v>6518</v>
      </c>
      <c r="C884" t="s">
        <v>5287</v>
      </c>
      <c r="D884" s="5">
        <v>1499</v>
      </c>
      <c r="E884" s="5">
        <v>2999</v>
      </c>
      <c r="F884" s="1">
        <v>0.5</v>
      </c>
      <c r="G884">
        <v>4.5</v>
      </c>
      <c r="H884" s="2">
        <v>8656</v>
      </c>
      <c r="I884" t="s">
        <v>6519</v>
      </c>
      <c r="J884" t="s">
        <v>6520</v>
      </c>
      <c r="K884" t="s">
        <v>6521</v>
      </c>
      <c r="L884" t="s">
        <v>6522</v>
      </c>
      <c r="M884" t="s">
        <v>6523</v>
      </c>
      <c r="N884" t="s">
        <v>6524</v>
      </c>
      <c r="O884" t="s">
        <v>6525</v>
      </c>
      <c r="P884" t="s">
        <v>6526</v>
      </c>
      <c r="Q884" t="str">
        <f>IF(Table2[[#This Row],[Discount_percentage]] &lt; 50%, "Low discount", "High discount")</f>
        <v>High discount</v>
      </c>
      <c r="R884" s="5">
        <f>Table2[[#This Row],[Actual_price]]*Table2[[#This Row],[Review_count]]</f>
        <v>25959344</v>
      </c>
      <c r="S884" s="5" t="str">
        <f>IF(Table2[[#This Row],[Discounted_price]] &lt; 200, "&lt; ₹200", IF(AND(Table2[[#This Row],[Discounted_price]] &gt; 200, Table2[[#This Row],[Discounted_price]] &lt; 500), "₹200-₹500", "&gt; ₹500"))</f>
        <v>&gt; ₹500</v>
      </c>
      <c r="T884" t="s">
        <v>12832</v>
      </c>
      <c r="U884" t="s">
        <v>12849</v>
      </c>
      <c r="V8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884" s="4" t="str">
        <f>IF(Table2[[#This Row],[Rating]] &lt; 1, "0 - 1.0", IF(AND(Table2[[#This Row],[Rating]] &lt; 2,Table2[[#This Row],[Rating]] &gt; 1), "1.0 - 2.0", IF(AND(Table2[[#This Row],[Rating]] &lt; 3,Table2[[#This Row],[Rating]] &gt; 2), "2.0 - 3.0", IF(AND(Table2[[#This Row],[Rating]] &lt; 4, Table2[[#This Row],[Rating]]&gt; 3), "3.0 - 4.0", "4.0 - 5.0"))))</f>
        <v>4.0 - 5.0</v>
      </c>
      <c r="X8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84" s="4" t="str">
        <f>IF(Table2[[#This Row],[Review_count]] &lt; 1000, "Low reviews", "High reviews")</f>
        <v>High reviews</v>
      </c>
      <c r="Z884" s="4">
        <f>(Table2[[#This Row],[Rating]] * Table2[[#This Row],[Review_count]])</f>
        <v>38952</v>
      </c>
    </row>
    <row r="885" spans="1:26" x14ac:dyDescent="0.2">
      <c r="A885" t="s">
        <v>9905</v>
      </c>
      <c r="B885" t="s">
        <v>9906</v>
      </c>
      <c r="C885" t="s">
        <v>9199</v>
      </c>
      <c r="D885" s="5">
        <v>1499</v>
      </c>
      <c r="E885" s="5">
        <v>1499</v>
      </c>
      <c r="F885" s="1">
        <v>0</v>
      </c>
      <c r="G885">
        <v>4.3</v>
      </c>
      <c r="H885" s="2">
        <v>9331</v>
      </c>
      <c r="I885" t="s">
        <v>9907</v>
      </c>
      <c r="J885" t="s">
        <v>9908</v>
      </c>
      <c r="K885" t="s">
        <v>9909</v>
      </c>
      <c r="L885" t="s">
        <v>9910</v>
      </c>
      <c r="M885" t="s">
        <v>9911</v>
      </c>
      <c r="N885" t="s">
        <v>9912</v>
      </c>
      <c r="O885" t="s">
        <v>9913</v>
      </c>
      <c r="P885" t="s">
        <v>9914</v>
      </c>
      <c r="Q885" t="str">
        <f>IF(Table2[[#This Row],[Discount_percentage]] &lt; 50%, "Low discount", "High discount")</f>
        <v>Low discount</v>
      </c>
      <c r="R885" s="5">
        <f>Table2[[#This Row],[Actual_price]]*Table2[[#This Row],[Review_count]]</f>
        <v>13987169</v>
      </c>
      <c r="S885" s="5" t="str">
        <f>IF(Table2[[#This Row],[Discounted_price]] &lt; 200, "&lt; ₹200", IF(AND(Table2[[#This Row],[Discounted_price]] &gt; 200, Table2[[#This Row],[Discounted_price]] &lt; 500), "₹200-₹500", "&gt; ₹500"))</f>
        <v>&gt; ₹500</v>
      </c>
      <c r="T885" t="s">
        <v>12836</v>
      </c>
      <c r="U885" t="s">
        <v>12837</v>
      </c>
      <c r="V8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85" s="4" t="str">
        <f>IF(Table2[[#This Row],[Rating]] &lt; 1, "0 - 1.0", IF(AND(Table2[[#This Row],[Rating]] &lt; 2,Table2[[#This Row],[Rating]] &gt; 1), "1.0 - 2.0", IF(AND(Table2[[#This Row],[Rating]] &lt; 3,Table2[[#This Row],[Rating]] &gt; 2), "2.0 - 3.0", IF(AND(Table2[[#This Row],[Rating]] &lt; 4, Table2[[#This Row],[Rating]]&gt; 3), "3.0 - 4.0", "4.0 - 5.0"))))</f>
        <v>4.0 - 5.0</v>
      </c>
      <c r="X8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85" s="4" t="str">
        <f>IF(Table2[[#This Row],[Review_count]] &lt; 1000, "Low reviews", "High reviews")</f>
        <v>High reviews</v>
      </c>
      <c r="Z885" s="4">
        <f>(Table2[[#This Row],[Rating]] * Table2[[#This Row],[Review_count]])</f>
        <v>40123.299999999996</v>
      </c>
    </row>
    <row r="886" spans="1:26" x14ac:dyDescent="0.2">
      <c r="A886" t="s">
        <v>9290</v>
      </c>
      <c r="B886" t="s">
        <v>9291</v>
      </c>
      <c r="C886" t="s">
        <v>8282</v>
      </c>
      <c r="D886" s="5">
        <v>1499</v>
      </c>
      <c r="E886" s="5">
        <v>1775</v>
      </c>
      <c r="F886" s="1">
        <v>0.16</v>
      </c>
      <c r="G886">
        <v>3.9</v>
      </c>
      <c r="H886" s="2">
        <v>14667</v>
      </c>
      <c r="I886" t="s">
        <v>9292</v>
      </c>
      <c r="J886" t="s">
        <v>9293</v>
      </c>
      <c r="K886" t="s">
        <v>9294</v>
      </c>
      <c r="L886" t="s">
        <v>9295</v>
      </c>
      <c r="M886" t="s">
        <v>9296</v>
      </c>
      <c r="N886" t="s">
        <v>9297</v>
      </c>
      <c r="O886" t="s">
        <v>9298</v>
      </c>
      <c r="P886" t="s">
        <v>9299</v>
      </c>
      <c r="Q886" t="str">
        <f>IF(Table2[[#This Row],[Discount_percentage]] &lt; 50%, "Low discount", "High discount")</f>
        <v>Low discount</v>
      </c>
      <c r="R886" s="5">
        <f>Table2[[#This Row],[Actual_price]]*Table2[[#This Row],[Review_count]]</f>
        <v>26033925</v>
      </c>
      <c r="S886" s="5" t="str">
        <f>IF(Table2[[#This Row],[Discounted_price]] &lt; 200, "&lt; ₹200", IF(AND(Table2[[#This Row],[Discounted_price]] &gt; 200, Table2[[#This Row],[Discounted_price]] &lt; 500), "₹200-₹500", "&gt; ₹500"))</f>
        <v>&gt; ₹500</v>
      </c>
      <c r="T886" t="s">
        <v>12836</v>
      </c>
      <c r="U886" t="s">
        <v>12837</v>
      </c>
      <c r="V8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886" s="4" t="str">
        <f>IF(Table2[[#This Row],[Rating]] &lt; 1, "0 - 1.0", IF(AND(Table2[[#This Row],[Rating]] &lt; 2,Table2[[#This Row],[Rating]] &gt; 1), "1.0 - 2.0", IF(AND(Table2[[#This Row],[Rating]] &lt; 3,Table2[[#This Row],[Rating]] &gt; 2), "2.0 - 3.0", IF(AND(Table2[[#This Row],[Rating]] &lt; 4, Table2[[#This Row],[Rating]]&gt; 3), "3.0 - 4.0", "4.0 - 5.0"))))</f>
        <v>3.0 - 4.0</v>
      </c>
      <c r="X8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886" s="4" t="str">
        <f>IF(Table2[[#This Row],[Review_count]] &lt; 1000, "Low reviews", "High reviews")</f>
        <v>High reviews</v>
      </c>
      <c r="Z886" s="4">
        <f>(Table2[[#This Row],[Rating]] * Table2[[#This Row],[Review_count]])</f>
        <v>57201.299999999996</v>
      </c>
    </row>
    <row r="887" spans="1:26" x14ac:dyDescent="0.2">
      <c r="A887" t="s">
        <v>3091</v>
      </c>
      <c r="B887" t="s">
        <v>3092</v>
      </c>
      <c r="C887" t="s">
        <v>2938</v>
      </c>
      <c r="D887" s="5">
        <v>1499</v>
      </c>
      <c r="E887" s="5">
        <v>2499</v>
      </c>
      <c r="F887" s="1">
        <v>0.4</v>
      </c>
      <c r="G887">
        <v>4.3</v>
      </c>
      <c r="H887" s="2">
        <v>15970</v>
      </c>
      <c r="I887" t="s">
        <v>3093</v>
      </c>
      <c r="J887" t="s">
        <v>3094</v>
      </c>
      <c r="K887" t="s">
        <v>3095</v>
      </c>
      <c r="L887" t="s">
        <v>3096</v>
      </c>
      <c r="M887" t="s">
        <v>3097</v>
      </c>
      <c r="N887" t="s">
        <v>3098</v>
      </c>
      <c r="O887" t="s">
        <v>3099</v>
      </c>
      <c r="P887" t="s">
        <v>3100</v>
      </c>
      <c r="Q887" t="str">
        <f>IF(Table2[[#This Row],[Discount_percentage]] &lt; 50%, "Low discount", "High discount")</f>
        <v>Low discount</v>
      </c>
      <c r="R887" s="5">
        <f>Table2[[#This Row],[Actual_price]]*Table2[[#This Row],[Review_count]]</f>
        <v>39909030</v>
      </c>
      <c r="S887" s="5" t="str">
        <f>IF(Table2[[#This Row],[Discounted_price]] &lt; 200, "&lt; ₹200", IF(AND(Table2[[#This Row],[Discounted_price]] &gt; 200, Table2[[#This Row],[Discounted_price]] &lt; 500), "₹200-₹500", "&gt; ₹500"))</f>
        <v>&gt; ₹500</v>
      </c>
      <c r="T887" t="s">
        <v>12838</v>
      </c>
      <c r="U887" t="s">
        <v>12839</v>
      </c>
      <c r="V8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87" s="4" t="str">
        <f>IF(Table2[[#This Row],[Rating]] &lt; 1, "0 - 1.0", IF(AND(Table2[[#This Row],[Rating]] &lt; 2,Table2[[#This Row],[Rating]] &gt; 1), "1.0 - 2.0", IF(AND(Table2[[#This Row],[Rating]] &lt; 3,Table2[[#This Row],[Rating]] &gt; 2), "2.0 - 3.0", IF(AND(Table2[[#This Row],[Rating]] &lt; 4, Table2[[#This Row],[Rating]]&gt; 3), "3.0 - 4.0", "4.0 - 5.0"))))</f>
        <v>4.0 - 5.0</v>
      </c>
      <c r="X8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887" s="4" t="str">
        <f>IF(Table2[[#This Row],[Review_count]] &lt; 1000, "Low reviews", "High reviews")</f>
        <v>High reviews</v>
      </c>
      <c r="Z887" s="4">
        <f>(Table2[[#This Row],[Rating]] * Table2[[#This Row],[Review_count]])</f>
        <v>68671</v>
      </c>
    </row>
    <row r="888" spans="1:26" x14ac:dyDescent="0.2">
      <c r="A888" t="s">
        <v>3013</v>
      </c>
      <c r="B888" t="s">
        <v>3014</v>
      </c>
      <c r="C888" t="s">
        <v>2909</v>
      </c>
      <c r="D888" s="5">
        <v>1499</v>
      </c>
      <c r="E888" s="5">
        <v>6990</v>
      </c>
      <c r="F888" s="1">
        <v>0.79</v>
      </c>
      <c r="G888">
        <v>3.9</v>
      </c>
      <c r="H888" s="2">
        <v>21796</v>
      </c>
      <c r="I888" t="s">
        <v>3015</v>
      </c>
      <c r="J888" t="s">
        <v>3016</v>
      </c>
      <c r="K888" t="s">
        <v>3017</v>
      </c>
      <c r="L888" t="s">
        <v>3018</v>
      </c>
      <c r="M888" t="s">
        <v>3019</v>
      </c>
      <c r="N888" t="s">
        <v>3020</v>
      </c>
      <c r="O888" t="s">
        <v>3021</v>
      </c>
      <c r="P888" t="s">
        <v>3022</v>
      </c>
      <c r="Q888" t="str">
        <f>IF(Table2[[#This Row],[Discount_percentage]] &lt; 50%, "Low discount", "High discount")</f>
        <v>High discount</v>
      </c>
      <c r="R888" s="5">
        <f>Table2[[#This Row],[Actual_price]]*Table2[[#This Row],[Review_count]]</f>
        <v>152354040</v>
      </c>
      <c r="S888" s="5" t="str">
        <f>IF(Table2[[#This Row],[Discounted_price]] &lt; 200, "&lt; ₹200", IF(AND(Table2[[#This Row],[Discounted_price]] &gt; 200, Table2[[#This Row],[Discounted_price]] &lt; 500), "₹200-₹500", "&gt; ₹500"))</f>
        <v>&gt; ₹500</v>
      </c>
      <c r="T888" t="s">
        <v>12838</v>
      </c>
      <c r="U888" t="s">
        <v>12854</v>
      </c>
      <c r="V8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88" s="4" t="str">
        <f>IF(Table2[[#This Row],[Rating]] &lt; 1, "0 - 1.0", IF(AND(Table2[[#This Row],[Rating]] &lt; 2,Table2[[#This Row],[Rating]] &gt; 1), "1.0 - 2.0", IF(AND(Table2[[#This Row],[Rating]] &lt; 3,Table2[[#This Row],[Rating]] &gt; 2), "2.0 - 3.0", IF(AND(Table2[[#This Row],[Rating]] &lt; 4, Table2[[#This Row],[Rating]]&gt; 3), "3.0 - 4.0", "4.0 - 5.0"))))</f>
        <v>3.0 - 4.0</v>
      </c>
      <c r="X8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88" s="4" t="str">
        <f>IF(Table2[[#This Row],[Review_count]] &lt; 1000, "Low reviews", "High reviews")</f>
        <v>High reviews</v>
      </c>
      <c r="Z888" s="4">
        <f>(Table2[[#This Row],[Rating]] * Table2[[#This Row],[Review_count]])</f>
        <v>85004.4</v>
      </c>
    </row>
    <row r="889" spans="1:26" x14ac:dyDescent="0.2">
      <c r="A889" t="s">
        <v>3779</v>
      </c>
      <c r="B889" t="s">
        <v>3780</v>
      </c>
      <c r="C889" t="s">
        <v>2909</v>
      </c>
      <c r="D889" s="5">
        <v>1499</v>
      </c>
      <c r="E889" s="5">
        <v>6990</v>
      </c>
      <c r="F889" s="1">
        <v>0.79</v>
      </c>
      <c r="G889">
        <v>3.9</v>
      </c>
      <c r="H889" s="2">
        <v>21796</v>
      </c>
      <c r="I889" t="s">
        <v>3015</v>
      </c>
      <c r="J889" t="s">
        <v>3016</v>
      </c>
      <c r="K889" t="s">
        <v>3017</v>
      </c>
      <c r="L889" t="s">
        <v>3018</v>
      </c>
      <c r="M889" t="s">
        <v>3019</v>
      </c>
      <c r="N889" t="s">
        <v>3020</v>
      </c>
      <c r="O889" t="s">
        <v>3781</v>
      </c>
      <c r="P889" t="s">
        <v>3782</v>
      </c>
      <c r="Q889" t="str">
        <f>IF(Table2[[#This Row],[Discount_percentage]] &lt; 50%, "Low discount", "High discount")</f>
        <v>High discount</v>
      </c>
      <c r="R889" s="5">
        <f>Table2[[#This Row],[Actual_price]]*Table2[[#This Row],[Review_count]]</f>
        <v>152354040</v>
      </c>
      <c r="S889" s="5" t="str">
        <f>IF(Table2[[#This Row],[Discounted_price]] &lt; 200, "&lt; ₹200", IF(AND(Table2[[#This Row],[Discounted_price]] &gt; 200, Table2[[#This Row],[Discounted_price]] &lt; 500), "₹200-₹500", "&gt; ₹500"))</f>
        <v>&gt; ₹500</v>
      </c>
      <c r="T889" t="s">
        <v>12838</v>
      </c>
      <c r="U889" t="s">
        <v>12854</v>
      </c>
      <c r="V8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89" s="4" t="str">
        <f>IF(Table2[[#This Row],[Rating]] &lt; 1, "0 - 1.0", IF(AND(Table2[[#This Row],[Rating]] &lt; 2,Table2[[#This Row],[Rating]] &gt; 1), "1.0 - 2.0", IF(AND(Table2[[#This Row],[Rating]] &lt; 3,Table2[[#This Row],[Rating]] &gt; 2), "2.0 - 3.0", IF(AND(Table2[[#This Row],[Rating]] &lt; 4, Table2[[#This Row],[Rating]]&gt; 3), "3.0 - 4.0", "4.0 - 5.0"))))</f>
        <v>3.0 - 4.0</v>
      </c>
      <c r="X8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89" s="4" t="str">
        <f>IF(Table2[[#This Row],[Review_count]] &lt; 1000, "Low reviews", "High reviews")</f>
        <v>High reviews</v>
      </c>
      <c r="Z889" s="4">
        <f>(Table2[[#This Row],[Rating]] * Table2[[#This Row],[Review_count]])</f>
        <v>85004.4</v>
      </c>
    </row>
    <row r="890" spans="1:26" x14ac:dyDescent="0.2">
      <c r="A890" t="s">
        <v>4050</v>
      </c>
      <c r="B890" t="s">
        <v>4051</v>
      </c>
      <c r="C890" t="s">
        <v>2909</v>
      </c>
      <c r="D890" s="5">
        <v>1499</v>
      </c>
      <c r="E890" s="5">
        <v>6990</v>
      </c>
      <c r="F890" s="1">
        <v>0.79</v>
      </c>
      <c r="G890">
        <v>3.9</v>
      </c>
      <c r="H890" s="2">
        <v>21796</v>
      </c>
      <c r="I890" t="s">
        <v>3015</v>
      </c>
      <c r="J890" t="s">
        <v>3016</v>
      </c>
      <c r="K890" t="s">
        <v>3017</v>
      </c>
      <c r="L890" t="s">
        <v>3018</v>
      </c>
      <c r="M890" t="s">
        <v>3019</v>
      </c>
      <c r="N890" t="s">
        <v>3020</v>
      </c>
      <c r="O890" t="s">
        <v>4052</v>
      </c>
      <c r="P890" t="s">
        <v>4053</v>
      </c>
      <c r="Q890" t="str">
        <f>IF(Table2[[#This Row],[Discount_percentage]] &lt; 50%, "Low discount", "High discount")</f>
        <v>High discount</v>
      </c>
      <c r="R890" s="5">
        <f>Table2[[#This Row],[Actual_price]]*Table2[[#This Row],[Review_count]]</f>
        <v>152354040</v>
      </c>
      <c r="S890" s="5" t="str">
        <f>IF(Table2[[#This Row],[Discounted_price]] &lt; 200, "&lt; ₹200", IF(AND(Table2[[#This Row],[Discounted_price]] &gt; 200, Table2[[#This Row],[Discounted_price]] &lt; 500), "₹200-₹500", "&gt; ₹500"))</f>
        <v>&gt; ₹500</v>
      </c>
      <c r="T890" t="s">
        <v>12838</v>
      </c>
      <c r="U890" t="s">
        <v>12854</v>
      </c>
      <c r="V8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90" s="4" t="str">
        <f>IF(Table2[[#This Row],[Rating]] &lt; 1, "0 - 1.0", IF(AND(Table2[[#This Row],[Rating]] &lt; 2,Table2[[#This Row],[Rating]] &gt; 1), "1.0 - 2.0", IF(AND(Table2[[#This Row],[Rating]] &lt; 3,Table2[[#This Row],[Rating]] &gt; 2), "2.0 - 3.0", IF(AND(Table2[[#This Row],[Rating]] &lt; 4, Table2[[#This Row],[Rating]]&gt; 3), "3.0 - 4.0", "4.0 - 5.0"))))</f>
        <v>3.0 - 4.0</v>
      </c>
      <c r="X8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90" s="4" t="str">
        <f>IF(Table2[[#This Row],[Review_count]] &lt; 1000, "Low reviews", "High reviews")</f>
        <v>High reviews</v>
      </c>
      <c r="Z890" s="4">
        <f>(Table2[[#This Row],[Rating]] * Table2[[#This Row],[Review_count]])</f>
        <v>85004.4</v>
      </c>
    </row>
    <row r="891" spans="1:26" x14ac:dyDescent="0.2">
      <c r="A891" t="s">
        <v>3138</v>
      </c>
      <c r="B891" t="s">
        <v>3139</v>
      </c>
      <c r="C891" t="s">
        <v>2909</v>
      </c>
      <c r="D891" s="5">
        <v>1499</v>
      </c>
      <c r="E891" s="5">
        <v>7999</v>
      </c>
      <c r="F891" s="1">
        <v>0.81</v>
      </c>
      <c r="G891">
        <v>4.2</v>
      </c>
      <c r="H891" s="2">
        <v>22636</v>
      </c>
      <c r="I891" t="s">
        <v>3140</v>
      </c>
      <c r="J891" t="s">
        <v>3141</v>
      </c>
      <c r="K891" t="s">
        <v>3142</v>
      </c>
      <c r="L891" t="s">
        <v>3143</v>
      </c>
      <c r="M891" t="s">
        <v>3144</v>
      </c>
      <c r="N891" t="s">
        <v>3145</v>
      </c>
      <c r="O891" t="s">
        <v>3146</v>
      </c>
      <c r="P891" t="s">
        <v>3147</v>
      </c>
      <c r="Q891" t="str">
        <f>IF(Table2[[#This Row],[Discount_percentage]] &lt; 50%, "Low discount", "High discount")</f>
        <v>High discount</v>
      </c>
      <c r="R891" s="5">
        <f>Table2[[#This Row],[Actual_price]]*Table2[[#This Row],[Review_count]]</f>
        <v>181065364</v>
      </c>
      <c r="S891" s="5" t="str">
        <f>IF(Table2[[#This Row],[Discounted_price]] &lt; 200, "&lt; ₹200", IF(AND(Table2[[#This Row],[Discounted_price]] &gt; 200, Table2[[#This Row],[Discounted_price]] &lt; 500), "₹200-₹500", "&gt; ₹500"))</f>
        <v>&gt; ₹500</v>
      </c>
      <c r="T891" t="s">
        <v>12838</v>
      </c>
      <c r="U891" t="s">
        <v>12854</v>
      </c>
      <c r="V8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91" s="4" t="str">
        <f>IF(Table2[[#This Row],[Rating]] &lt; 1, "0 - 1.0", IF(AND(Table2[[#This Row],[Rating]] &lt; 2,Table2[[#This Row],[Rating]] &gt; 1), "1.0 - 2.0", IF(AND(Table2[[#This Row],[Rating]] &lt; 3,Table2[[#This Row],[Rating]] &gt; 2), "2.0 - 3.0", IF(AND(Table2[[#This Row],[Rating]] &lt; 4, Table2[[#This Row],[Rating]]&gt; 3), "3.0 - 4.0", "4.0 - 5.0"))))</f>
        <v>4.0 - 5.0</v>
      </c>
      <c r="X8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891" s="4" t="str">
        <f>IF(Table2[[#This Row],[Review_count]] &lt; 1000, "Low reviews", "High reviews")</f>
        <v>High reviews</v>
      </c>
      <c r="Z891" s="4">
        <f>(Table2[[#This Row],[Rating]] * Table2[[#This Row],[Review_count]])</f>
        <v>95071.2</v>
      </c>
    </row>
    <row r="892" spans="1:26" x14ac:dyDescent="0.2">
      <c r="A892" t="s">
        <v>4531</v>
      </c>
      <c r="B892" t="s">
        <v>4532</v>
      </c>
      <c r="C892" t="s">
        <v>2909</v>
      </c>
      <c r="D892" s="5">
        <v>1499</v>
      </c>
      <c r="E892" s="5">
        <v>7999</v>
      </c>
      <c r="F892" s="1">
        <v>0.81</v>
      </c>
      <c r="G892">
        <v>4.2</v>
      </c>
      <c r="H892" s="2">
        <v>22638</v>
      </c>
      <c r="I892" t="s">
        <v>4533</v>
      </c>
      <c r="J892" t="s">
        <v>3141</v>
      </c>
      <c r="K892" t="s">
        <v>3142</v>
      </c>
      <c r="L892" t="s">
        <v>3143</v>
      </c>
      <c r="M892" t="s">
        <v>3144</v>
      </c>
      <c r="N892" t="s">
        <v>3145</v>
      </c>
      <c r="O892" t="s">
        <v>4534</v>
      </c>
      <c r="P892" t="s">
        <v>4535</v>
      </c>
      <c r="Q892" t="str">
        <f>IF(Table2[[#This Row],[Discount_percentage]] &lt; 50%, "Low discount", "High discount")</f>
        <v>High discount</v>
      </c>
      <c r="R892" s="5">
        <f>Table2[[#This Row],[Actual_price]]*Table2[[#This Row],[Review_count]]</f>
        <v>181081362</v>
      </c>
      <c r="S892" s="5" t="str">
        <f>IF(Table2[[#This Row],[Discounted_price]] &lt; 200, "&lt; ₹200", IF(AND(Table2[[#This Row],[Discounted_price]] &gt; 200, Table2[[#This Row],[Discounted_price]] &lt; 500), "₹200-₹500", "&gt; ₹500"))</f>
        <v>&gt; ₹500</v>
      </c>
      <c r="T892" t="s">
        <v>12838</v>
      </c>
      <c r="U892" t="s">
        <v>12854</v>
      </c>
      <c r="V8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92" s="4" t="str">
        <f>IF(Table2[[#This Row],[Rating]] &lt; 1, "0 - 1.0", IF(AND(Table2[[#This Row],[Rating]] &lt; 2,Table2[[#This Row],[Rating]] &gt; 1), "1.0 - 2.0", IF(AND(Table2[[#This Row],[Rating]] &lt; 3,Table2[[#This Row],[Rating]] &gt; 2), "2.0 - 3.0", IF(AND(Table2[[#This Row],[Rating]] &lt; 4, Table2[[#This Row],[Rating]]&gt; 3), "3.0 - 4.0", "4.0 - 5.0"))))</f>
        <v>4.0 - 5.0</v>
      </c>
      <c r="X8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892" s="4" t="str">
        <f>IF(Table2[[#This Row],[Review_count]] &lt; 1000, "Low reviews", "High reviews")</f>
        <v>High reviews</v>
      </c>
      <c r="Z892" s="4">
        <f>(Table2[[#This Row],[Rating]] * Table2[[#This Row],[Review_count]])</f>
        <v>95079.6</v>
      </c>
    </row>
    <row r="893" spans="1:26" x14ac:dyDescent="0.2">
      <c r="A893" t="s">
        <v>4175</v>
      </c>
      <c r="B893" t="s">
        <v>4176</v>
      </c>
      <c r="C893" t="s">
        <v>2909</v>
      </c>
      <c r="D893" s="5">
        <v>1499</v>
      </c>
      <c r="E893" s="5">
        <v>9999</v>
      </c>
      <c r="F893" s="1">
        <v>0.85</v>
      </c>
      <c r="G893">
        <v>4.2</v>
      </c>
      <c r="H893" s="2">
        <v>22638</v>
      </c>
      <c r="I893" t="s">
        <v>4177</v>
      </c>
      <c r="J893" t="s">
        <v>3141</v>
      </c>
      <c r="K893" t="s">
        <v>3142</v>
      </c>
      <c r="L893" t="s">
        <v>3143</v>
      </c>
      <c r="M893" t="s">
        <v>3144</v>
      </c>
      <c r="N893" t="s">
        <v>3145</v>
      </c>
      <c r="O893" t="s">
        <v>4178</v>
      </c>
      <c r="P893" t="s">
        <v>4179</v>
      </c>
      <c r="Q893" t="str">
        <f>IF(Table2[[#This Row],[Discount_percentage]] &lt; 50%, "Low discount", "High discount")</f>
        <v>High discount</v>
      </c>
      <c r="R893" s="5">
        <f>Table2[[#This Row],[Actual_price]]*Table2[[#This Row],[Review_count]]</f>
        <v>226357362</v>
      </c>
      <c r="S893" s="5" t="str">
        <f>IF(Table2[[#This Row],[Discounted_price]] &lt; 200, "&lt; ₹200", IF(AND(Table2[[#This Row],[Discounted_price]] &gt; 200, Table2[[#This Row],[Discounted_price]] &lt; 500), "₹200-₹500", "&gt; ₹500"))</f>
        <v>&gt; ₹500</v>
      </c>
      <c r="T893" t="s">
        <v>12838</v>
      </c>
      <c r="U893" t="s">
        <v>12854</v>
      </c>
      <c r="V8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93" s="4" t="str">
        <f>IF(Table2[[#This Row],[Rating]] &lt; 1, "0 - 1.0", IF(AND(Table2[[#This Row],[Rating]] &lt; 2,Table2[[#This Row],[Rating]] &gt; 1), "1.0 - 2.0", IF(AND(Table2[[#This Row],[Rating]] &lt; 3,Table2[[#This Row],[Rating]] &gt; 2), "2.0 - 3.0", IF(AND(Table2[[#This Row],[Rating]] &lt; 4, Table2[[#This Row],[Rating]]&gt; 3), "3.0 - 4.0", "4.0 - 5.0"))))</f>
        <v>4.0 - 5.0</v>
      </c>
      <c r="X8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893" s="4" t="str">
        <f>IF(Table2[[#This Row],[Review_count]] &lt; 1000, "Low reviews", "High reviews")</f>
        <v>High reviews</v>
      </c>
      <c r="Z893" s="4">
        <f>(Table2[[#This Row],[Rating]] * Table2[[#This Row],[Review_count]])</f>
        <v>95079.6</v>
      </c>
    </row>
    <row r="894" spans="1:26" x14ac:dyDescent="0.2">
      <c r="A894" t="s">
        <v>8270</v>
      </c>
      <c r="B894" t="s">
        <v>8271</v>
      </c>
      <c r="C894" t="s">
        <v>5995</v>
      </c>
      <c r="D894" s="5">
        <v>1499</v>
      </c>
      <c r="E894" s="5">
        <v>2999</v>
      </c>
      <c r="F894" s="1">
        <v>0.5</v>
      </c>
      <c r="G894">
        <v>4.0999999999999996</v>
      </c>
      <c r="H894" s="2">
        <v>25262</v>
      </c>
      <c r="I894" t="s">
        <v>8272</v>
      </c>
      <c r="J894" t="s">
        <v>8273</v>
      </c>
      <c r="K894" t="s">
        <v>8274</v>
      </c>
      <c r="L894" t="s">
        <v>8275</v>
      </c>
      <c r="M894" t="s">
        <v>8276</v>
      </c>
      <c r="N894" t="s">
        <v>8277</v>
      </c>
      <c r="O894" t="s">
        <v>8278</v>
      </c>
      <c r="P894" t="s">
        <v>8279</v>
      </c>
      <c r="Q894" t="str">
        <f>IF(Table2[[#This Row],[Discount_percentage]] &lt; 50%, "Low discount", "High discount")</f>
        <v>High discount</v>
      </c>
      <c r="R894" s="5">
        <f>Table2[[#This Row],[Actual_price]]*Table2[[#This Row],[Review_count]]</f>
        <v>75760738</v>
      </c>
      <c r="S894" s="5" t="str">
        <f>IF(Table2[[#This Row],[Discounted_price]] &lt; 200, "&lt; ₹200", IF(AND(Table2[[#This Row],[Discounted_price]] &gt; 200, Table2[[#This Row],[Discounted_price]] &lt; 500), "₹200-₹500", "&gt; ₹500"))</f>
        <v>&gt; ₹500</v>
      </c>
      <c r="T894" t="s">
        <v>12838</v>
      </c>
      <c r="U894" t="s">
        <v>12851</v>
      </c>
      <c r="V8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94" s="4" t="str">
        <f>IF(Table2[[#This Row],[Rating]] &lt; 1, "0 - 1.0", IF(AND(Table2[[#This Row],[Rating]] &lt; 2,Table2[[#This Row],[Rating]] &gt; 1), "1.0 - 2.0", IF(AND(Table2[[#This Row],[Rating]] &lt; 3,Table2[[#This Row],[Rating]] &gt; 2), "2.0 - 3.0", IF(AND(Table2[[#This Row],[Rating]] &lt; 4, Table2[[#This Row],[Rating]]&gt; 3), "3.0 - 4.0", "4.0 - 5.0"))))</f>
        <v>4.0 - 5.0</v>
      </c>
      <c r="X8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94" s="4" t="str">
        <f>IF(Table2[[#This Row],[Review_count]] &lt; 1000, "Low reviews", "High reviews")</f>
        <v>High reviews</v>
      </c>
      <c r="Z894" s="4">
        <f>(Table2[[#This Row],[Rating]] * Table2[[#This Row],[Review_count]])</f>
        <v>103574.2</v>
      </c>
    </row>
    <row r="895" spans="1:26" x14ac:dyDescent="0.2">
      <c r="A895" t="s">
        <v>5161</v>
      </c>
      <c r="B895" t="s">
        <v>5162</v>
      </c>
      <c r="C895" t="s">
        <v>3025</v>
      </c>
      <c r="D895" s="5">
        <v>1499</v>
      </c>
      <c r="E895" s="5">
        <v>8999</v>
      </c>
      <c r="F895" s="1">
        <v>0.83</v>
      </c>
      <c r="G895">
        <v>3.7</v>
      </c>
      <c r="H895" s="2">
        <v>28324</v>
      </c>
      <c r="I895" t="s">
        <v>5163</v>
      </c>
      <c r="J895" t="s">
        <v>5164</v>
      </c>
      <c r="K895" t="s">
        <v>5165</v>
      </c>
      <c r="L895" t="s">
        <v>5166</v>
      </c>
      <c r="M895" t="s">
        <v>5167</v>
      </c>
      <c r="N895" t="s">
        <v>5168</v>
      </c>
      <c r="O895" t="s">
        <v>5169</v>
      </c>
      <c r="P895" t="s">
        <v>5170</v>
      </c>
      <c r="Q895" t="str">
        <f>IF(Table2[[#This Row],[Discount_percentage]] &lt; 50%, "Low discount", "High discount")</f>
        <v>High discount</v>
      </c>
      <c r="R895" s="5">
        <f>Table2[[#This Row],[Actual_price]]*Table2[[#This Row],[Review_count]]</f>
        <v>254887676</v>
      </c>
      <c r="S895" s="5" t="str">
        <f>IF(Table2[[#This Row],[Discounted_price]] &lt; 200, "&lt; ₹200", IF(AND(Table2[[#This Row],[Discounted_price]] &gt; 200, Table2[[#This Row],[Discounted_price]] &lt; 500), "₹200-₹500", "&gt; ₹500"))</f>
        <v>&gt; ₹500</v>
      </c>
      <c r="T895" t="s">
        <v>12838</v>
      </c>
      <c r="U895" t="s">
        <v>12844</v>
      </c>
      <c r="V8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95" s="4" t="str">
        <f>IF(Table2[[#This Row],[Rating]] &lt; 1, "0 - 1.0", IF(AND(Table2[[#This Row],[Rating]] &lt; 2,Table2[[#This Row],[Rating]] &gt; 1), "1.0 - 2.0", IF(AND(Table2[[#This Row],[Rating]] &lt; 3,Table2[[#This Row],[Rating]] &gt; 2), "2.0 - 3.0", IF(AND(Table2[[#This Row],[Rating]] &lt; 4, Table2[[#This Row],[Rating]]&gt; 3), "3.0 - 4.0", "4.0 - 5.0"))))</f>
        <v>3.0 - 4.0</v>
      </c>
      <c r="X8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895" s="4" t="str">
        <f>IF(Table2[[#This Row],[Review_count]] &lt; 1000, "Low reviews", "High reviews")</f>
        <v>High reviews</v>
      </c>
      <c r="Z895" s="4">
        <f>(Table2[[#This Row],[Rating]] * Table2[[#This Row],[Review_count]])</f>
        <v>104798.8</v>
      </c>
    </row>
    <row r="896" spans="1:26" x14ac:dyDescent="0.2">
      <c r="A896" t="s">
        <v>7158</v>
      </c>
      <c r="B896" t="s">
        <v>7159</v>
      </c>
      <c r="C896" t="s">
        <v>4332</v>
      </c>
      <c r="D896" s="5">
        <v>1499</v>
      </c>
      <c r="E896" s="5">
        <v>3999</v>
      </c>
      <c r="F896" s="1">
        <v>0.63</v>
      </c>
      <c r="G896">
        <v>4.2</v>
      </c>
      <c r="H896" s="2">
        <v>42775</v>
      </c>
      <c r="I896" t="s">
        <v>7160</v>
      </c>
      <c r="J896" t="s">
        <v>7161</v>
      </c>
      <c r="K896" t="s">
        <v>7162</v>
      </c>
      <c r="L896" t="s">
        <v>7163</v>
      </c>
      <c r="M896" t="s">
        <v>7164</v>
      </c>
      <c r="N896" t="s">
        <v>12797</v>
      </c>
      <c r="O896" t="s">
        <v>7165</v>
      </c>
      <c r="P896" t="s">
        <v>7166</v>
      </c>
      <c r="Q896" t="str">
        <f>IF(Table2[[#This Row],[Discount_percentage]] &lt; 50%, "Low discount", "High discount")</f>
        <v>High discount</v>
      </c>
      <c r="R896" s="5">
        <f>Table2[[#This Row],[Actual_price]]*Table2[[#This Row],[Review_count]]</f>
        <v>171057225</v>
      </c>
      <c r="S896" s="5" t="str">
        <f>IF(Table2[[#This Row],[Discounted_price]] &lt; 200, "&lt; ₹200", IF(AND(Table2[[#This Row],[Discounted_price]] &gt; 200, Table2[[#This Row],[Discounted_price]] &lt; 500), "₹200-₹500", "&gt; ₹500"))</f>
        <v>&gt; ₹500</v>
      </c>
      <c r="T896" t="s">
        <v>12838</v>
      </c>
      <c r="U896" t="s">
        <v>12844</v>
      </c>
      <c r="V8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96" s="4" t="str">
        <f>IF(Table2[[#This Row],[Rating]] &lt; 1, "0 - 1.0", IF(AND(Table2[[#This Row],[Rating]] &lt; 2,Table2[[#This Row],[Rating]] &gt; 1), "1.0 - 2.0", IF(AND(Table2[[#This Row],[Rating]] &lt; 3,Table2[[#This Row],[Rating]] &gt; 2), "2.0 - 3.0", IF(AND(Table2[[#This Row],[Rating]] &lt; 4, Table2[[#This Row],[Rating]]&gt; 3), "3.0 - 4.0", "4.0 - 5.0"))))</f>
        <v>4.0 - 5.0</v>
      </c>
      <c r="X8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96" s="4" t="str">
        <f>IF(Table2[[#This Row],[Review_count]] &lt; 1000, "Low reviews", "High reviews")</f>
        <v>High reviews</v>
      </c>
      <c r="Z896" s="4">
        <f>(Table2[[#This Row],[Rating]] * Table2[[#This Row],[Review_count]])</f>
        <v>179655</v>
      </c>
    </row>
    <row r="897" spans="1:26" x14ac:dyDescent="0.2">
      <c r="A897" t="s">
        <v>5687</v>
      </c>
      <c r="B897" t="s">
        <v>5688</v>
      </c>
      <c r="C897" t="s">
        <v>3025</v>
      </c>
      <c r="D897" s="5">
        <v>1499</v>
      </c>
      <c r="E897" s="5">
        <v>2999</v>
      </c>
      <c r="F897" s="1">
        <v>0.5</v>
      </c>
      <c r="G897">
        <v>3.7</v>
      </c>
      <c r="H897" s="2">
        <v>87798</v>
      </c>
      <c r="I897" t="s">
        <v>5689</v>
      </c>
      <c r="J897" t="s">
        <v>5690</v>
      </c>
      <c r="K897" t="s">
        <v>5691</v>
      </c>
      <c r="L897" t="s">
        <v>5692</v>
      </c>
      <c r="M897" t="s">
        <v>5693</v>
      </c>
      <c r="N897" t="s">
        <v>5694</v>
      </c>
      <c r="O897" t="s">
        <v>5695</v>
      </c>
      <c r="P897" t="s">
        <v>5696</v>
      </c>
      <c r="Q897" t="str">
        <f>IF(Table2[[#This Row],[Discount_percentage]] &lt; 50%, "Low discount", "High discount")</f>
        <v>High discount</v>
      </c>
      <c r="R897" s="5">
        <f>Table2[[#This Row],[Actual_price]]*Table2[[#This Row],[Review_count]]</f>
        <v>263306202</v>
      </c>
      <c r="S897" s="5" t="str">
        <f>IF(Table2[[#This Row],[Discounted_price]] &lt; 200, "&lt; ₹200", IF(AND(Table2[[#This Row],[Discounted_price]] &gt; 200, Table2[[#This Row],[Discounted_price]] &lt; 500), "₹200-₹500", "&gt; ₹500"))</f>
        <v>&gt; ₹500</v>
      </c>
      <c r="T897" t="s">
        <v>12838</v>
      </c>
      <c r="U897" t="s">
        <v>12844</v>
      </c>
      <c r="V8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97" s="4" t="str">
        <f>IF(Table2[[#This Row],[Rating]] &lt; 1, "0 - 1.0", IF(AND(Table2[[#This Row],[Rating]] &lt; 2,Table2[[#This Row],[Rating]] &gt; 1), "1.0 - 2.0", IF(AND(Table2[[#This Row],[Rating]] &lt; 3,Table2[[#This Row],[Rating]] &gt; 2), "2.0 - 3.0", IF(AND(Table2[[#This Row],[Rating]] &lt; 4, Table2[[#This Row],[Rating]]&gt; 3), "3.0 - 4.0", "4.0 - 5.0"))))</f>
        <v>3.0 - 4.0</v>
      </c>
      <c r="X8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897" s="4" t="str">
        <f>IF(Table2[[#This Row],[Review_count]] &lt; 1000, "Low reviews", "High reviews")</f>
        <v>High reviews</v>
      </c>
      <c r="Z897" s="4">
        <f>(Table2[[#This Row],[Rating]] * Table2[[#This Row],[Review_count]])</f>
        <v>324852.60000000003</v>
      </c>
    </row>
    <row r="898" spans="1:26" x14ac:dyDescent="0.2">
      <c r="A898" t="s">
        <v>4123</v>
      </c>
      <c r="B898" t="s">
        <v>4124</v>
      </c>
      <c r="C898" t="s">
        <v>2909</v>
      </c>
      <c r="D898" s="5">
        <v>1499</v>
      </c>
      <c r="E898" s="5">
        <v>4999</v>
      </c>
      <c r="F898" s="1">
        <v>0.7</v>
      </c>
      <c r="G898">
        <v>4</v>
      </c>
      <c r="H898" s="2">
        <v>92588</v>
      </c>
      <c r="I898" t="s">
        <v>4125</v>
      </c>
      <c r="J898" t="s">
        <v>4126</v>
      </c>
      <c r="K898" t="s">
        <v>4127</v>
      </c>
      <c r="L898" t="s">
        <v>4128</v>
      </c>
      <c r="M898" t="s">
        <v>4129</v>
      </c>
      <c r="N898" t="s">
        <v>4130</v>
      </c>
      <c r="O898" t="s">
        <v>4131</v>
      </c>
      <c r="P898" t="s">
        <v>4132</v>
      </c>
      <c r="Q898" t="str">
        <f>IF(Table2[[#This Row],[Discount_percentage]] &lt; 50%, "Low discount", "High discount")</f>
        <v>High discount</v>
      </c>
      <c r="R898" s="5">
        <f>Table2[[#This Row],[Actual_price]]*Table2[[#This Row],[Review_count]]</f>
        <v>462847412</v>
      </c>
      <c r="S898" s="5" t="str">
        <f>IF(Table2[[#This Row],[Discounted_price]] &lt; 200, "&lt; ₹200", IF(AND(Table2[[#This Row],[Discounted_price]] &gt; 200, Table2[[#This Row],[Discounted_price]] &lt; 500), "₹200-₹500", "&gt; ₹500"))</f>
        <v>&gt; ₹500</v>
      </c>
      <c r="T898" t="s">
        <v>12838</v>
      </c>
      <c r="U898" t="s">
        <v>12854</v>
      </c>
      <c r="V8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98" s="4" t="str">
        <f>IF(Table2[[#This Row],[Rating]] &lt; 1, "0 - 1.0", IF(AND(Table2[[#This Row],[Rating]] &lt; 2,Table2[[#This Row],[Rating]] &gt; 1), "1.0 - 2.0", IF(AND(Table2[[#This Row],[Rating]] &lt; 3,Table2[[#This Row],[Rating]] &gt; 2), "2.0 - 3.0", IF(AND(Table2[[#This Row],[Rating]] &lt; 4, Table2[[#This Row],[Rating]]&gt; 3), "3.0 - 4.0", "4.0 - 5.0"))))</f>
        <v>4.0 - 5.0</v>
      </c>
      <c r="X8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98" s="4" t="str">
        <f>IF(Table2[[#This Row],[Review_count]] &lt; 1000, "Low reviews", "High reviews")</f>
        <v>High reviews</v>
      </c>
      <c r="Z898" s="4">
        <f>(Table2[[#This Row],[Rating]] * Table2[[#This Row],[Review_count]])</f>
        <v>370352</v>
      </c>
    </row>
    <row r="899" spans="1:26" x14ac:dyDescent="0.2">
      <c r="A899" t="s">
        <v>5918</v>
      </c>
      <c r="B899" t="s">
        <v>5919</v>
      </c>
      <c r="C899" t="s">
        <v>2909</v>
      </c>
      <c r="D899" s="5">
        <v>1499</v>
      </c>
      <c r="E899" s="5">
        <v>4999</v>
      </c>
      <c r="F899" s="1">
        <v>0.7</v>
      </c>
      <c r="G899">
        <v>4</v>
      </c>
      <c r="H899" s="2">
        <v>92588</v>
      </c>
      <c r="I899" t="s">
        <v>5920</v>
      </c>
      <c r="J899" t="s">
        <v>4126</v>
      </c>
      <c r="K899" t="s">
        <v>4127</v>
      </c>
      <c r="L899" t="s">
        <v>4128</v>
      </c>
      <c r="M899" t="s">
        <v>4129</v>
      </c>
      <c r="N899" t="s">
        <v>4130</v>
      </c>
      <c r="O899" t="s">
        <v>5921</v>
      </c>
      <c r="P899" t="s">
        <v>5922</v>
      </c>
      <c r="Q899" t="str">
        <f>IF(Table2[[#This Row],[Discount_percentage]] &lt; 50%, "Low discount", "High discount")</f>
        <v>High discount</v>
      </c>
      <c r="R899" s="5">
        <f>Table2[[#This Row],[Actual_price]]*Table2[[#This Row],[Review_count]]</f>
        <v>462847412</v>
      </c>
      <c r="S899" s="5" t="str">
        <f>IF(Table2[[#This Row],[Discounted_price]] &lt; 200, "&lt; ₹200", IF(AND(Table2[[#This Row],[Discounted_price]] &gt; 200, Table2[[#This Row],[Discounted_price]] &lt; 500), "₹200-₹500", "&gt; ₹500"))</f>
        <v>&gt; ₹500</v>
      </c>
      <c r="T899" t="s">
        <v>12838</v>
      </c>
      <c r="U899" t="s">
        <v>12854</v>
      </c>
      <c r="V8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899" s="4" t="str">
        <f>IF(Table2[[#This Row],[Rating]] &lt; 1, "0 - 1.0", IF(AND(Table2[[#This Row],[Rating]] &lt; 2,Table2[[#This Row],[Rating]] &gt; 1), "1.0 - 2.0", IF(AND(Table2[[#This Row],[Rating]] &lt; 3,Table2[[#This Row],[Rating]] &gt; 2), "2.0 - 3.0", IF(AND(Table2[[#This Row],[Rating]] &lt; 4, Table2[[#This Row],[Rating]]&gt; 3), "3.0 - 4.0", "4.0 - 5.0"))))</f>
        <v>4.0 - 5.0</v>
      </c>
      <c r="X8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899" s="4" t="str">
        <f>IF(Table2[[#This Row],[Review_count]] &lt; 1000, "Low reviews", "High reviews")</f>
        <v>High reviews</v>
      </c>
      <c r="Z899" s="4">
        <f>(Table2[[#This Row],[Rating]] * Table2[[#This Row],[Review_count]])</f>
        <v>370352</v>
      </c>
    </row>
    <row r="900" spans="1:26" x14ac:dyDescent="0.2">
      <c r="A900" t="s">
        <v>5051</v>
      </c>
      <c r="B900" t="s">
        <v>5052</v>
      </c>
      <c r="C900" t="s">
        <v>3025</v>
      </c>
      <c r="D900" s="5">
        <v>1499</v>
      </c>
      <c r="E900" s="5">
        <v>3990</v>
      </c>
      <c r="F900" s="1">
        <v>0.62</v>
      </c>
      <c r="G900">
        <v>4.0999999999999996</v>
      </c>
      <c r="H900" s="2">
        <v>109864</v>
      </c>
      <c r="I900" t="s">
        <v>5053</v>
      </c>
      <c r="J900" t="s">
        <v>5054</v>
      </c>
      <c r="K900" t="s">
        <v>5055</v>
      </c>
      <c r="L900" t="s">
        <v>5056</v>
      </c>
      <c r="M900" t="s">
        <v>5057</v>
      </c>
      <c r="N900" t="s">
        <v>5058</v>
      </c>
      <c r="O900" t="s">
        <v>5059</v>
      </c>
      <c r="P900" t="s">
        <v>5060</v>
      </c>
      <c r="Q900" t="str">
        <f>IF(Table2[[#This Row],[Discount_percentage]] &lt; 50%, "Low discount", "High discount")</f>
        <v>High discount</v>
      </c>
      <c r="R900" s="5">
        <f>Table2[[#This Row],[Actual_price]]*Table2[[#This Row],[Review_count]]</f>
        <v>438357360</v>
      </c>
      <c r="S900" s="5" t="str">
        <f>IF(Table2[[#This Row],[Discounted_price]] &lt; 200, "&lt; ₹200", IF(AND(Table2[[#This Row],[Discounted_price]] &gt; 200, Table2[[#This Row],[Discounted_price]] &lt; 500), "₹200-₹500", "&gt; ₹500"))</f>
        <v>&gt; ₹500</v>
      </c>
      <c r="T900" t="s">
        <v>12838</v>
      </c>
      <c r="U900" t="s">
        <v>12844</v>
      </c>
      <c r="V9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00" s="4" t="str">
        <f>IF(Table2[[#This Row],[Rating]] &lt; 1, "0 - 1.0", IF(AND(Table2[[#This Row],[Rating]] &lt; 2,Table2[[#This Row],[Rating]] &gt; 1), "1.0 - 2.0", IF(AND(Table2[[#This Row],[Rating]] &lt; 3,Table2[[#This Row],[Rating]] &gt; 2), "2.0 - 3.0", IF(AND(Table2[[#This Row],[Rating]] &lt; 4, Table2[[#This Row],[Rating]]&gt; 3), "3.0 - 4.0", "4.0 - 5.0"))))</f>
        <v>4.0 - 5.0</v>
      </c>
      <c r="X9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00" s="4" t="str">
        <f>IF(Table2[[#This Row],[Review_count]] &lt; 1000, "Low reviews", "High reviews")</f>
        <v>High reviews</v>
      </c>
      <c r="Z900" s="4">
        <f>(Table2[[#This Row],[Rating]] * Table2[[#This Row],[Review_count]])</f>
        <v>450442.39999999997</v>
      </c>
    </row>
    <row r="901" spans="1:26" x14ac:dyDescent="0.2">
      <c r="A901" t="s">
        <v>4713</v>
      </c>
      <c r="B901" t="s">
        <v>4714</v>
      </c>
      <c r="C901" t="s">
        <v>3025</v>
      </c>
      <c r="D901" s="5">
        <v>1499</v>
      </c>
      <c r="E901" s="5">
        <v>4490</v>
      </c>
      <c r="F901" s="1">
        <v>0.67</v>
      </c>
      <c r="G901">
        <v>3.9</v>
      </c>
      <c r="H901" s="2">
        <v>136954</v>
      </c>
      <c r="I901" t="s">
        <v>4715</v>
      </c>
      <c r="J901" t="s">
        <v>4716</v>
      </c>
      <c r="K901" t="s">
        <v>4717</v>
      </c>
      <c r="L901" t="s">
        <v>4718</v>
      </c>
      <c r="M901" t="s">
        <v>4719</v>
      </c>
      <c r="N901" t="s">
        <v>4720</v>
      </c>
      <c r="O901" t="s">
        <v>4721</v>
      </c>
      <c r="P901" t="s">
        <v>4722</v>
      </c>
      <c r="Q901" t="str">
        <f>IF(Table2[[#This Row],[Discount_percentage]] &lt; 50%, "Low discount", "High discount")</f>
        <v>High discount</v>
      </c>
      <c r="R901" s="5">
        <f>Table2[[#This Row],[Actual_price]]*Table2[[#This Row],[Review_count]]</f>
        <v>614923460</v>
      </c>
      <c r="S901" s="5" t="str">
        <f>IF(Table2[[#This Row],[Discounted_price]] &lt; 200, "&lt; ₹200", IF(AND(Table2[[#This Row],[Discounted_price]] &gt; 200, Table2[[#This Row],[Discounted_price]] &lt; 500), "₹200-₹500", "&gt; ₹500"))</f>
        <v>&gt; ₹500</v>
      </c>
      <c r="T901" t="s">
        <v>12838</v>
      </c>
      <c r="U901" t="s">
        <v>12844</v>
      </c>
      <c r="V9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01" s="4" t="str">
        <f>IF(Table2[[#This Row],[Rating]] &lt; 1, "0 - 1.0", IF(AND(Table2[[#This Row],[Rating]] &lt; 2,Table2[[#This Row],[Rating]] &gt; 1), "1.0 - 2.0", IF(AND(Table2[[#This Row],[Rating]] &lt; 3,Table2[[#This Row],[Rating]] &gt; 2), "2.0 - 3.0", IF(AND(Table2[[#This Row],[Rating]] &lt; 4, Table2[[#This Row],[Rating]]&gt; 3), "3.0 - 4.0", "4.0 - 5.0"))))</f>
        <v>3.0 - 4.0</v>
      </c>
      <c r="X9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01" s="4" t="str">
        <f>IF(Table2[[#This Row],[Review_count]] &lt; 1000, "Low reviews", "High reviews")</f>
        <v>High reviews</v>
      </c>
      <c r="Z901" s="4">
        <f>(Table2[[#This Row],[Rating]] * Table2[[#This Row],[Review_count]])</f>
        <v>534120.6</v>
      </c>
    </row>
    <row r="902" spans="1:26" x14ac:dyDescent="0.2">
      <c r="A902" t="s">
        <v>7833</v>
      </c>
      <c r="B902" t="s">
        <v>7834</v>
      </c>
      <c r="C902" t="s">
        <v>5369</v>
      </c>
      <c r="D902" s="5">
        <v>1500</v>
      </c>
      <c r="E902" s="5">
        <v>1500</v>
      </c>
      <c r="F902" s="1">
        <v>0</v>
      </c>
      <c r="G902">
        <v>4.4000000000000004</v>
      </c>
      <c r="H902" s="2">
        <v>25996</v>
      </c>
      <c r="I902" t="s">
        <v>7835</v>
      </c>
      <c r="J902" t="s">
        <v>7836</v>
      </c>
      <c r="K902" t="s">
        <v>7837</v>
      </c>
      <c r="L902" t="s">
        <v>7838</v>
      </c>
      <c r="M902" t="s">
        <v>7839</v>
      </c>
      <c r="N902" t="s">
        <v>7840</v>
      </c>
      <c r="O902" t="s">
        <v>7841</v>
      </c>
      <c r="P902" t="s">
        <v>7842</v>
      </c>
      <c r="Q902" t="str">
        <f>IF(Table2[[#This Row],[Discount_percentage]] &lt; 50%, "Low discount", "High discount")</f>
        <v>Low discount</v>
      </c>
      <c r="R902" s="5">
        <f>Table2[[#This Row],[Actual_price]]*Table2[[#This Row],[Review_count]]</f>
        <v>38994000</v>
      </c>
      <c r="S902" s="5" t="str">
        <f>IF(Table2[[#This Row],[Discounted_price]] &lt; 200, "&lt; ₹200", IF(AND(Table2[[#This Row],[Discounted_price]] &gt; 200, Table2[[#This Row],[Discounted_price]] &lt; 500), "₹200-₹500", "&gt; ₹500"))</f>
        <v>&gt; ₹500</v>
      </c>
      <c r="T902" t="s">
        <v>12838</v>
      </c>
      <c r="U902" t="s">
        <v>12845</v>
      </c>
      <c r="V9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02" s="4" t="str">
        <f>IF(Table2[[#This Row],[Rating]] &lt; 1, "0 - 1.0", IF(AND(Table2[[#This Row],[Rating]] &lt; 2,Table2[[#This Row],[Rating]] &gt; 1), "1.0 - 2.0", IF(AND(Table2[[#This Row],[Rating]] &lt; 3,Table2[[#This Row],[Rating]] &gt; 2), "2.0 - 3.0", IF(AND(Table2[[#This Row],[Rating]] &lt; 4, Table2[[#This Row],[Rating]]&gt; 3), "3.0 - 4.0", "4.0 - 5.0"))))</f>
        <v>4.0 - 5.0</v>
      </c>
      <c r="X9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02" s="4" t="str">
        <f>IF(Table2[[#This Row],[Review_count]] &lt; 1000, "Low reviews", "High reviews")</f>
        <v>High reviews</v>
      </c>
      <c r="Z902" s="4">
        <f>(Table2[[#This Row],[Rating]] * Table2[[#This Row],[Review_count]])</f>
        <v>114382.40000000001</v>
      </c>
    </row>
    <row r="903" spans="1:26" x14ac:dyDescent="0.2">
      <c r="A903" t="s">
        <v>8137</v>
      </c>
      <c r="B903" t="s">
        <v>8138</v>
      </c>
      <c r="C903" t="s">
        <v>7357</v>
      </c>
      <c r="D903" s="5">
        <v>1519</v>
      </c>
      <c r="E903" s="5">
        <v>3499</v>
      </c>
      <c r="F903" s="1">
        <v>0.56999999999999995</v>
      </c>
      <c r="G903">
        <v>4.3</v>
      </c>
      <c r="H903" s="2">
        <v>408</v>
      </c>
      <c r="I903" t="s">
        <v>8139</v>
      </c>
      <c r="J903" t="s">
        <v>8140</v>
      </c>
      <c r="K903" t="s">
        <v>8141</v>
      </c>
      <c r="L903" t="s">
        <v>8142</v>
      </c>
      <c r="M903" t="s">
        <v>8143</v>
      </c>
      <c r="N903" t="s">
        <v>8144</v>
      </c>
      <c r="O903" t="s">
        <v>8145</v>
      </c>
      <c r="P903" t="s">
        <v>8146</v>
      </c>
      <c r="Q903" t="str">
        <f>IF(Table2[[#This Row],[Discount_percentage]] &lt; 50%, "Low discount", "High discount")</f>
        <v>High discount</v>
      </c>
      <c r="R903" s="5">
        <f>Table2[[#This Row],[Actual_price]]*Table2[[#This Row],[Review_count]]</f>
        <v>1427592</v>
      </c>
      <c r="S903" s="5" t="str">
        <f>IF(Table2[[#This Row],[Discounted_price]] &lt; 200, "&lt; ₹200", IF(AND(Table2[[#This Row],[Discounted_price]] &gt; 200, Table2[[#This Row],[Discounted_price]] &lt; 500), "₹200-₹500", "&gt; ₹500"))</f>
        <v>&gt; ₹500</v>
      </c>
      <c r="T903" t="s">
        <v>12832</v>
      </c>
      <c r="U903" t="s">
        <v>12833</v>
      </c>
      <c r="V9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03" s="4" t="str">
        <f>IF(Table2[[#This Row],[Rating]] &lt; 1, "0 - 1.0", IF(AND(Table2[[#This Row],[Rating]] &lt; 2,Table2[[#This Row],[Rating]] &gt; 1), "1.0 - 2.0", IF(AND(Table2[[#This Row],[Rating]] &lt; 3,Table2[[#This Row],[Rating]] &gt; 2), "2.0 - 3.0", IF(AND(Table2[[#This Row],[Rating]] &lt; 4, Table2[[#This Row],[Rating]]&gt; 3), "3.0 - 4.0", "4.0 - 5.0"))))</f>
        <v>4.0 - 5.0</v>
      </c>
      <c r="X9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03" s="4" t="str">
        <f>IF(Table2[[#This Row],[Review_count]] &lt; 1000, "Low reviews", "High reviews")</f>
        <v>Low reviews</v>
      </c>
      <c r="Z903" s="4">
        <f>(Table2[[#This Row],[Rating]] * Table2[[#This Row],[Review_count]])</f>
        <v>1754.3999999999999</v>
      </c>
    </row>
    <row r="904" spans="1:26" x14ac:dyDescent="0.2">
      <c r="A904" t="s">
        <v>2877</v>
      </c>
      <c r="B904" t="s">
        <v>2878</v>
      </c>
      <c r="C904" t="s">
        <v>2</v>
      </c>
      <c r="D904" s="5">
        <v>1519</v>
      </c>
      <c r="E904" s="5">
        <v>1899</v>
      </c>
      <c r="F904" s="1">
        <v>0.2</v>
      </c>
      <c r="G904">
        <v>4.4000000000000004</v>
      </c>
      <c r="H904" s="2">
        <v>19763</v>
      </c>
      <c r="I904" t="s">
        <v>2879</v>
      </c>
      <c r="J904" t="s">
        <v>2880</v>
      </c>
      <c r="K904" t="s">
        <v>2881</v>
      </c>
      <c r="L904" t="s">
        <v>2882</v>
      </c>
      <c r="M904" t="s">
        <v>2883</v>
      </c>
      <c r="N904" t="s">
        <v>2884</v>
      </c>
      <c r="O904" t="s">
        <v>2885</v>
      </c>
      <c r="P904" t="s">
        <v>2886</v>
      </c>
      <c r="Q904" t="str">
        <f>IF(Table2[[#This Row],[Discount_percentage]] &lt; 50%, "Low discount", "High discount")</f>
        <v>Low discount</v>
      </c>
      <c r="R904" s="5">
        <f>Table2[[#This Row],[Actual_price]]*Table2[[#This Row],[Review_count]]</f>
        <v>37529937</v>
      </c>
      <c r="S904" s="5" t="str">
        <f>IF(Table2[[#This Row],[Discounted_price]] &lt; 200, "&lt; ₹200", IF(AND(Table2[[#This Row],[Discounted_price]] &gt; 200, Table2[[#This Row],[Discounted_price]] &lt; 500), "₹200-₹500", "&gt; ₹500"))</f>
        <v>&gt; ₹500</v>
      </c>
      <c r="T904" t="s">
        <v>12832</v>
      </c>
      <c r="U904" t="s">
        <v>12833</v>
      </c>
      <c r="V9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04" s="4" t="str">
        <f>IF(Table2[[#This Row],[Rating]] &lt; 1, "0 - 1.0", IF(AND(Table2[[#This Row],[Rating]] &lt; 2,Table2[[#This Row],[Rating]] &gt; 1), "1.0 - 2.0", IF(AND(Table2[[#This Row],[Rating]] &lt; 3,Table2[[#This Row],[Rating]] &gt; 2), "2.0 - 3.0", IF(AND(Table2[[#This Row],[Rating]] &lt; 4, Table2[[#This Row],[Rating]]&gt; 3), "3.0 - 4.0", "4.0 - 5.0"))))</f>
        <v>4.0 - 5.0</v>
      </c>
      <c r="X9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04" s="4" t="str">
        <f>IF(Table2[[#This Row],[Review_count]] &lt; 1000, "Low reviews", "High reviews")</f>
        <v>High reviews</v>
      </c>
      <c r="Z904" s="4">
        <f>(Table2[[#This Row],[Rating]] * Table2[[#This Row],[Review_count]])</f>
        <v>86957.200000000012</v>
      </c>
    </row>
    <row r="905" spans="1:26" x14ac:dyDescent="0.2">
      <c r="A905" t="s">
        <v>10280</v>
      </c>
      <c r="B905" t="s">
        <v>10281</v>
      </c>
      <c r="C905" t="s">
        <v>8293</v>
      </c>
      <c r="D905" s="5">
        <v>1529</v>
      </c>
      <c r="E905" s="5">
        <v>2999</v>
      </c>
      <c r="F905" s="1">
        <v>0.49</v>
      </c>
      <c r="G905">
        <v>3.3</v>
      </c>
      <c r="H905" s="2">
        <v>29</v>
      </c>
      <c r="I905" t="s">
        <v>10282</v>
      </c>
      <c r="J905" t="s">
        <v>10283</v>
      </c>
      <c r="K905" t="s">
        <v>10284</v>
      </c>
      <c r="L905" t="s">
        <v>10285</v>
      </c>
      <c r="M905" t="s">
        <v>10286</v>
      </c>
      <c r="N905" t="s">
        <v>10287</v>
      </c>
      <c r="O905" t="s">
        <v>10288</v>
      </c>
      <c r="P905" t="s">
        <v>10289</v>
      </c>
      <c r="Q905" t="str">
        <f>IF(Table2[[#This Row],[Discount_percentage]] &lt; 50%, "Low discount", "High discount")</f>
        <v>Low discount</v>
      </c>
      <c r="R905" s="5">
        <f>Table2[[#This Row],[Actual_price]]*Table2[[#This Row],[Review_count]]</f>
        <v>86971</v>
      </c>
      <c r="S905" s="5" t="str">
        <f>IF(Table2[[#This Row],[Discounted_price]] &lt; 200, "&lt; ₹200", IF(AND(Table2[[#This Row],[Discounted_price]] &gt; 200, Table2[[#This Row],[Discounted_price]] &lt; 500), "₹200-₹500", "&gt; ₹500"))</f>
        <v>&gt; ₹500</v>
      </c>
      <c r="T905" t="s">
        <v>12836</v>
      </c>
      <c r="U905" t="s">
        <v>12858</v>
      </c>
      <c r="V9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05" s="4" t="str">
        <f>IF(Table2[[#This Row],[Rating]] &lt; 1, "0 - 1.0", IF(AND(Table2[[#This Row],[Rating]] &lt; 2,Table2[[#This Row],[Rating]] &gt; 1), "1.0 - 2.0", IF(AND(Table2[[#This Row],[Rating]] &lt; 3,Table2[[#This Row],[Rating]] &gt; 2), "2.0 - 3.0", IF(AND(Table2[[#This Row],[Rating]] &lt; 4, Table2[[#This Row],[Rating]]&gt; 3), "3.0 - 4.0", "4.0 - 5.0"))))</f>
        <v>3.0 - 4.0</v>
      </c>
      <c r="X9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05" s="4" t="str">
        <f>IF(Table2[[#This Row],[Review_count]] &lt; 1000, "Low reviews", "High reviews")</f>
        <v>Low reviews</v>
      </c>
      <c r="Z905" s="4">
        <f>(Table2[[#This Row],[Rating]] * Table2[[#This Row],[Review_count]])</f>
        <v>95.699999999999989</v>
      </c>
    </row>
    <row r="906" spans="1:26" x14ac:dyDescent="0.2">
      <c r="A906" t="s">
        <v>6026</v>
      </c>
      <c r="B906" t="s">
        <v>6027</v>
      </c>
      <c r="C906" t="s">
        <v>5287</v>
      </c>
      <c r="D906" s="5">
        <v>1529</v>
      </c>
      <c r="E906" s="5">
        <v>2399</v>
      </c>
      <c r="F906" s="1">
        <v>0.36</v>
      </c>
      <c r="G906">
        <v>4.3</v>
      </c>
      <c r="H906" s="2">
        <v>68409</v>
      </c>
      <c r="I906" t="s">
        <v>6028</v>
      </c>
      <c r="J906" t="s">
        <v>6029</v>
      </c>
      <c r="K906" t="s">
        <v>6030</v>
      </c>
      <c r="L906" t="s">
        <v>6031</v>
      </c>
      <c r="M906" t="s">
        <v>6032</v>
      </c>
      <c r="N906" t="s">
        <v>6033</v>
      </c>
      <c r="O906" t="s">
        <v>6034</v>
      </c>
      <c r="P906" t="s">
        <v>6035</v>
      </c>
      <c r="Q906" t="str">
        <f>IF(Table2[[#This Row],[Discount_percentage]] &lt; 50%, "Low discount", "High discount")</f>
        <v>Low discount</v>
      </c>
      <c r="R906" s="5">
        <f>Table2[[#This Row],[Actual_price]]*Table2[[#This Row],[Review_count]]</f>
        <v>164113191</v>
      </c>
      <c r="S906" s="5" t="str">
        <f>IF(Table2[[#This Row],[Discounted_price]] &lt; 200, "&lt; ₹200", IF(AND(Table2[[#This Row],[Discounted_price]] &gt; 200, Table2[[#This Row],[Discounted_price]] &lt; 500), "₹200-₹500", "&gt; ₹500"))</f>
        <v>&gt; ₹500</v>
      </c>
      <c r="T906" t="s">
        <v>12832</v>
      </c>
      <c r="U906" t="s">
        <v>12849</v>
      </c>
      <c r="V9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06" s="4" t="str">
        <f>IF(Table2[[#This Row],[Rating]] &lt; 1, "0 - 1.0", IF(AND(Table2[[#This Row],[Rating]] &lt; 2,Table2[[#This Row],[Rating]] &gt; 1), "1.0 - 2.0", IF(AND(Table2[[#This Row],[Rating]] &lt; 3,Table2[[#This Row],[Rating]] &gt; 2), "2.0 - 3.0", IF(AND(Table2[[#This Row],[Rating]] &lt; 4, Table2[[#This Row],[Rating]]&gt; 3), "3.0 - 4.0", "4.0 - 5.0"))))</f>
        <v>4.0 - 5.0</v>
      </c>
      <c r="X9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06" s="4" t="str">
        <f>IF(Table2[[#This Row],[Review_count]] &lt; 1000, "Low reviews", "High reviews")</f>
        <v>High reviews</v>
      </c>
      <c r="Z906" s="4">
        <f>(Table2[[#This Row],[Rating]] * Table2[[#This Row],[Review_count]])</f>
        <v>294158.7</v>
      </c>
    </row>
    <row r="907" spans="1:26" x14ac:dyDescent="0.2">
      <c r="A907" t="s">
        <v>10352</v>
      </c>
      <c r="B907" t="s">
        <v>10353</v>
      </c>
      <c r="C907" t="s">
        <v>8710</v>
      </c>
      <c r="D907" s="5">
        <v>1547</v>
      </c>
      <c r="E907" s="5">
        <v>2890</v>
      </c>
      <c r="F907" s="1">
        <v>0.46</v>
      </c>
      <c r="G907">
        <v>3.9</v>
      </c>
      <c r="H907" s="2">
        <v>463</v>
      </c>
      <c r="I907" t="s">
        <v>10354</v>
      </c>
      <c r="J907" t="s">
        <v>10355</v>
      </c>
      <c r="K907" t="s">
        <v>10356</v>
      </c>
      <c r="L907" t="s">
        <v>10357</v>
      </c>
      <c r="M907" t="s">
        <v>10358</v>
      </c>
      <c r="N907" t="s">
        <v>10359</v>
      </c>
      <c r="O907" t="s">
        <v>10360</v>
      </c>
      <c r="P907" t="s">
        <v>10361</v>
      </c>
      <c r="Q907" t="str">
        <f>IF(Table2[[#This Row],[Discount_percentage]] &lt; 50%, "Low discount", "High discount")</f>
        <v>Low discount</v>
      </c>
      <c r="R907" s="5">
        <f>Table2[[#This Row],[Actual_price]]*Table2[[#This Row],[Review_count]]</f>
        <v>1338070</v>
      </c>
      <c r="S907" s="5" t="str">
        <f>IF(Table2[[#This Row],[Discounted_price]] &lt; 200, "&lt; ₹200", IF(AND(Table2[[#This Row],[Discounted_price]] &gt; 200, Table2[[#This Row],[Discounted_price]] &lt; 500), "₹200-₹500", "&gt; ₹500"))</f>
        <v>&gt; ₹500</v>
      </c>
      <c r="T907" t="s">
        <v>12836</v>
      </c>
      <c r="U907" t="s">
        <v>12837</v>
      </c>
      <c r="V9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07" s="4" t="str">
        <f>IF(Table2[[#This Row],[Rating]] &lt; 1, "0 - 1.0", IF(AND(Table2[[#This Row],[Rating]] &lt; 2,Table2[[#This Row],[Rating]] &gt; 1), "1.0 - 2.0", IF(AND(Table2[[#This Row],[Rating]] &lt; 3,Table2[[#This Row],[Rating]] &gt; 2), "2.0 - 3.0", IF(AND(Table2[[#This Row],[Rating]] &lt; 4, Table2[[#This Row],[Rating]]&gt; 3), "3.0 - 4.0", "4.0 - 5.0"))))</f>
        <v>3.0 - 4.0</v>
      </c>
      <c r="X9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07" s="4" t="str">
        <f>IF(Table2[[#This Row],[Review_count]] &lt; 1000, "Low reviews", "High reviews")</f>
        <v>Low reviews</v>
      </c>
      <c r="Z907" s="4">
        <f>(Table2[[#This Row],[Rating]] * Table2[[#This Row],[Review_count]])</f>
        <v>1805.7</v>
      </c>
    </row>
    <row r="908" spans="1:26" x14ac:dyDescent="0.2">
      <c r="A908" t="s">
        <v>5553</v>
      </c>
      <c r="B908" t="s">
        <v>5554</v>
      </c>
      <c r="C908" t="s">
        <v>5555</v>
      </c>
      <c r="D908" s="5">
        <v>1549</v>
      </c>
      <c r="E908" s="5">
        <v>2495</v>
      </c>
      <c r="F908" s="1">
        <v>0.38</v>
      </c>
      <c r="G908">
        <v>4.4000000000000004</v>
      </c>
      <c r="H908" s="2">
        <v>15137</v>
      </c>
      <c r="I908" t="s">
        <v>5556</v>
      </c>
      <c r="J908" t="s">
        <v>5557</v>
      </c>
      <c r="K908" t="s">
        <v>5558</v>
      </c>
      <c r="L908" t="s">
        <v>5559</v>
      </c>
      <c r="M908" t="s">
        <v>5560</v>
      </c>
      <c r="N908" t="s">
        <v>5561</v>
      </c>
      <c r="O908" t="s">
        <v>5562</v>
      </c>
      <c r="P908" t="s">
        <v>5563</v>
      </c>
      <c r="Q908" t="str">
        <f>IF(Table2[[#This Row],[Discount_percentage]] &lt; 50%, "Low discount", "High discount")</f>
        <v>Low discount</v>
      </c>
      <c r="R908" s="5">
        <f>Table2[[#This Row],[Actual_price]]*Table2[[#This Row],[Review_count]]</f>
        <v>37766815</v>
      </c>
      <c r="S908" s="5" t="str">
        <f>IF(Table2[[#This Row],[Discounted_price]] &lt; 200, "&lt; ₹200", IF(AND(Table2[[#This Row],[Discounted_price]] &gt; 200, Table2[[#This Row],[Discounted_price]] &lt; 500), "₹200-₹500", "&gt; ₹500"))</f>
        <v>&gt; ₹500</v>
      </c>
      <c r="T908" t="s">
        <v>12838</v>
      </c>
      <c r="U908" t="s">
        <v>12856</v>
      </c>
      <c r="V9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08" s="4" t="str">
        <f>IF(Table2[[#This Row],[Rating]] &lt; 1, "0 - 1.0", IF(AND(Table2[[#This Row],[Rating]] &lt; 2,Table2[[#This Row],[Rating]] &gt; 1), "1.0 - 2.0", IF(AND(Table2[[#This Row],[Rating]] &lt; 3,Table2[[#This Row],[Rating]] &gt; 2), "2.0 - 3.0", IF(AND(Table2[[#This Row],[Rating]] &lt; 4, Table2[[#This Row],[Rating]]&gt; 3), "3.0 - 4.0", "4.0 - 5.0"))))</f>
        <v>4.0 - 5.0</v>
      </c>
      <c r="X9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08" s="4" t="str">
        <f>IF(Table2[[#This Row],[Review_count]] &lt; 1000, "Low reviews", "High reviews")</f>
        <v>High reviews</v>
      </c>
      <c r="Z908" s="4">
        <f>(Table2[[#This Row],[Rating]] * Table2[[#This Row],[Review_count]])</f>
        <v>66602.8</v>
      </c>
    </row>
    <row r="909" spans="1:26" x14ac:dyDescent="0.2">
      <c r="A909" t="s">
        <v>12654</v>
      </c>
      <c r="B909" t="s">
        <v>12655</v>
      </c>
      <c r="C909" t="s">
        <v>10007</v>
      </c>
      <c r="D909" s="5">
        <v>1563</v>
      </c>
      <c r="E909" s="5">
        <v>3098</v>
      </c>
      <c r="F909" s="1">
        <v>0.5</v>
      </c>
      <c r="G909">
        <v>3.5</v>
      </c>
      <c r="H909" s="2">
        <v>2283</v>
      </c>
      <c r="I909" t="s">
        <v>12656</v>
      </c>
      <c r="J909" t="s">
        <v>12657</v>
      </c>
      <c r="K909" t="s">
        <v>12658</v>
      </c>
      <c r="L909" t="s">
        <v>12659</v>
      </c>
      <c r="M909" t="s">
        <v>12660</v>
      </c>
      <c r="N909" t="s">
        <v>12661</v>
      </c>
      <c r="O909" t="s">
        <v>12662</v>
      </c>
      <c r="P909" t="s">
        <v>12663</v>
      </c>
      <c r="Q909" t="str">
        <f>IF(Table2[[#This Row],[Discount_percentage]] &lt; 50%, "Low discount", "High discount")</f>
        <v>High discount</v>
      </c>
      <c r="R909" s="5">
        <f>Table2[[#This Row],[Actual_price]]*Table2[[#This Row],[Review_count]]</f>
        <v>7072734</v>
      </c>
      <c r="S909" s="5" t="str">
        <f>IF(Table2[[#This Row],[Discounted_price]] &lt; 200, "&lt; ₹200", IF(AND(Table2[[#This Row],[Discounted_price]] &gt; 200, Table2[[#This Row],[Discounted_price]] &lt; 500), "₹200-₹500", "&gt; ₹500"))</f>
        <v>&gt; ₹500</v>
      </c>
      <c r="T909" t="s">
        <v>12836</v>
      </c>
      <c r="U909" t="s">
        <v>12837</v>
      </c>
      <c r="V9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09" s="4" t="str">
        <f>IF(Table2[[#This Row],[Rating]] &lt; 1, "0 - 1.0", IF(AND(Table2[[#This Row],[Rating]] &lt; 2,Table2[[#This Row],[Rating]] &gt; 1), "1.0 - 2.0", IF(AND(Table2[[#This Row],[Rating]] &lt; 3,Table2[[#This Row],[Rating]] &gt; 2), "2.0 - 3.0", IF(AND(Table2[[#This Row],[Rating]] &lt; 4, Table2[[#This Row],[Rating]]&gt; 3), "3.0 - 4.0", "4.0 - 5.0"))))</f>
        <v>3.0 - 4.0</v>
      </c>
      <c r="X9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09" s="4" t="str">
        <f>IF(Table2[[#This Row],[Review_count]] &lt; 1000, "Low reviews", "High reviews")</f>
        <v>High reviews</v>
      </c>
      <c r="Z909" s="4">
        <f>(Table2[[#This Row],[Rating]] * Table2[[#This Row],[Review_count]])</f>
        <v>7990.5</v>
      </c>
    </row>
    <row r="910" spans="1:26" x14ac:dyDescent="0.2">
      <c r="A910" t="s">
        <v>7793</v>
      </c>
      <c r="B910" t="s">
        <v>7794</v>
      </c>
      <c r="C910" t="s">
        <v>5287</v>
      </c>
      <c r="D910" s="5">
        <v>1565</v>
      </c>
      <c r="E910" s="5">
        <v>2999</v>
      </c>
      <c r="F910" s="1">
        <v>0.48</v>
      </c>
      <c r="G910">
        <v>4</v>
      </c>
      <c r="H910" s="2">
        <v>11113</v>
      </c>
      <c r="I910" t="s">
        <v>7795</v>
      </c>
      <c r="J910" t="s">
        <v>7796</v>
      </c>
      <c r="K910" t="s">
        <v>7797</v>
      </c>
      <c r="L910" t="s">
        <v>7798</v>
      </c>
      <c r="M910" t="s">
        <v>7799</v>
      </c>
      <c r="N910" t="s">
        <v>7800</v>
      </c>
      <c r="O910" t="s">
        <v>7801</v>
      </c>
      <c r="P910" t="s">
        <v>7802</v>
      </c>
      <c r="Q910" t="str">
        <f>IF(Table2[[#This Row],[Discount_percentage]] &lt; 50%, "Low discount", "High discount")</f>
        <v>Low discount</v>
      </c>
      <c r="R910" s="5">
        <f>Table2[[#This Row],[Actual_price]]*Table2[[#This Row],[Review_count]]</f>
        <v>33327887</v>
      </c>
      <c r="S910" s="5" t="str">
        <f>IF(Table2[[#This Row],[Discounted_price]] &lt; 200, "&lt; ₹200", IF(AND(Table2[[#This Row],[Discounted_price]] &gt; 200, Table2[[#This Row],[Discounted_price]] &lt; 500), "₹200-₹500", "&gt; ₹500"))</f>
        <v>&gt; ₹500</v>
      </c>
      <c r="T910" t="s">
        <v>12832</v>
      </c>
      <c r="U910" t="s">
        <v>12849</v>
      </c>
      <c r="V9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10" s="4" t="str">
        <f>IF(Table2[[#This Row],[Rating]] &lt; 1, "0 - 1.0", IF(AND(Table2[[#This Row],[Rating]] &lt; 2,Table2[[#This Row],[Rating]] &gt; 1), "1.0 - 2.0", IF(AND(Table2[[#This Row],[Rating]] &lt; 3,Table2[[#This Row],[Rating]] &gt; 2), "2.0 - 3.0", IF(AND(Table2[[#This Row],[Rating]] &lt; 4, Table2[[#This Row],[Rating]]&gt; 3), "3.0 - 4.0", "4.0 - 5.0"))))</f>
        <v>4.0 - 5.0</v>
      </c>
      <c r="X9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10" s="4" t="str">
        <f>IF(Table2[[#This Row],[Review_count]] &lt; 1000, "Low reviews", "High reviews")</f>
        <v>High reviews</v>
      </c>
      <c r="Z910" s="4">
        <f>(Table2[[#This Row],[Rating]] * Table2[[#This Row],[Review_count]])</f>
        <v>44452</v>
      </c>
    </row>
    <row r="911" spans="1:26" x14ac:dyDescent="0.2">
      <c r="A911" t="s">
        <v>10230</v>
      </c>
      <c r="B911" t="s">
        <v>10231</v>
      </c>
      <c r="C911" t="s">
        <v>9025</v>
      </c>
      <c r="D911" s="5">
        <v>1595</v>
      </c>
      <c r="E911" s="5">
        <v>1799</v>
      </c>
      <c r="F911" s="1">
        <v>0.11</v>
      </c>
      <c r="G911">
        <v>4</v>
      </c>
      <c r="H911" s="2">
        <v>2877</v>
      </c>
      <c r="I911" t="s">
        <v>10232</v>
      </c>
      <c r="J911" t="s">
        <v>10233</v>
      </c>
      <c r="K911" t="s">
        <v>10234</v>
      </c>
      <c r="L911" t="s">
        <v>10235</v>
      </c>
      <c r="M911" t="s">
        <v>10236</v>
      </c>
      <c r="N911" t="s">
        <v>10237</v>
      </c>
      <c r="O911" t="s">
        <v>10238</v>
      </c>
      <c r="P911" t="s">
        <v>10239</v>
      </c>
      <c r="Q911" t="str">
        <f>IF(Table2[[#This Row],[Discount_percentage]] &lt; 50%, "Low discount", "High discount")</f>
        <v>Low discount</v>
      </c>
      <c r="R911" s="5">
        <f>Table2[[#This Row],[Actual_price]]*Table2[[#This Row],[Review_count]]</f>
        <v>5175723</v>
      </c>
      <c r="S911" s="5" t="str">
        <f>IF(Table2[[#This Row],[Discounted_price]] &lt; 200, "&lt; ₹200", IF(AND(Table2[[#This Row],[Discounted_price]] &gt; 200, Table2[[#This Row],[Discounted_price]] &lt; 500), "₹200-₹500", "&gt; ₹500"))</f>
        <v>&gt; ₹500</v>
      </c>
      <c r="T911" t="s">
        <v>12836</v>
      </c>
      <c r="U911" t="s">
        <v>12837</v>
      </c>
      <c r="V9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11" s="4" t="str">
        <f>IF(Table2[[#This Row],[Rating]] &lt; 1, "0 - 1.0", IF(AND(Table2[[#This Row],[Rating]] &lt; 2,Table2[[#This Row],[Rating]] &gt; 1), "1.0 - 2.0", IF(AND(Table2[[#This Row],[Rating]] &lt; 3,Table2[[#This Row],[Rating]] &gt; 2), "2.0 - 3.0", IF(AND(Table2[[#This Row],[Rating]] &lt; 4, Table2[[#This Row],[Rating]]&gt; 3), "3.0 - 4.0", "4.0 - 5.0"))))</f>
        <v>4.0 - 5.0</v>
      </c>
      <c r="X9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11" s="4" t="str">
        <f>IF(Table2[[#This Row],[Review_count]] &lt; 1000, "Low reviews", "High reviews")</f>
        <v>High reviews</v>
      </c>
      <c r="Z911" s="4">
        <f>(Table2[[#This Row],[Rating]] * Table2[[#This Row],[Review_count]])</f>
        <v>11508</v>
      </c>
    </row>
    <row r="912" spans="1:26" x14ac:dyDescent="0.2">
      <c r="A912" t="s">
        <v>5491</v>
      </c>
      <c r="B912" t="s">
        <v>5492</v>
      </c>
      <c r="C912" t="s">
        <v>3025</v>
      </c>
      <c r="D912" s="5">
        <v>1598</v>
      </c>
      <c r="E912" s="5">
        <v>2990</v>
      </c>
      <c r="F912" s="1">
        <v>0.47</v>
      </c>
      <c r="G912">
        <v>3.8</v>
      </c>
      <c r="H912" s="2">
        <v>11015</v>
      </c>
      <c r="I912" t="s">
        <v>5493</v>
      </c>
      <c r="J912" t="s">
        <v>5494</v>
      </c>
      <c r="K912" t="s">
        <v>5495</v>
      </c>
      <c r="L912" t="s">
        <v>5496</v>
      </c>
      <c r="M912" t="s">
        <v>5497</v>
      </c>
      <c r="N912" t="s">
        <v>5498</v>
      </c>
      <c r="O912" t="s">
        <v>5499</v>
      </c>
      <c r="P912" t="s">
        <v>5500</v>
      </c>
      <c r="Q912" t="str">
        <f>IF(Table2[[#This Row],[Discount_percentage]] &lt; 50%, "Low discount", "High discount")</f>
        <v>Low discount</v>
      </c>
      <c r="R912" s="5">
        <f>Table2[[#This Row],[Actual_price]]*Table2[[#This Row],[Review_count]]</f>
        <v>32934850</v>
      </c>
      <c r="S912" s="5" t="str">
        <f>IF(Table2[[#This Row],[Discounted_price]] &lt; 200, "&lt; ₹200", IF(AND(Table2[[#This Row],[Discounted_price]] &gt; 200, Table2[[#This Row],[Discounted_price]] &lt; 500), "₹200-₹500", "&gt; ₹500"))</f>
        <v>&gt; ₹500</v>
      </c>
      <c r="T912" t="s">
        <v>12838</v>
      </c>
      <c r="U912" t="s">
        <v>12844</v>
      </c>
      <c r="V9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12" s="4" t="str">
        <f>IF(Table2[[#This Row],[Rating]] &lt; 1, "0 - 1.0", IF(AND(Table2[[#This Row],[Rating]] &lt; 2,Table2[[#This Row],[Rating]] &gt; 1), "1.0 - 2.0", IF(AND(Table2[[#This Row],[Rating]] &lt; 3,Table2[[#This Row],[Rating]] &gt; 2), "2.0 - 3.0", IF(AND(Table2[[#This Row],[Rating]] &lt; 4, Table2[[#This Row],[Rating]]&gt; 3), "3.0 - 4.0", "4.0 - 5.0"))))</f>
        <v>3.0 - 4.0</v>
      </c>
      <c r="X9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12" s="4" t="str">
        <f>IF(Table2[[#This Row],[Review_count]] &lt; 1000, "Low reviews", "High reviews")</f>
        <v>High reviews</v>
      </c>
      <c r="Z912" s="4">
        <f>(Table2[[#This Row],[Rating]] * Table2[[#This Row],[Review_count]])</f>
        <v>41857</v>
      </c>
    </row>
    <row r="913" spans="1:26" x14ac:dyDescent="0.2">
      <c r="A913" t="s">
        <v>9434</v>
      </c>
      <c r="B913" t="s">
        <v>9435</v>
      </c>
      <c r="C913" t="s">
        <v>9436</v>
      </c>
      <c r="D913" s="5">
        <v>1599</v>
      </c>
      <c r="E913" s="5">
        <v>2900</v>
      </c>
      <c r="F913" s="1">
        <v>0.45</v>
      </c>
      <c r="G913">
        <v>3.7</v>
      </c>
      <c r="H913" s="2">
        <v>441</v>
      </c>
      <c r="I913" t="s">
        <v>9437</v>
      </c>
      <c r="J913" t="s">
        <v>9438</v>
      </c>
      <c r="K913" t="s">
        <v>9439</v>
      </c>
      <c r="L913" t="s">
        <v>9440</v>
      </c>
      <c r="M913" t="s">
        <v>9441</v>
      </c>
      <c r="N913" t="s">
        <v>9442</v>
      </c>
      <c r="O913" t="s">
        <v>9443</v>
      </c>
      <c r="P913" t="s">
        <v>9444</v>
      </c>
      <c r="Q913" t="str">
        <f>IF(Table2[[#This Row],[Discount_percentage]] &lt; 50%, "Low discount", "High discount")</f>
        <v>Low discount</v>
      </c>
      <c r="R913" s="5">
        <f>Table2[[#This Row],[Actual_price]]*Table2[[#This Row],[Review_count]]</f>
        <v>1278900</v>
      </c>
      <c r="S913" s="5" t="str">
        <f>IF(Table2[[#This Row],[Discounted_price]] &lt; 200, "&lt; ₹200", IF(AND(Table2[[#This Row],[Discounted_price]] &gt; 200, Table2[[#This Row],[Discounted_price]] &lt; 500), "₹200-₹500", "&gt; ₹500"))</f>
        <v>&gt; ₹500</v>
      </c>
      <c r="T913" t="s">
        <v>12836</v>
      </c>
      <c r="U913" t="s">
        <v>12837</v>
      </c>
      <c r="V9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13" s="4" t="str">
        <f>IF(Table2[[#This Row],[Rating]] &lt; 1, "0 - 1.0", IF(AND(Table2[[#This Row],[Rating]] &lt; 2,Table2[[#This Row],[Rating]] &gt; 1), "1.0 - 2.0", IF(AND(Table2[[#This Row],[Rating]] &lt; 3,Table2[[#This Row],[Rating]] &gt; 2), "2.0 - 3.0", IF(AND(Table2[[#This Row],[Rating]] &lt; 4, Table2[[#This Row],[Rating]]&gt; 3), "3.0 - 4.0", "4.0 - 5.0"))))</f>
        <v>3.0 - 4.0</v>
      </c>
      <c r="X9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13" s="4" t="str">
        <f>IF(Table2[[#This Row],[Review_count]] &lt; 1000, "Low reviews", "High reviews")</f>
        <v>Low reviews</v>
      </c>
      <c r="Z913" s="4">
        <f>(Table2[[#This Row],[Rating]] * Table2[[#This Row],[Review_count]])</f>
        <v>1631.7</v>
      </c>
    </row>
    <row r="914" spans="1:26" x14ac:dyDescent="0.2">
      <c r="A914" t="s">
        <v>6937</v>
      </c>
      <c r="B914" t="s">
        <v>6938</v>
      </c>
      <c r="C914" t="s">
        <v>3025</v>
      </c>
      <c r="D914" s="5">
        <v>1599</v>
      </c>
      <c r="E914" s="5">
        <v>3490</v>
      </c>
      <c r="F914" s="1">
        <v>0.54</v>
      </c>
      <c r="G914">
        <v>3.7</v>
      </c>
      <c r="H914" s="2">
        <v>676</v>
      </c>
      <c r="I914" t="s">
        <v>6939</v>
      </c>
      <c r="J914" t="s">
        <v>6940</v>
      </c>
      <c r="K914" t="s">
        <v>6941</v>
      </c>
      <c r="L914" t="s">
        <v>6942</v>
      </c>
      <c r="M914" t="s">
        <v>6943</v>
      </c>
      <c r="N914" t="s">
        <v>6944</v>
      </c>
      <c r="O914" t="s">
        <v>6945</v>
      </c>
      <c r="P914" t="s">
        <v>6946</v>
      </c>
      <c r="Q914" t="str">
        <f>IF(Table2[[#This Row],[Discount_percentage]] &lt; 50%, "Low discount", "High discount")</f>
        <v>High discount</v>
      </c>
      <c r="R914" s="5">
        <f>Table2[[#This Row],[Actual_price]]*Table2[[#This Row],[Review_count]]</f>
        <v>2359240</v>
      </c>
      <c r="S914" s="5" t="str">
        <f>IF(Table2[[#This Row],[Discounted_price]] &lt; 200, "&lt; ₹200", IF(AND(Table2[[#This Row],[Discounted_price]] &gt; 200, Table2[[#This Row],[Discounted_price]] &lt; 500), "₹200-₹500", "&gt; ₹500"))</f>
        <v>&gt; ₹500</v>
      </c>
      <c r="T914" t="s">
        <v>12838</v>
      </c>
      <c r="U914" t="s">
        <v>12844</v>
      </c>
      <c r="V9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14" s="4" t="str">
        <f>IF(Table2[[#This Row],[Rating]] &lt; 1, "0 - 1.0", IF(AND(Table2[[#This Row],[Rating]] &lt; 2,Table2[[#This Row],[Rating]] &gt; 1), "1.0 - 2.0", IF(AND(Table2[[#This Row],[Rating]] &lt; 3,Table2[[#This Row],[Rating]] &gt; 2), "2.0 - 3.0", IF(AND(Table2[[#This Row],[Rating]] &lt; 4, Table2[[#This Row],[Rating]]&gt; 3), "3.0 - 4.0", "4.0 - 5.0"))))</f>
        <v>3.0 - 4.0</v>
      </c>
      <c r="X9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14" s="4" t="str">
        <f>IF(Table2[[#This Row],[Review_count]] &lt; 1000, "Low reviews", "High reviews")</f>
        <v>Low reviews</v>
      </c>
      <c r="Z914" s="4">
        <f>(Table2[[#This Row],[Rating]] * Table2[[#This Row],[Review_count]])</f>
        <v>2501.2000000000003</v>
      </c>
    </row>
    <row r="915" spans="1:26" x14ac:dyDescent="0.2">
      <c r="A915" t="s">
        <v>10491</v>
      </c>
      <c r="B915" t="s">
        <v>10492</v>
      </c>
      <c r="C915" t="s">
        <v>8933</v>
      </c>
      <c r="D915" s="5">
        <v>1599</v>
      </c>
      <c r="E915" s="5">
        <v>1999</v>
      </c>
      <c r="F915" s="1">
        <v>0.2</v>
      </c>
      <c r="G915">
        <v>4.4000000000000004</v>
      </c>
      <c r="H915" s="2">
        <v>1558</v>
      </c>
      <c r="I915" t="s">
        <v>10493</v>
      </c>
      <c r="J915" t="s">
        <v>10494</v>
      </c>
      <c r="K915" t="s">
        <v>10495</v>
      </c>
      <c r="L915" t="s">
        <v>10496</v>
      </c>
      <c r="M915" t="s">
        <v>10497</v>
      </c>
      <c r="N915" t="s">
        <v>10498</v>
      </c>
      <c r="O915" t="s">
        <v>10499</v>
      </c>
      <c r="P915" t="s">
        <v>10500</v>
      </c>
      <c r="Q915" t="str">
        <f>IF(Table2[[#This Row],[Discount_percentage]] &lt; 50%, "Low discount", "High discount")</f>
        <v>Low discount</v>
      </c>
      <c r="R915" s="5">
        <f>Table2[[#This Row],[Actual_price]]*Table2[[#This Row],[Review_count]]</f>
        <v>3114442</v>
      </c>
      <c r="S915" s="5" t="str">
        <f>IF(Table2[[#This Row],[Discounted_price]] &lt; 200, "&lt; ₹200", IF(AND(Table2[[#This Row],[Discounted_price]] &gt; 200, Table2[[#This Row],[Discounted_price]] &lt; 500), "₹200-₹500", "&gt; ₹500"))</f>
        <v>&gt; ₹500</v>
      </c>
      <c r="T915" t="s">
        <v>12836</v>
      </c>
      <c r="U915" t="s">
        <v>12837</v>
      </c>
      <c r="V9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15" s="4" t="str">
        <f>IF(Table2[[#This Row],[Rating]] &lt; 1, "0 - 1.0", IF(AND(Table2[[#This Row],[Rating]] &lt; 2,Table2[[#This Row],[Rating]] &gt; 1), "1.0 - 2.0", IF(AND(Table2[[#This Row],[Rating]] &lt; 3,Table2[[#This Row],[Rating]] &gt; 2), "2.0 - 3.0", IF(AND(Table2[[#This Row],[Rating]] &lt; 4, Table2[[#This Row],[Rating]]&gt; 3), "3.0 - 4.0", "4.0 - 5.0"))))</f>
        <v>4.0 - 5.0</v>
      </c>
      <c r="X9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15" s="4" t="str">
        <f>IF(Table2[[#This Row],[Review_count]] &lt; 1000, "Low reviews", "High reviews")</f>
        <v>High reviews</v>
      </c>
      <c r="Z915" s="4">
        <f>(Table2[[#This Row],[Rating]] * Table2[[#This Row],[Review_count]])</f>
        <v>6855.2000000000007</v>
      </c>
    </row>
    <row r="916" spans="1:26" x14ac:dyDescent="0.2">
      <c r="A916" t="s">
        <v>4497</v>
      </c>
      <c r="B916" t="s">
        <v>4498</v>
      </c>
      <c r="C916" t="s">
        <v>3891</v>
      </c>
      <c r="D916" s="5">
        <v>1599</v>
      </c>
      <c r="E916" s="5">
        <v>2599</v>
      </c>
      <c r="F916" s="1">
        <v>0.38</v>
      </c>
      <c r="G916">
        <v>4.3</v>
      </c>
      <c r="H916" s="2">
        <v>1801</v>
      </c>
      <c r="I916" t="s">
        <v>4499</v>
      </c>
      <c r="J916" t="s">
        <v>4500</v>
      </c>
      <c r="K916" t="s">
        <v>4501</v>
      </c>
      <c r="L916" t="s">
        <v>4502</v>
      </c>
      <c r="M916" t="s">
        <v>4503</v>
      </c>
      <c r="N916" t="s">
        <v>4504</v>
      </c>
      <c r="O916" t="s">
        <v>4505</v>
      </c>
      <c r="P916" t="s">
        <v>4506</v>
      </c>
      <c r="Q916" t="str">
        <f>IF(Table2[[#This Row],[Discount_percentage]] &lt; 50%, "Low discount", "High discount")</f>
        <v>Low discount</v>
      </c>
      <c r="R916" s="5">
        <f>Table2[[#This Row],[Actual_price]]*Table2[[#This Row],[Review_count]]</f>
        <v>4680799</v>
      </c>
      <c r="S916" s="5" t="str">
        <f>IF(Table2[[#This Row],[Discounted_price]] &lt; 200, "&lt; ₹200", IF(AND(Table2[[#This Row],[Discounted_price]] &gt; 200, Table2[[#This Row],[Discounted_price]] &lt; 500), "₹200-₹500", "&gt; ₹500"))</f>
        <v>&gt; ₹500</v>
      </c>
      <c r="T916" t="s">
        <v>12838</v>
      </c>
      <c r="U916" t="s">
        <v>12839</v>
      </c>
      <c r="V9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16" s="4" t="str">
        <f>IF(Table2[[#This Row],[Rating]] &lt; 1, "0 - 1.0", IF(AND(Table2[[#This Row],[Rating]] &lt; 2,Table2[[#This Row],[Rating]] &gt; 1), "1.0 - 2.0", IF(AND(Table2[[#This Row],[Rating]] &lt; 3,Table2[[#This Row],[Rating]] &gt; 2), "2.0 - 3.0", IF(AND(Table2[[#This Row],[Rating]] &lt; 4, Table2[[#This Row],[Rating]]&gt; 3), "3.0 - 4.0", "4.0 - 5.0"))))</f>
        <v>4.0 - 5.0</v>
      </c>
      <c r="X9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16" s="4" t="str">
        <f>IF(Table2[[#This Row],[Review_count]] &lt; 1000, "Low reviews", "High reviews")</f>
        <v>High reviews</v>
      </c>
      <c r="Z916" s="4">
        <f>(Table2[[#This Row],[Rating]] * Table2[[#This Row],[Review_count]])</f>
        <v>7744.2999999999993</v>
      </c>
    </row>
    <row r="917" spans="1:26" x14ac:dyDescent="0.2">
      <c r="A917" t="s">
        <v>1047</v>
      </c>
      <c r="B917" t="s">
        <v>1048</v>
      </c>
      <c r="C917" t="s">
        <v>2</v>
      </c>
      <c r="D917" s="5">
        <v>1599</v>
      </c>
      <c r="E917" s="5">
        <v>1999</v>
      </c>
      <c r="F917" s="1">
        <v>0.2</v>
      </c>
      <c r="G917">
        <v>4.4000000000000004</v>
      </c>
      <c r="H917" s="2">
        <v>1951</v>
      </c>
      <c r="I917" t="s">
        <v>1049</v>
      </c>
      <c r="J917" t="s">
        <v>1050</v>
      </c>
      <c r="K917" t="s">
        <v>1051</v>
      </c>
      <c r="L917" t="s">
        <v>1052</v>
      </c>
      <c r="M917" t="s">
        <v>1053</v>
      </c>
      <c r="N917" t="s">
        <v>1054</v>
      </c>
      <c r="O917" t="s">
        <v>1055</v>
      </c>
      <c r="P917" t="s">
        <v>1056</v>
      </c>
      <c r="Q917" t="str">
        <f>IF(Table2[[#This Row],[Discount_percentage]] &lt; 50%, "Low discount", "High discount")</f>
        <v>Low discount</v>
      </c>
      <c r="R917" s="5">
        <f>Table2[[#This Row],[Actual_price]]*Table2[[#This Row],[Review_count]]</f>
        <v>3900049</v>
      </c>
      <c r="S917" s="5" t="str">
        <f>IF(Table2[[#This Row],[Discounted_price]] &lt; 200, "&lt; ₹200", IF(AND(Table2[[#This Row],[Discounted_price]] &gt; 200, Table2[[#This Row],[Discounted_price]] &lt; 500), "₹200-₹500", "&gt; ₹500"))</f>
        <v>&gt; ₹500</v>
      </c>
      <c r="T917" t="s">
        <v>12832</v>
      </c>
      <c r="U917" t="s">
        <v>12833</v>
      </c>
      <c r="V9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17" s="4" t="str">
        <f>IF(Table2[[#This Row],[Rating]] &lt; 1, "0 - 1.0", IF(AND(Table2[[#This Row],[Rating]] &lt; 2,Table2[[#This Row],[Rating]] &gt; 1), "1.0 - 2.0", IF(AND(Table2[[#This Row],[Rating]] &lt; 3,Table2[[#This Row],[Rating]] &gt; 2), "2.0 - 3.0", IF(AND(Table2[[#This Row],[Rating]] &lt; 4, Table2[[#This Row],[Rating]]&gt; 3), "3.0 - 4.0", "4.0 - 5.0"))))</f>
        <v>4.0 - 5.0</v>
      </c>
      <c r="X9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17" s="4" t="str">
        <f>IF(Table2[[#This Row],[Review_count]] &lt; 1000, "Low reviews", "High reviews")</f>
        <v>High reviews</v>
      </c>
      <c r="Z917" s="4">
        <f>(Table2[[#This Row],[Rating]] * Table2[[#This Row],[Review_count]])</f>
        <v>8584.4000000000015</v>
      </c>
    </row>
    <row r="918" spans="1:26" x14ac:dyDescent="0.2">
      <c r="A918" t="s">
        <v>7128</v>
      </c>
      <c r="B918" t="s">
        <v>7129</v>
      </c>
      <c r="C918" t="s">
        <v>3025</v>
      </c>
      <c r="D918" s="5">
        <v>1599</v>
      </c>
      <c r="E918" s="5">
        <v>2790</v>
      </c>
      <c r="F918" s="1">
        <v>0.43</v>
      </c>
      <c r="G918">
        <v>3.6</v>
      </c>
      <c r="H918" s="2">
        <v>2272</v>
      </c>
      <c r="I918" t="s">
        <v>7130</v>
      </c>
      <c r="J918" t="s">
        <v>7131</v>
      </c>
      <c r="K918" t="s">
        <v>7132</v>
      </c>
      <c r="L918" t="s">
        <v>7133</v>
      </c>
      <c r="M918" t="s">
        <v>7134</v>
      </c>
      <c r="N918" t="s">
        <v>7135</v>
      </c>
      <c r="O918" t="s">
        <v>7136</v>
      </c>
      <c r="P918" t="s">
        <v>7137</v>
      </c>
      <c r="Q918" t="str">
        <f>IF(Table2[[#This Row],[Discount_percentage]] &lt; 50%, "Low discount", "High discount")</f>
        <v>Low discount</v>
      </c>
      <c r="R918" s="5">
        <f>Table2[[#This Row],[Actual_price]]*Table2[[#This Row],[Review_count]]</f>
        <v>6338880</v>
      </c>
      <c r="S918" s="5" t="str">
        <f>IF(Table2[[#This Row],[Discounted_price]] &lt; 200, "&lt; ₹200", IF(AND(Table2[[#This Row],[Discounted_price]] &gt; 200, Table2[[#This Row],[Discounted_price]] &lt; 500), "₹200-₹500", "&gt; ₹500"))</f>
        <v>&gt; ₹500</v>
      </c>
      <c r="T918" t="s">
        <v>12838</v>
      </c>
      <c r="U918" t="s">
        <v>12844</v>
      </c>
      <c r="V9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18" s="4" t="str">
        <f>IF(Table2[[#This Row],[Rating]] &lt; 1, "0 - 1.0", IF(AND(Table2[[#This Row],[Rating]] &lt; 2,Table2[[#This Row],[Rating]] &gt; 1), "1.0 - 2.0", IF(AND(Table2[[#This Row],[Rating]] &lt; 3,Table2[[#This Row],[Rating]] &gt; 2), "2.0 - 3.0", IF(AND(Table2[[#This Row],[Rating]] &lt; 4, Table2[[#This Row],[Rating]]&gt; 3), "3.0 - 4.0", "4.0 - 5.0"))))</f>
        <v>3.0 - 4.0</v>
      </c>
      <c r="X9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18" s="4" t="str">
        <f>IF(Table2[[#This Row],[Review_count]] &lt; 1000, "Low reviews", "High reviews")</f>
        <v>High reviews</v>
      </c>
      <c r="Z918" s="4">
        <f>(Table2[[#This Row],[Rating]] * Table2[[#This Row],[Review_count]])</f>
        <v>8179.2</v>
      </c>
    </row>
    <row r="919" spans="1:26" x14ac:dyDescent="0.2">
      <c r="A919" t="s">
        <v>604</v>
      </c>
      <c r="B919" t="s">
        <v>605</v>
      </c>
      <c r="C919" t="s">
        <v>606</v>
      </c>
      <c r="D919" s="5">
        <v>1599</v>
      </c>
      <c r="E919" s="5">
        <v>2999</v>
      </c>
      <c r="F919" s="1">
        <v>0.47</v>
      </c>
      <c r="G919">
        <v>4.2</v>
      </c>
      <c r="H919" s="2">
        <v>2727</v>
      </c>
      <c r="I919" t="s">
        <v>607</v>
      </c>
      <c r="J919" t="s">
        <v>608</v>
      </c>
      <c r="K919" t="s">
        <v>609</v>
      </c>
      <c r="L919" t="s">
        <v>610</v>
      </c>
      <c r="M919" t="s">
        <v>611</v>
      </c>
      <c r="N919" t="s">
        <v>612</v>
      </c>
      <c r="O919" t="s">
        <v>613</v>
      </c>
      <c r="P919" t="s">
        <v>614</v>
      </c>
      <c r="Q919" t="str">
        <f>IF(Table2[[#This Row],[Discount_percentage]] &lt; 50%, "Low discount", "High discount")</f>
        <v>Low discount</v>
      </c>
      <c r="R919" s="5">
        <f>Table2[[#This Row],[Actual_price]]*Table2[[#This Row],[Review_count]]</f>
        <v>8178273</v>
      </c>
      <c r="S919" s="5" t="str">
        <f>IF(Table2[[#This Row],[Discounted_price]] &lt; 200, "&lt; ₹200", IF(AND(Table2[[#This Row],[Discounted_price]] &gt; 200, Table2[[#This Row],[Discounted_price]] &lt; 500), "₹200-₹500", "&gt; ₹500"))</f>
        <v>&gt; ₹500</v>
      </c>
      <c r="T919" t="s">
        <v>12838</v>
      </c>
      <c r="U919" t="s">
        <v>12842</v>
      </c>
      <c r="V9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19" s="4" t="str">
        <f>IF(Table2[[#This Row],[Rating]] &lt; 1, "0 - 1.0", IF(AND(Table2[[#This Row],[Rating]] &lt; 2,Table2[[#This Row],[Rating]] &gt; 1), "1.0 - 2.0", IF(AND(Table2[[#This Row],[Rating]] &lt; 3,Table2[[#This Row],[Rating]] &gt; 2), "2.0 - 3.0", IF(AND(Table2[[#This Row],[Rating]] &lt; 4, Table2[[#This Row],[Rating]]&gt; 3), "3.0 - 4.0", "4.0 - 5.0"))))</f>
        <v>4.0 - 5.0</v>
      </c>
      <c r="X9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19" s="4" t="str">
        <f>IF(Table2[[#This Row],[Review_count]] &lt; 1000, "Low reviews", "High reviews")</f>
        <v>High reviews</v>
      </c>
      <c r="Z919" s="4">
        <f>(Table2[[#This Row],[Rating]] * Table2[[#This Row],[Review_count]])</f>
        <v>11453.4</v>
      </c>
    </row>
    <row r="920" spans="1:26" x14ac:dyDescent="0.2">
      <c r="A920" t="s">
        <v>8097</v>
      </c>
      <c r="B920" t="s">
        <v>8098</v>
      </c>
      <c r="C920" t="s">
        <v>5073</v>
      </c>
      <c r="D920" s="5">
        <v>1599</v>
      </c>
      <c r="E920" s="5">
        <v>3599</v>
      </c>
      <c r="F920" s="1">
        <v>0.56000000000000005</v>
      </c>
      <c r="G920">
        <v>4.2</v>
      </c>
      <c r="H920" s="2">
        <v>16182</v>
      </c>
      <c r="I920" t="s">
        <v>8099</v>
      </c>
      <c r="J920" t="s">
        <v>8100</v>
      </c>
      <c r="K920" t="s">
        <v>8101</v>
      </c>
      <c r="L920" t="s">
        <v>8102</v>
      </c>
      <c r="M920" t="s">
        <v>8103</v>
      </c>
      <c r="N920" t="s">
        <v>8104</v>
      </c>
      <c r="O920" t="s">
        <v>8105</v>
      </c>
      <c r="P920" t="s">
        <v>8106</v>
      </c>
      <c r="Q920" t="str">
        <f>IF(Table2[[#This Row],[Discount_percentage]] &lt; 50%, "Low discount", "High discount")</f>
        <v>High discount</v>
      </c>
      <c r="R920" s="5">
        <f>Table2[[#This Row],[Actual_price]]*Table2[[#This Row],[Review_count]]</f>
        <v>58239018</v>
      </c>
      <c r="S920" s="5" t="str">
        <f>IF(Table2[[#This Row],[Discounted_price]] &lt; 200, "&lt; ₹200", IF(AND(Table2[[#This Row],[Discounted_price]] &gt; 200, Table2[[#This Row],[Discounted_price]] &lt; 500), "₹200-₹500", "&gt; ₹500"))</f>
        <v>&gt; ₹500</v>
      </c>
      <c r="T920" t="s">
        <v>12832</v>
      </c>
      <c r="U920" t="s">
        <v>12849</v>
      </c>
      <c r="V9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20" s="4" t="str">
        <f>IF(Table2[[#This Row],[Rating]] &lt; 1, "0 - 1.0", IF(AND(Table2[[#This Row],[Rating]] &lt; 2,Table2[[#This Row],[Rating]] &gt; 1), "1.0 - 2.0", IF(AND(Table2[[#This Row],[Rating]] &lt; 3,Table2[[#This Row],[Rating]] &gt; 2), "2.0 - 3.0", IF(AND(Table2[[#This Row],[Rating]] &lt; 4, Table2[[#This Row],[Rating]]&gt; 3), "3.0 - 4.0", "4.0 - 5.0"))))</f>
        <v>4.0 - 5.0</v>
      </c>
      <c r="X9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20" s="4" t="str">
        <f>IF(Table2[[#This Row],[Review_count]] &lt; 1000, "Low reviews", "High reviews")</f>
        <v>High reviews</v>
      </c>
      <c r="Z920" s="4">
        <f>(Table2[[#This Row],[Rating]] * Table2[[#This Row],[Review_count]])</f>
        <v>67964.400000000009</v>
      </c>
    </row>
    <row r="921" spans="1:26" x14ac:dyDescent="0.2">
      <c r="A921" t="s">
        <v>3128</v>
      </c>
      <c r="B921" t="s">
        <v>3129</v>
      </c>
      <c r="C921" t="s">
        <v>2909</v>
      </c>
      <c r="D921" s="5">
        <v>1599</v>
      </c>
      <c r="E921" s="5">
        <v>3999</v>
      </c>
      <c r="F921" s="1">
        <v>0.6</v>
      </c>
      <c r="G921">
        <v>4</v>
      </c>
      <c r="H921" s="2">
        <v>30254</v>
      </c>
      <c r="I921" t="s">
        <v>3130</v>
      </c>
      <c r="J921" t="s">
        <v>3131</v>
      </c>
      <c r="K921" t="s">
        <v>3132</v>
      </c>
      <c r="L921" t="s">
        <v>3133</v>
      </c>
      <c r="M921" t="s">
        <v>3134</v>
      </c>
      <c r="N921" t="s">
        <v>3135</v>
      </c>
      <c r="O921" t="s">
        <v>3136</v>
      </c>
      <c r="P921" t="s">
        <v>3137</v>
      </c>
      <c r="Q921" t="str">
        <f>IF(Table2[[#This Row],[Discount_percentage]] &lt; 50%, "Low discount", "High discount")</f>
        <v>High discount</v>
      </c>
      <c r="R921" s="5">
        <f>Table2[[#This Row],[Actual_price]]*Table2[[#This Row],[Review_count]]</f>
        <v>120985746</v>
      </c>
      <c r="S921" s="5" t="str">
        <f>IF(Table2[[#This Row],[Discounted_price]] &lt; 200, "&lt; ₹200", IF(AND(Table2[[#This Row],[Discounted_price]] &gt; 200, Table2[[#This Row],[Discounted_price]] &lt; 500), "₹200-₹500", "&gt; ₹500"))</f>
        <v>&gt; ₹500</v>
      </c>
      <c r="T921" t="s">
        <v>12838</v>
      </c>
      <c r="U921" t="s">
        <v>12854</v>
      </c>
      <c r="V9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21" s="4" t="str">
        <f>IF(Table2[[#This Row],[Rating]] &lt; 1, "0 - 1.0", IF(AND(Table2[[#This Row],[Rating]] &lt; 2,Table2[[#This Row],[Rating]] &gt; 1), "1.0 - 2.0", IF(AND(Table2[[#This Row],[Rating]] &lt; 3,Table2[[#This Row],[Rating]] &gt; 2), "2.0 - 3.0", IF(AND(Table2[[#This Row],[Rating]] &lt; 4, Table2[[#This Row],[Rating]]&gt; 3), "3.0 - 4.0", "4.0 - 5.0"))))</f>
        <v>4.0 - 5.0</v>
      </c>
      <c r="X9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21" s="4" t="str">
        <f>IF(Table2[[#This Row],[Review_count]] &lt; 1000, "Low reviews", "High reviews")</f>
        <v>High reviews</v>
      </c>
      <c r="Z921" s="4">
        <f>(Table2[[#This Row],[Rating]] * Table2[[#This Row],[Review_count]])</f>
        <v>121016</v>
      </c>
    </row>
    <row r="922" spans="1:26" x14ac:dyDescent="0.2">
      <c r="A922" t="s">
        <v>4464</v>
      </c>
      <c r="B922" t="s">
        <v>4465</v>
      </c>
      <c r="C922" t="s">
        <v>2938</v>
      </c>
      <c r="D922" s="5">
        <v>1599</v>
      </c>
      <c r="E922" s="5">
        <v>3499</v>
      </c>
      <c r="F922" s="1">
        <v>0.54</v>
      </c>
      <c r="G922">
        <v>4</v>
      </c>
      <c r="H922" s="2">
        <v>36384</v>
      </c>
      <c r="I922" t="s">
        <v>4466</v>
      </c>
      <c r="J922" t="s">
        <v>4467</v>
      </c>
      <c r="K922" t="s">
        <v>4468</v>
      </c>
      <c r="L922" t="s">
        <v>4469</v>
      </c>
      <c r="M922" t="s">
        <v>4470</v>
      </c>
      <c r="N922" t="s">
        <v>4471</v>
      </c>
      <c r="O922" t="s">
        <v>4472</v>
      </c>
      <c r="P922" t="s">
        <v>4473</v>
      </c>
      <c r="Q922" t="str">
        <f>IF(Table2[[#This Row],[Discount_percentage]] &lt; 50%, "Low discount", "High discount")</f>
        <v>High discount</v>
      </c>
      <c r="R922" s="5">
        <f>Table2[[#This Row],[Actual_price]]*Table2[[#This Row],[Review_count]]</f>
        <v>127307616</v>
      </c>
      <c r="S922" s="5" t="str">
        <f>IF(Table2[[#This Row],[Discounted_price]] &lt; 200, "&lt; ₹200", IF(AND(Table2[[#This Row],[Discounted_price]] &gt; 200, Table2[[#This Row],[Discounted_price]] &lt; 500), "₹200-₹500", "&gt; ₹500"))</f>
        <v>&gt; ₹500</v>
      </c>
      <c r="T922" t="s">
        <v>12838</v>
      </c>
      <c r="U922" t="s">
        <v>12839</v>
      </c>
      <c r="V9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22" s="4" t="str">
        <f>IF(Table2[[#This Row],[Rating]] &lt; 1, "0 - 1.0", IF(AND(Table2[[#This Row],[Rating]] &lt; 2,Table2[[#This Row],[Rating]] &gt; 1), "1.0 - 2.0", IF(AND(Table2[[#This Row],[Rating]] &lt; 3,Table2[[#This Row],[Rating]] &gt; 2), "2.0 - 3.0", IF(AND(Table2[[#This Row],[Rating]] &lt; 4, Table2[[#This Row],[Rating]]&gt; 3), "3.0 - 4.0", "4.0 - 5.0"))))</f>
        <v>4.0 - 5.0</v>
      </c>
      <c r="X9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22" s="4" t="str">
        <f>IF(Table2[[#This Row],[Review_count]] &lt; 1000, "Low reviews", "High reviews")</f>
        <v>High reviews</v>
      </c>
      <c r="Z922" s="4">
        <f>(Table2[[#This Row],[Rating]] * Table2[[#This Row],[Review_count]])</f>
        <v>145536</v>
      </c>
    </row>
    <row r="923" spans="1:26" x14ac:dyDescent="0.2">
      <c r="A923" t="s">
        <v>3722</v>
      </c>
      <c r="B923" t="s">
        <v>3723</v>
      </c>
      <c r="C923" t="s">
        <v>2909</v>
      </c>
      <c r="D923" s="5">
        <v>1599</v>
      </c>
      <c r="E923" s="5">
        <v>4999</v>
      </c>
      <c r="F923" s="1">
        <v>0.68</v>
      </c>
      <c r="G923">
        <v>4</v>
      </c>
      <c r="H923" s="2">
        <v>67950</v>
      </c>
      <c r="I923" t="s">
        <v>3724</v>
      </c>
      <c r="J923" t="s">
        <v>3725</v>
      </c>
      <c r="K923" t="s">
        <v>3726</v>
      </c>
      <c r="L923" t="s">
        <v>3727</v>
      </c>
      <c r="M923" t="s">
        <v>3728</v>
      </c>
      <c r="N923" t="s">
        <v>3729</v>
      </c>
      <c r="O923" t="s">
        <v>3730</v>
      </c>
      <c r="P923" t="s">
        <v>3731</v>
      </c>
      <c r="Q923" t="str">
        <f>IF(Table2[[#This Row],[Discount_percentage]] &lt; 50%, "Low discount", "High discount")</f>
        <v>High discount</v>
      </c>
      <c r="R923" s="5">
        <f>Table2[[#This Row],[Actual_price]]*Table2[[#This Row],[Review_count]]</f>
        <v>339682050</v>
      </c>
      <c r="S923" s="5" t="str">
        <f>IF(Table2[[#This Row],[Discounted_price]] &lt; 200, "&lt; ₹200", IF(AND(Table2[[#This Row],[Discounted_price]] &gt; 200, Table2[[#This Row],[Discounted_price]] &lt; 500), "₹200-₹500", "&gt; ₹500"))</f>
        <v>&gt; ₹500</v>
      </c>
      <c r="T923" t="s">
        <v>12838</v>
      </c>
      <c r="U923" t="s">
        <v>12854</v>
      </c>
      <c r="V9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23" s="4" t="str">
        <f>IF(Table2[[#This Row],[Rating]] &lt; 1, "0 - 1.0", IF(AND(Table2[[#This Row],[Rating]] &lt; 2,Table2[[#This Row],[Rating]] &gt; 1), "1.0 - 2.0", IF(AND(Table2[[#This Row],[Rating]] &lt; 3,Table2[[#This Row],[Rating]] &gt; 2), "2.0 - 3.0", IF(AND(Table2[[#This Row],[Rating]] &lt; 4, Table2[[#This Row],[Rating]]&gt; 3), "3.0 - 4.0", "4.0 - 5.0"))))</f>
        <v>4.0 - 5.0</v>
      </c>
      <c r="X9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23" s="4" t="str">
        <f>IF(Table2[[#This Row],[Review_count]] &lt; 1000, "Low reviews", "High reviews")</f>
        <v>High reviews</v>
      </c>
      <c r="Z923" s="4">
        <f>(Table2[[#This Row],[Rating]] * Table2[[#This Row],[Review_count]])</f>
        <v>271800</v>
      </c>
    </row>
    <row r="924" spans="1:26" x14ac:dyDescent="0.2">
      <c r="A924" t="s">
        <v>12344</v>
      </c>
      <c r="B924" t="s">
        <v>12345</v>
      </c>
      <c r="C924" t="s">
        <v>8388</v>
      </c>
      <c r="D924" s="5">
        <v>1601</v>
      </c>
      <c r="E924" s="5">
        <v>3890</v>
      </c>
      <c r="F924" s="1">
        <v>0.59</v>
      </c>
      <c r="G924">
        <v>4.2</v>
      </c>
      <c r="H924" s="2">
        <v>156</v>
      </c>
      <c r="I924" t="s">
        <v>12346</v>
      </c>
      <c r="J924" t="s">
        <v>12347</v>
      </c>
      <c r="K924" t="s">
        <v>12348</v>
      </c>
      <c r="L924" t="s">
        <v>12349</v>
      </c>
      <c r="M924" t="s">
        <v>12350</v>
      </c>
      <c r="N924" t="s">
        <v>12351</v>
      </c>
      <c r="O924" t="s">
        <v>12352</v>
      </c>
      <c r="P924" t="s">
        <v>12353</v>
      </c>
      <c r="Q924" t="str">
        <f>IF(Table2[[#This Row],[Discount_percentage]] &lt; 50%, "Low discount", "High discount")</f>
        <v>High discount</v>
      </c>
      <c r="R924" s="5">
        <f>Table2[[#This Row],[Actual_price]]*Table2[[#This Row],[Review_count]]</f>
        <v>606840</v>
      </c>
      <c r="S924" s="5" t="str">
        <f>IF(Table2[[#This Row],[Discounted_price]] &lt; 200, "&lt; ₹200", IF(AND(Table2[[#This Row],[Discounted_price]] &gt; 200, Table2[[#This Row],[Discounted_price]] &lt; 500), "₹200-₹500", "&gt; ₹500"))</f>
        <v>&gt; ₹500</v>
      </c>
      <c r="T924" t="s">
        <v>12836</v>
      </c>
      <c r="U924" t="s">
        <v>12837</v>
      </c>
      <c r="V9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24" s="4" t="str">
        <f>IF(Table2[[#This Row],[Rating]] &lt; 1, "0 - 1.0", IF(AND(Table2[[#This Row],[Rating]] &lt; 2,Table2[[#This Row],[Rating]] &gt; 1), "1.0 - 2.0", IF(AND(Table2[[#This Row],[Rating]] &lt; 3,Table2[[#This Row],[Rating]] &gt; 2), "2.0 - 3.0", IF(AND(Table2[[#This Row],[Rating]] &lt; 4, Table2[[#This Row],[Rating]]&gt; 3), "3.0 - 4.0", "4.0 - 5.0"))))</f>
        <v>4.0 - 5.0</v>
      </c>
      <c r="X9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24" s="4" t="str">
        <f>IF(Table2[[#This Row],[Review_count]] &lt; 1000, "Low reviews", "High reviews")</f>
        <v>Low reviews</v>
      </c>
      <c r="Z924" s="4">
        <f>(Table2[[#This Row],[Rating]] * Table2[[#This Row],[Review_count]])</f>
        <v>655.20000000000005</v>
      </c>
    </row>
    <row r="925" spans="1:26" x14ac:dyDescent="0.2">
      <c r="A925" t="s">
        <v>8636</v>
      </c>
      <c r="B925" t="s">
        <v>8637</v>
      </c>
      <c r="C925" t="s">
        <v>8638</v>
      </c>
      <c r="D925" s="5">
        <v>1614</v>
      </c>
      <c r="E925" s="5">
        <v>1745</v>
      </c>
      <c r="F925" s="1">
        <v>0.08</v>
      </c>
      <c r="G925">
        <v>4.3</v>
      </c>
      <c r="H925" s="2">
        <v>37974</v>
      </c>
      <c r="I925" t="s">
        <v>8639</v>
      </c>
      <c r="J925" t="s">
        <v>8640</v>
      </c>
      <c r="K925" t="s">
        <v>8641</v>
      </c>
      <c r="L925" t="s">
        <v>8642</v>
      </c>
      <c r="M925" t="s">
        <v>8643</v>
      </c>
      <c r="N925" t="s">
        <v>8644</v>
      </c>
      <c r="O925" t="s">
        <v>8645</v>
      </c>
      <c r="P925" t="s">
        <v>8646</v>
      </c>
      <c r="Q925" t="str">
        <f>IF(Table2[[#This Row],[Discount_percentage]] &lt; 50%, "Low discount", "High discount")</f>
        <v>Low discount</v>
      </c>
      <c r="R925" s="5">
        <f>Table2[[#This Row],[Actual_price]]*Table2[[#This Row],[Review_count]]</f>
        <v>66264630</v>
      </c>
      <c r="S925" s="5" t="str">
        <f>IF(Table2[[#This Row],[Discounted_price]] &lt; 200, "&lt; ₹200", IF(AND(Table2[[#This Row],[Discounted_price]] &gt; 200, Table2[[#This Row],[Discounted_price]] &lt; 500), "₹200-₹500", "&gt; ₹500"))</f>
        <v>&gt; ₹500</v>
      </c>
      <c r="T925" t="s">
        <v>12836</v>
      </c>
      <c r="U925" t="s">
        <v>12837</v>
      </c>
      <c r="V9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25" s="4" t="str">
        <f>IF(Table2[[#This Row],[Rating]] &lt; 1, "0 - 1.0", IF(AND(Table2[[#This Row],[Rating]] &lt; 2,Table2[[#This Row],[Rating]] &gt; 1), "1.0 - 2.0", IF(AND(Table2[[#This Row],[Rating]] &lt; 3,Table2[[#This Row],[Rating]] &gt; 2), "2.0 - 3.0", IF(AND(Table2[[#This Row],[Rating]] &lt; 4, Table2[[#This Row],[Rating]]&gt; 3), "3.0 - 4.0", "4.0 - 5.0"))))</f>
        <v>4.0 - 5.0</v>
      </c>
      <c r="X9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25" s="4" t="str">
        <f>IF(Table2[[#This Row],[Review_count]] &lt; 1000, "Low reviews", "High reviews")</f>
        <v>High reviews</v>
      </c>
      <c r="Z925" s="4">
        <f>(Table2[[#This Row],[Rating]] * Table2[[#This Row],[Review_count]])</f>
        <v>163288.19999999998</v>
      </c>
    </row>
    <row r="926" spans="1:26" x14ac:dyDescent="0.2">
      <c r="A926" t="s">
        <v>12303</v>
      </c>
      <c r="B926" t="s">
        <v>12304</v>
      </c>
      <c r="C926" t="s">
        <v>8771</v>
      </c>
      <c r="D926" s="5">
        <v>1624</v>
      </c>
      <c r="E926" s="5">
        <v>2495</v>
      </c>
      <c r="F926" s="1">
        <v>0.35</v>
      </c>
      <c r="G926">
        <v>4.0999999999999996</v>
      </c>
      <c r="H926" s="2">
        <v>827</v>
      </c>
      <c r="I926" t="s">
        <v>12305</v>
      </c>
      <c r="J926" t="s">
        <v>12306</v>
      </c>
      <c r="K926" t="s">
        <v>12307</v>
      </c>
      <c r="L926" t="s">
        <v>12308</v>
      </c>
      <c r="M926" t="s">
        <v>12309</v>
      </c>
      <c r="N926" t="s">
        <v>12310</v>
      </c>
      <c r="O926" t="s">
        <v>12311</v>
      </c>
      <c r="P926" t="s">
        <v>12312</v>
      </c>
      <c r="Q926" t="str">
        <f>IF(Table2[[#This Row],[Discount_percentage]] &lt; 50%, "Low discount", "High discount")</f>
        <v>Low discount</v>
      </c>
      <c r="R926" s="5">
        <f>Table2[[#This Row],[Actual_price]]*Table2[[#This Row],[Review_count]]</f>
        <v>2063365</v>
      </c>
      <c r="S926" s="5" t="str">
        <f>IF(Table2[[#This Row],[Discounted_price]] &lt; 200, "&lt; ₹200", IF(AND(Table2[[#This Row],[Discounted_price]] &gt; 200, Table2[[#This Row],[Discounted_price]] &lt; 500), "₹200-₹500", "&gt; ₹500"))</f>
        <v>&gt; ₹500</v>
      </c>
      <c r="T926" t="s">
        <v>12836</v>
      </c>
      <c r="U926" t="s">
        <v>12837</v>
      </c>
      <c r="V9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26" s="4" t="str">
        <f>IF(Table2[[#This Row],[Rating]] &lt; 1, "0 - 1.0", IF(AND(Table2[[#This Row],[Rating]] &lt; 2,Table2[[#This Row],[Rating]] &gt; 1), "1.0 - 2.0", IF(AND(Table2[[#This Row],[Rating]] &lt; 3,Table2[[#This Row],[Rating]] &gt; 2), "2.0 - 3.0", IF(AND(Table2[[#This Row],[Rating]] &lt; 4, Table2[[#This Row],[Rating]]&gt; 3), "3.0 - 4.0", "4.0 - 5.0"))))</f>
        <v>4.0 - 5.0</v>
      </c>
      <c r="X9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26" s="4" t="str">
        <f>IF(Table2[[#This Row],[Review_count]] &lt; 1000, "Low reviews", "High reviews")</f>
        <v>Low reviews</v>
      </c>
      <c r="Z926" s="4">
        <f>(Table2[[#This Row],[Rating]] * Table2[[#This Row],[Review_count]])</f>
        <v>3390.7</v>
      </c>
    </row>
    <row r="927" spans="1:26" x14ac:dyDescent="0.2">
      <c r="A927" t="s">
        <v>8482</v>
      </c>
      <c r="B927" t="s">
        <v>8483</v>
      </c>
      <c r="C927" t="s">
        <v>8282</v>
      </c>
      <c r="D927" s="5">
        <v>1625</v>
      </c>
      <c r="E927" s="5">
        <v>2995</v>
      </c>
      <c r="F927" s="1">
        <v>0.46</v>
      </c>
      <c r="G927">
        <v>4.5</v>
      </c>
      <c r="H927" s="2">
        <v>23484</v>
      </c>
      <c r="I927" t="s">
        <v>8484</v>
      </c>
      <c r="J927" t="s">
        <v>8485</v>
      </c>
      <c r="K927" t="s">
        <v>8486</v>
      </c>
      <c r="L927" t="s">
        <v>8487</v>
      </c>
      <c r="M927" t="s">
        <v>8488</v>
      </c>
      <c r="N927" t="s">
        <v>8489</v>
      </c>
      <c r="O927" t="s">
        <v>8490</v>
      </c>
      <c r="P927" t="s">
        <v>8491</v>
      </c>
      <c r="Q927" t="str">
        <f>IF(Table2[[#This Row],[Discount_percentage]] &lt; 50%, "Low discount", "High discount")</f>
        <v>Low discount</v>
      </c>
      <c r="R927" s="5">
        <f>Table2[[#This Row],[Actual_price]]*Table2[[#This Row],[Review_count]]</f>
        <v>70334580</v>
      </c>
      <c r="S927" s="5" t="str">
        <f>IF(Table2[[#This Row],[Discounted_price]] &lt; 200, "&lt; ₹200", IF(AND(Table2[[#This Row],[Discounted_price]] &gt; 200, Table2[[#This Row],[Discounted_price]] &lt; 500), "₹200-₹500", "&gt; ₹500"))</f>
        <v>&gt; ₹500</v>
      </c>
      <c r="T927" t="s">
        <v>12836</v>
      </c>
      <c r="U927" t="s">
        <v>12837</v>
      </c>
      <c r="V9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27" s="4" t="str">
        <f>IF(Table2[[#This Row],[Rating]] &lt; 1, "0 - 1.0", IF(AND(Table2[[#This Row],[Rating]] &lt; 2,Table2[[#This Row],[Rating]] &gt; 1), "1.0 - 2.0", IF(AND(Table2[[#This Row],[Rating]] &lt; 3,Table2[[#This Row],[Rating]] &gt; 2), "2.0 - 3.0", IF(AND(Table2[[#This Row],[Rating]] &lt; 4, Table2[[#This Row],[Rating]]&gt; 3), "3.0 - 4.0", "4.0 - 5.0"))))</f>
        <v>4.0 - 5.0</v>
      </c>
      <c r="X9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27" s="4" t="str">
        <f>IF(Table2[[#This Row],[Review_count]] &lt; 1000, "Low reviews", "High reviews")</f>
        <v>High reviews</v>
      </c>
      <c r="Z927" s="4">
        <f>(Table2[[#This Row],[Rating]] * Table2[[#This Row],[Review_count]])</f>
        <v>105678</v>
      </c>
    </row>
    <row r="928" spans="1:26" x14ac:dyDescent="0.2">
      <c r="A928" t="s">
        <v>11416</v>
      </c>
      <c r="B928" t="s">
        <v>11417</v>
      </c>
      <c r="C928" t="s">
        <v>8451</v>
      </c>
      <c r="D928" s="5">
        <v>1649</v>
      </c>
      <c r="E928" s="5">
        <v>2800</v>
      </c>
      <c r="F928" s="1">
        <v>0.41</v>
      </c>
      <c r="G928">
        <v>3.9</v>
      </c>
      <c r="H928" s="2">
        <v>2162</v>
      </c>
      <c r="I928" t="s">
        <v>11418</v>
      </c>
      <c r="J928" t="s">
        <v>11419</v>
      </c>
      <c r="K928" t="s">
        <v>11420</v>
      </c>
      <c r="L928" t="s">
        <v>11421</v>
      </c>
      <c r="M928" t="s">
        <v>11422</v>
      </c>
      <c r="N928" t="s">
        <v>11423</v>
      </c>
      <c r="O928" t="s">
        <v>11424</v>
      </c>
      <c r="P928" t="s">
        <v>11425</v>
      </c>
      <c r="Q928" t="str">
        <f>IF(Table2[[#This Row],[Discount_percentage]] &lt; 50%, "Low discount", "High discount")</f>
        <v>Low discount</v>
      </c>
      <c r="R928" s="5">
        <f>Table2[[#This Row],[Actual_price]]*Table2[[#This Row],[Review_count]]</f>
        <v>6053600</v>
      </c>
      <c r="S928" s="5" t="str">
        <f>IF(Table2[[#This Row],[Discounted_price]] &lt; 200, "&lt; ₹200", IF(AND(Table2[[#This Row],[Discounted_price]] &gt; 200, Table2[[#This Row],[Discounted_price]] &lt; 500), "₹200-₹500", "&gt; ₹500"))</f>
        <v>&gt; ₹500</v>
      </c>
      <c r="T928" t="s">
        <v>12836</v>
      </c>
      <c r="U928" t="s">
        <v>12837</v>
      </c>
      <c r="V9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28" s="4" t="str">
        <f>IF(Table2[[#This Row],[Rating]] &lt; 1, "0 - 1.0", IF(AND(Table2[[#This Row],[Rating]] &lt; 2,Table2[[#This Row],[Rating]] &gt; 1), "1.0 - 2.0", IF(AND(Table2[[#This Row],[Rating]] &lt; 3,Table2[[#This Row],[Rating]] &gt; 2), "2.0 - 3.0", IF(AND(Table2[[#This Row],[Rating]] &lt; 4, Table2[[#This Row],[Rating]]&gt; 3), "3.0 - 4.0", "4.0 - 5.0"))))</f>
        <v>3.0 - 4.0</v>
      </c>
      <c r="X9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28" s="4" t="str">
        <f>IF(Table2[[#This Row],[Review_count]] &lt; 1000, "Low reviews", "High reviews")</f>
        <v>High reviews</v>
      </c>
      <c r="Z928" s="4">
        <f>(Table2[[#This Row],[Rating]] * Table2[[#This Row],[Review_count]])</f>
        <v>8431.7999999999993</v>
      </c>
    </row>
    <row r="929" spans="1:26" x14ac:dyDescent="0.2">
      <c r="A929" t="s">
        <v>10631</v>
      </c>
      <c r="B929" t="s">
        <v>10632</v>
      </c>
      <c r="C929" t="s">
        <v>8933</v>
      </c>
      <c r="D929" s="5">
        <v>1656</v>
      </c>
      <c r="E929" s="5">
        <v>2695</v>
      </c>
      <c r="F929" s="1">
        <v>0.39</v>
      </c>
      <c r="G929">
        <v>4.4000000000000004</v>
      </c>
      <c r="H929" s="2">
        <v>6027</v>
      </c>
      <c r="I929" t="s">
        <v>10633</v>
      </c>
      <c r="J929" t="s">
        <v>10634</v>
      </c>
      <c r="K929" t="s">
        <v>10635</v>
      </c>
      <c r="L929" t="s">
        <v>10636</v>
      </c>
      <c r="M929" t="s">
        <v>10637</v>
      </c>
      <c r="N929" t="s">
        <v>10638</v>
      </c>
      <c r="O929" t="s">
        <v>10639</v>
      </c>
      <c r="P929" t="s">
        <v>10640</v>
      </c>
      <c r="Q929" t="str">
        <f>IF(Table2[[#This Row],[Discount_percentage]] &lt; 50%, "Low discount", "High discount")</f>
        <v>Low discount</v>
      </c>
      <c r="R929" s="5">
        <f>Table2[[#This Row],[Actual_price]]*Table2[[#This Row],[Review_count]]</f>
        <v>16242765</v>
      </c>
      <c r="S929" s="5" t="str">
        <f>IF(Table2[[#This Row],[Discounted_price]] &lt; 200, "&lt; ₹200", IF(AND(Table2[[#This Row],[Discounted_price]] &gt; 200, Table2[[#This Row],[Discounted_price]] &lt; 500), "₹200-₹500", "&gt; ₹500"))</f>
        <v>&gt; ₹500</v>
      </c>
      <c r="T929" t="s">
        <v>12836</v>
      </c>
      <c r="U929" t="s">
        <v>12837</v>
      </c>
      <c r="V9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29" s="4" t="str">
        <f>IF(Table2[[#This Row],[Rating]] &lt; 1, "0 - 1.0", IF(AND(Table2[[#This Row],[Rating]] &lt; 2,Table2[[#This Row],[Rating]] &gt; 1), "1.0 - 2.0", IF(AND(Table2[[#This Row],[Rating]] &lt; 3,Table2[[#This Row],[Rating]] &gt; 2), "2.0 - 3.0", IF(AND(Table2[[#This Row],[Rating]] &lt; 4, Table2[[#This Row],[Rating]]&gt; 3), "3.0 - 4.0", "4.0 - 5.0"))))</f>
        <v>4.0 - 5.0</v>
      </c>
      <c r="X9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29" s="4" t="str">
        <f>IF(Table2[[#This Row],[Review_count]] &lt; 1000, "Low reviews", "High reviews")</f>
        <v>High reviews</v>
      </c>
      <c r="Z929" s="4">
        <f>(Table2[[#This Row],[Rating]] * Table2[[#This Row],[Review_count]])</f>
        <v>26518.800000000003</v>
      </c>
    </row>
    <row r="930" spans="1:26" x14ac:dyDescent="0.2">
      <c r="A930" t="s">
        <v>8708</v>
      </c>
      <c r="B930" t="s">
        <v>8709</v>
      </c>
      <c r="C930" t="s">
        <v>8710</v>
      </c>
      <c r="D930" s="5">
        <v>1665</v>
      </c>
      <c r="E930" s="5">
        <v>2099</v>
      </c>
      <c r="F930" s="1">
        <v>0.21</v>
      </c>
      <c r="G930">
        <v>4</v>
      </c>
      <c r="H930" s="2">
        <v>14368</v>
      </c>
      <c r="I930" t="s">
        <v>8711</v>
      </c>
      <c r="J930" t="s">
        <v>8712</v>
      </c>
      <c r="K930" t="s">
        <v>8713</v>
      </c>
      <c r="L930" t="s">
        <v>8714</v>
      </c>
      <c r="M930" t="s">
        <v>8715</v>
      </c>
      <c r="N930" t="s">
        <v>8716</v>
      </c>
      <c r="O930" t="s">
        <v>8717</v>
      </c>
      <c r="P930" t="s">
        <v>8718</v>
      </c>
      <c r="Q930" t="str">
        <f>IF(Table2[[#This Row],[Discount_percentage]] &lt; 50%, "Low discount", "High discount")</f>
        <v>Low discount</v>
      </c>
      <c r="R930" s="5">
        <f>Table2[[#This Row],[Actual_price]]*Table2[[#This Row],[Review_count]]</f>
        <v>30158432</v>
      </c>
      <c r="S930" s="5" t="str">
        <f>IF(Table2[[#This Row],[Discounted_price]] &lt; 200, "&lt; ₹200", IF(AND(Table2[[#This Row],[Discounted_price]] &gt; 200, Table2[[#This Row],[Discounted_price]] &lt; 500), "₹200-₹500", "&gt; ₹500"))</f>
        <v>&gt; ₹500</v>
      </c>
      <c r="T930" t="s">
        <v>12836</v>
      </c>
      <c r="U930" t="s">
        <v>12837</v>
      </c>
      <c r="V9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30" s="4" t="str">
        <f>IF(Table2[[#This Row],[Rating]] &lt; 1, "0 - 1.0", IF(AND(Table2[[#This Row],[Rating]] &lt; 2,Table2[[#This Row],[Rating]] &gt; 1), "1.0 - 2.0", IF(AND(Table2[[#This Row],[Rating]] &lt; 3,Table2[[#This Row],[Rating]] &gt; 2), "2.0 - 3.0", IF(AND(Table2[[#This Row],[Rating]] &lt; 4, Table2[[#This Row],[Rating]]&gt; 3), "3.0 - 4.0", "4.0 - 5.0"))))</f>
        <v>4.0 - 5.0</v>
      </c>
      <c r="X9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30" s="4" t="str">
        <f>IF(Table2[[#This Row],[Review_count]] &lt; 1000, "Low reviews", "High reviews")</f>
        <v>High reviews</v>
      </c>
      <c r="Z930" s="4">
        <f>(Table2[[#This Row],[Rating]] * Table2[[#This Row],[Review_count]])</f>
        <v>57472</v>
      </c>
    </row>
    <row r="931" spans="1:26" x14ac:dyDescent="0.2">
      <c r="A931" t="s">
        <v>7544</v>
      </c>
      <c r="B931" t="s">
        <v>7545</v>
      </c>
      <c r="C931" t="s">
        <v>3025</v>
      </c>
      <c r="D931" s="5">
        <v>1679</v>
      </c>
      <c r="E931" s="5">
        <v>1999</v>
      </c>
      <c r="F931" s="1">
        <v>0.16</v>
      </c>
      <c r="G931">
        <v>4.0999999999999996</v>
      </c>
      <c r="H931" s="2">
        <v>72563</v>
      </c>
      <c r="I931" t="s">
        <v>7546</v>
      </c>
      <c r="J931" t="s">
        <v>7547</v>
      </c>
      <c r="K931" t="s">
        <v>7548</v>
      </c>
      <c r="L931" t="s">
        <v>7549</v>
      </c>
      <c r="M931" t="s">
        <v>7550</v>
      </c>
      <c r="N931" t="s">
        <v>7551</v>
      </c>
      <c r="O931" t="s">
        <v>7552</v>
      </c>
      <c r="P931" t="s">
        <v>7553</v>
      </c>
      <c r="Q931" t="str">
        <f>IF(Table2[[#This Row],[Discount_percentage]] &lt; 50%, "Low discount", "High discount")</f>
        <v>Low discount</v>
      </c>
      <c r="R931" s="5">
        <f>Table2[[#This Row],[Actual_price]]*Table2[[#This Row],[Review_count]]</f>
        <v>145053437</v>
      </c>
      <c r="S931" s="5" t="str">
        <f>IF(Table2[[#This Row],[Discounted_price]] &lt; 200, "&lt; ₹200", IF(AND(Table2[[#This Row],[Discounted_price]] &gt; 200, Table2[[#This Row],[Discounted_price]] &lt; 500), "₹200-₹500", "&gt; ₹500"))</f>
        <v>&gt; ₹500</v>
      </c>
      <c r="T931" t="s">
        <v>12838</v>
      </c>
      <c r="U931" t="s">
        <v>12844</v>
      </c>
      <c r="V9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31" s="4" t="str">
        <f>IF(Table2[[#This Row],[Rating]] &lt; 1, "0 - 1.0", IF(AND(Table2[[#This Row],[Rating]] &lt; 2,Table2[[#This Row],[Rating]] &gt; 1), "1.0 - 2.0", IF(AND(Table2[[#This Row],[Rating]] &lt; 3,Table2[[#This Row],[Rating]] &gt; 2), "2.0 - 3.0", IF(AND(Table2[[#This Row],[Rating]] &lt; 4, Table2[[#This Row],[Rating]]&gt; 3), "3.0 - 4.0", "4.0 - 5.0"))))</f>
        <v>4.0 - 5.0</v>
      </c>
      <c r="X9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31" s="4" t="str">
        <f>IF(Table2[[#This Row],[Review_count]] &lt; 1000, "Low reviews", "High reviews")</f>
        <v>High reviews</v>
      </c>
      <c r="Z931" s="4">
        <f>(Table2[[#This Row],[Rating]] * Table2[[#This Row],[Review_count]])</f>
        <v>297508.3</v>
      </c>
    </row>
    <row r="932" spans="1:26" x14ac:dyDescent="0.2">
      <c r="A932" t="s">
        <v>9704</v>
      </c>
      <c r="B932" t="s">
        <v>9705</v>
      </c>
      <c r="C932" t="s">
        <v>8429</v>
      </c>
      <c r="D932" s="5">
        <v>1695</v>
      </c>
      <c r="E932" s="5">
        <v>1695</v>
      </c>
      <c r="F932" s="1">
        <v>0</v>
      </c>
      <c r="G932">
        <v>4.2</v>
      </c>
      <c r="H932" s="2">
        <v>14290</v>
      </c>
      <c r="I932" t="s">
        <v>9706</v>
      </c>
      <c r="J932" t="s">
        <v>9707</v>
      </c>
      <c r="K932" t="s">
        <v>9708</v>
      </c>
      <c r="L932" t="s">
        <v>9709</v>
      </c>
      <c r="M932" t="s">
        <v>9710</v>
      </c>
      <c r="N932" t="s">
        <v>9711</v>
      </c>
      <c r="O932" t="s">
        <v>9712</v>
      </c>
      <c r="P932" t="s">
        <v>9713</v>
      </c>
      <c r="Q932" t="str">
        <f>IF(Table2[[#This Row],[Discount_percentage]] &lt; 50%, "Low discount", "High discount")</f>
        <v>Low discount</v>
      </c>
      <c r="R932" s="5">
        <f>Table2[[#This Row],[Actual_price]]*Table2[[#This Row],[Review_count]]</f>
        <v>24221550</v>
      </c>
      <c r="S932" s="5" t="str">
        <f>IF(Table2[[#This Row],[Discounted_price]] &lt; 200, "&lt; ₹200", IF(AND(Table2[[#This Row],[Discounted_price]] &gt; 200, Table2[[#This Row],[Discounted_price]] &lt; 500), "₹200-₹500", "&gt; ₹500"))</f>
        <v>&gt; ₹500</v>
      </c>
      <c r="T932" t="s">
        <v>12836</v>
      </c>
      <c r="U932" t="s">
        <v>12837</v>
      </c>
      <c r="V9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32" s="4" t="str">
        <f>IF(Table2[[#This Row],[Rating]] &lt; 1, "0 - 1.0", IF(AND(Table2[[#This Row],[Rating]] &lt; 2,Table2[[#This Row],[Rating]] &gt; 1), "1.0 - 2.0", IF(AND(Table2[[#This Row],[Rating]] &lt; 3,Table2[[#This Row],[Rating]] &gt; 2), "2.0 - 3.0", IF(AND(Table2[[#This Row],[Rating]] &lt; 4, Table2[[#This Row],[Rating]]&gt; 3), "3.0 - 4.0", "4.0 - 5.0"))))</f>
        <v>4.0 - 5.0</v>
      </c>
      <c r="X9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32" s="4" t="str">
        <f>IF(Table2[[#This Row],[Review_count]] &lt; 1000, "Low reviews", "High reviews")</f>
        <v>High reviews</v>
      </c>
      <c r="Z932" s="4">
        <f>(Table2[[#This Row],[Rating]] * Table2[[#This Row],[Review_count]])</f>
        <v>60018</v>
      </c>
    </row>
    <row r="933" spans="1:26" x14ac:dyDescent="0.2">
      <c r="A933" t="s">
        <v>10905</v>
      </c>
      <c r="B933" t="s">
        <v>10906</v>
      </c>
      <c r="C933" t="s">
        <v>8802</v>
      </c>
      <c r="D933" s="5">
        <v>1699</v>
      </c>
      <c r="E933" s="5">
        <v>1975</v>
      </c>
      <c r="F933" s="1">
        <v>0.14000000000000001</v>
      </c>
      <c r="G933">
        <v>4.0999999999999996</v>
      </c>
      <c r="H933" s="2">
        <v>4716</v>
      </c>
      <c r="I933" t="s">
        <v>10907</v>
      </c>
      <c r="J933" t="s">
        <v>10908</v>
      </c>
      <c r="K933" t="s">
        <v>10909</v>
      </c>
      <c r="L933" t="s">
        <v>10910</v>
      </c>
      <c r="M933" t="s">
        <v>10911</v>
      </c>
      <c r="N933" t="s">
        <v>10912</v>
      </c>
      <c r="O933" t="s">
        <v>10913</v>
      </c>
      <c r="P933" t="s">
        <v>10914</v>
      </c>
      <c r="Q933" t="str">
        <f>IF(Table2[[#This Row],[Discount_percentage]] &lt; 50%, "Low discount", "High discount")</f>
        <v>Low discount</v>
      </c>
      <c r="R933" s="5">
        <f>Table2[[#This Row],[Actual_price]]*Table2[[#This Row],[Review_count]]</f>
        <v>9314100</v>
      </c>
      <c r="S933" s="5" t="str">
        <f>IF(Table2[[#This Row],[Discounted_price]] &lt; 200, "&lt; ₹200", IF(AND(Table2[[#This Row],[Discounted_price]] &gt; 200, Table2[[#This Row],[Discounted_price]] &lt; 500), "₹200-₹500", "&gt; ₹500"))</f>
        <v>&gt; ₹500</v>
      </c>
      <c r="T933" t="s">
        <v>12836</v>
      </c>
      <c r="U933" t="s">
        <v>12837</v>
      </c>
      <c r="V9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33" s="4" t="str">
        <f>IF(Table2[[#This Row],[Rating]] &lt; 1, "0 - 1.0", IF(AND(Table2[[#This Row],[Rating]] &lt; 2,Table2[[#This Row],[Rating]] &gt; 1), "1.0 - 2.0", IF(AND(Table2[[#This Row],[Rating]] &lt; 3,Table2[[#This Row],[Rating]] &gt; 2), "2.0 - 3.0", IF(AND(Table2[[#This Row],[Rating]] &lt; 4, Table2[[#This Row],[Rating]]&gt; 3), "3.0 - 4.0", "4.0 - 5.0"))))</f>
        <v>4.0 - 5.0</v>
      </c>
      <c r="X9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33" s="4" t="str">
        <f>IF(Table2[[#This Row],[Review_count]] &lt; 1000, "Low reviews", "High reviews")</f>
        <v>High reviews</v>
      </c>
      <c r="Z933" s="4">
        <f>(Table2[[#This Row],[Rating]] * Table2[[#This Row],[Review_count]])</f>
        <v>19335.599999999999</v>
      </c>
    </row>
    <row r="934" spans="1:26" x14ac:dyDescent="0.2">
      <c r="A934" t="s">
        <v>7893</v>
      </c>
      <c r="B934" t="s">
        <v>7894</v>
      </c>
      <c r="C934" t="s">
        <v>6702</v>
      </c>
      <c r="D934" s="5">
        <v>1699</v>
      </c>
      <c r="E934" s="5">
        <v>3499</v>
      </c>
      <c r="F934" s="1">
        <v>0.51</v>
      </c>
      <c r="G934">
        <v>3.6</v>
      </c>
      <c r="H934" s="2">
        <v>7689</v>
      </c>
      <c r="I934" t="s">
        <v>7895</v>
      </c>
      <c r="J934" t="s">
        <v>7896</v>
      </c>
      <c r="K934" t="s">
        <v>7897</v>
      </c>
      <c r="L934" t="s">
        <v>7898</v>
      </c>
      <c r="M934" t="s">
        <v>7899</v>
      </c>
      <c r="N934" t="s">
        <v>7900</v>
      </c>
      <c r="O934" t="s">
        <v>7901</v>
      </c>
      <c r="P934" t="s">
        <v>7902</v>
      </c>
      <c r="Q934" t="str">
        <f>IF(Table2[[#This Row],[Discount_percentage]] &lt; 50%, "Low discount", "High discount")</f>
        <v>High discount</v>
      </c>
      <c r="R934" s="5">
        <f>Table2[[#This Row],[Actual_price]]*Table2[[#This Row],[Review_count]]</f>
        <v>26903811</v>
      </c>
      <c r="S934" s="5" t="str">
        <f>IF(Table2[[#This Row],[Discounted_price]] &lt; 200, "&lt; ₹200", IF(AND(Table2[[#This Row],[Discounted_price]] &gt; 200, Table2[[#This Row],[Discounted_price]] &lt; 500), "₹200-₹500", "&gt; ₹500"))</f>
        <v>&gt; ₹500</v>
      </c>
      <c r="T934" t="s">
        <v>12832</v>
      </c>
      <c r="U934" t="s">
        <v>12833</v>
      </c>
      <c r="V9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34" s="4" t="str">
        <f>IF(Table2[[#This Row],[Rating]] &lt; 1, "0 - 1.0", IF(AND(Table2[[#This Row],[Rating]] &lt; 2,Table2[[#This Row],[Rating]] &gt; 1), "1.0 - 2.0", IF(AND(Table2[[#This Row],[Rating]] &lt; 3,Table2[[#This Row],[Rating]] &gt; 2), "2.0 - 3.0", IF(AND(Table2[[#This Row],[Rating]] &lt; 4, Table2[[#This Row],[Rating]]&gt; 3), "3.0 - 4.0", "4.0 - 5.0"))))</f>
        <v>3.0 - 4.0</v>
      </c>
      <c r="X9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34" s="4" t="str">
        <f>IF(Table2[[#This Row],[Review_count]] &lt; 1000, "Low reviews", "High reviews")</f>
        <v>High reviews</v>
      </c>
      <c r="Z934" s="4">
        <f>(Table2[[#This Row],[Rating]] * Table2[[#This Row],[Review_count]])</f>
        <v>27680.400000000001</v>
      </c>
    </row>
    <row r="935" spans="1:26" x14ac:dyDescent="0.2">
      <c r="A935" t="s">
        <v>10712</v>
      </c>
      <c r="B935" t="s">
        <v>10713</v>
      </c>
      <c r="C935" t="s">
        <v>8451</v>
      </c>
      <c r="D935" s="5">
        <v>1699</v>
      </c>
      <c r="E935" s="5">
        <v>3398</v>
      </c>
      <c r="F935" s="1">
        <v>0.5</v>
      </c>
      <c r="G935">
        <v>3.8</v>
      </c>
      <c r="H935" s="2">
        <v>7988</v>
      </c>
      <c r="I935" t="s">
        <v>10714</v>
      </c>
      <c r="J935" t="s">
        <v>10715</v>
      </c>
      <c r="K935" t="s">
        <v>10716</v>
      </c>
      <c r="L935" t="s">
        <v>10717</v>
      </c>
      <c r="M935" t="s">
        <v>10718</v>
      </c>
      <c r="N935" t="s">
        <v>10719</v>
      </c>
      <c r="O935" t="s">
        <v>10720</v>
      </c>
      <c r="P935" t="s">
        <v>10721</v>
      </c>
      <c r="Q935" t="str">
        <f>IF(Table2[[#This Row],[Discount_percentage]] &lt; 50%, "Low discount", "High discount")</f>
        <v>High discount</v>
      </c>
      <c r="R935" s="5">
        <f>Table2[[#This Row],[Actual_price]]*Table2[[#This Row],[Review_count]]</f>
        <v>27143224</v>
      </c>
      <c r="S935" s="5" t="str">
        <f>IF(Table2[[#This Row],[Discounted_price]] &lt; 200, "&lt; ₹200", IF(AND(Table2[[#This Row],[Discounted_price]] &gt; 200, Table2[[#This Row],[Discounted_price]] &lt; 500), "₹200-₹500", "&gt; ₹500"))</f>
        <v>&gt; ₹500</v>
      </c>
      <c r="T935" t="s">
        <v>12836</v>
      </c>
      <c r="U935" t="s">
        <v>12837</v>
      </c>
      <c r="V9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35" s="4" t="str">
        <f>IF(Table2[[#This Row],[Rating]] &lt; 1, "0 - 1.0", IF(AND(Table2[[#This Row],[Rating]] &lt; 2,Table2[[#This Row],[Rating]] &gt; 1), "1.0 - 2.0", IF(AND(Table2[[#This Row],[Rating]] &lt; 3,Table2[[#This Row],[Rating]] &gt; 2), "2.0 - 3.0", IF(AND(Table2[[#This Row],[Rating]] &lt; 4, Table2[[#This Row],[Rating]]&gt; 3), "3.0 - 4.0", "4.0 - 5.0"))))</f>
        <v>3.0 - 4.0</v>
      </c>
      <c r="X9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35" s="4" t="str">
        <f>IF(Table2[[#This Row],[Review_count]] &lt; 1000, "Low reviews", "High reviews")</f>
        <v>High reviews</v>
      </c>
      <c r="Z935" s="4">
        <f>(Table2[[#This Row],[Rating]] * Table2[[#This Row],[Review_count]])</f>
        <v>30354.399999999998</v>
      </c>
    </row>
    <row r="936" spans="1:26" x14ac:dyDescent="0.2">
      <c r="A936" t="s">
        <v>10159</v>
      </c>
      <c r="B936" t="s">
        <v>10160</v>
      </c>
      <c r="C936" t="s">
        <v>10161</v>
      </c>
      <c r="D936" s="5">
        <v>1699</v>
      </c>
      <c r="E936" s="5">
        <v>1999</v>
      </c>
      <c r="F936" s="1">
        <v>0.15</v>
      </c>
      <c r="G936">
        <v>4.0999999999999996</v>
      </c>
      <c r="H936" s="2">
        <v>8873</v>
      </c>
      <c r="I936" t="s">
        <v>10162</v>
      </c>
      <c r="J936" t="s">
        <v>10163</v>
      </c>
      <c r="K936" t="s">
        <v>10164</v>
      </c>
      <c r="L936" t="s">
        <v>10165</v>
      </c>
      <c r="M936" t="s">
        <v>10166</v>
      </c>
      <c r="N936" t="s">
        <v>10167</v>
      </c>
      <c r="O936" t="s">
        <v>10168</v>
      </c>
      <c r="P936" t="s">
        <v>10169</v>
      </c>
      <c r="Q936" t="str">
        <f>IF(Table2[[#This Row],[Discount_percentage]] &lt; 50%, "Low discount", "High discount")</f>
        <v>Low discount</v>
      </c>
      <c r="R936" s="5">
        <f>Table2[[#This Row],[Actual_price]]*Table2[[#This Row],[Review_count]]</f>
        <v>17737127</v>
      </c>
      <c r="S936" s="5" t="str">
        <f>IF(Table2[[#This Row],[Discounted_price]] &lt; 200, "&lt; ₹200", IF(AND(Table2[[#This Row],[Discounted_price]] &gt; 200, Table2[[#This Row],[Discounted_price]] &lt; 500), "₹200-₹500", "&gt; ₹500"))</f>
        <v>&gt; ₹500</v>
      </c>
      <c r="T936" t="s">
        <v>12836</v>
      </c>
      <c r="U936" t="s">
        <v>12837</v>
      </c>
      <c r="V9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36" s="4" t="str">
        <f>IF(Table2[[#This Row],[Rating]] &lt; 1, "0 - 1.0", IF(AND(Table2[[#This Row],[Rating]] &lt; 2,Table2[[#This Row],[Rating]] &gt; 1), "1.0 - 2.0", IF(AND(Table2[[#This Row],[Rating]] &lt; 3,Table2[[#This Row],[Rating]] &gt; 2), "2.0 - 3.0", IF(AND(Table2[[#This Row],[Rating]] &lt; 4, Table2[[#This Row],[Rating]]&gt; 3), "3.0 - 4.0", "4.0 - 5.0"))))</f>
        <v>4.0 - 5.0</v>
      </c>
      <c r="X9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36" s="4" t="str">
        <f>IF(Table2[[#This Row],[Review_count]] &lt; 1000, "Low reviews", "High reviews")</f>
        <v>High reviews</v>
      </c>
      <c r="Z936" s="4">
        <f>(Table2[[#This Row],[Rating]] * Table2[[#This Row],[Review_count]])</f>
        <v>36379.299999999996</v>
      </c>
    </row>
    <row r="937" spans="1:26" x14ac:dyDescent="0.2">
      <c r="A937" t="s">
        <v>9925</v>
      </c>
      <c r="B937" t="s">
        <v>9926</v>
      </c>
      <c r="C937" t="s">
        <v>9835</v>
      </c>
      <c r="D937" s="5">
        <v>1699</v>
      </c>
      <c r="E937" s="5">
        <v>1900</v>
      </c>
      <c r="F937" s="1">
        <v>0.11</v>
      </c>
      <c r="G937">
        <v>3.6</v>
      </c>
      <c r="H937" s="2">
        <v>11456</v>
      </c>
      <c r="I937" t="s">
        <v>9927</v>
      </c>
      <c r="J937" t="s">
        <v>9928</v>
      </c>
      <c r="K937" t="s">
        <v>9929</v>
      </c>
      <c r="L937" t="s">
        <v>9930</v>
      </c>
      <c r="M937" t="s">
        <v>9931</v>
      </c>
      <c r="N937" t="s">
        <v>9932</v>
      </c>
      <c r="O937" t="s">
        <v>9933</v>
      </c>
      <c r="P937" t="s">
        <v>9934</v>
      </c>
      <c r="Q937" t="str">
        <f>IF(Table2[[#This Row],[Discount_percentage]] &lt; 50%, "Low discount", "High discount")</f>
        <v>Low discount</v>
      </c>
      <c r="R937" s="5">
        <f>Table2[[#This Row],[Actual_price]]*Table2[[#This Row],[Review_count]]</f>
        <v>21766400</v>
      </c>
      <c r="S937" s="5" t="str">
        <f>IF(Table2[[#This Row],[Discounted_price]] &lt; 200, "&lt; ₹200", IF(AND(Table2[[#This Row],[Discounted_price]] &gt; 200, Table2[[#This Row],[Discounted_price]] &lt; 500), "₹200-₹500", "&gt; ₹500"))</f>
        <v>&gt; ₹500</v>
      </c>
      <c r="T937" t="s">
        <v>12836</v>
      </c>
      <c r="U937" t="s">
        <v>12837</v>
      </c>
      <c r="V9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37" s="4" t="str">
        <f>IF(Table2[[#This Row],[Rating]] &lt; 1, "0 - 1.0", IF(AND(Table2[[#This Row],[Rating]] &lt; 2,Table2[[#This Row],[Rating]] &gt; 1), "1.0 - 2.0", IF(AND(Table2[[#This Row],[Rating]] &lt; 3,Table2[[#This Row],[Rating]] &gt; 2), "2.0 - 3.0", IF(AND(Table2[[#This Row],[Rating]] &lt; 4, Table2[[#This Row],[Rating]]&gt; 3), "3.0 - 4.0", "4.0 - 5.0"))))</f>
        <v>3.0 - 4.0</v>
      </c>
      <c r="X9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37" s="4" t="str">
        <f>IF(Table2[[#This Row],[Review_count]] &lt; 1000, "Low reviews", "High reviews")</f>
        <v>High reviews</v>
      </c>
      <c r="Z937" s="4">
        <f>(Table2[[#This Row],[Rating]] * Table2[[#This Row],[Review_count]])</f>
        <v>41241.599999999999</v>
      </c>
    </row>
    <row r="938" spans="1:26" x14ac:dyDescent="0.2">
      <c r="A938" t="s">
        <v>6322</v>
      </c>
      <c r="B938" t="s">
        <v>6323</v>
      </c>
      <c r="C938" t="s">
        <v>6324</v>
      </c>
      <c r="D938" s="5">
        <v>1699</v>
      </c>
      <c r="E938" s="5">
        <v>3495</v>
      </c>
      <c r="F938" s="1">
        <v>0.51</v>
      </c>
      <c r="G938">
        <v>4.0999999999999996</v>
      </c>
      <c r="H938" s="2">
        <v>14371</v>
      </c>
      <c r="I938" t="s">
        <v>6325</v>
      </c>
      <c r="J938" t="s">
        <v>6326</v>
      </c>
      <c r="K938" t="s">
        <v>6327</v>
      </c>
      <c r="L938" t="s">
        <v>6328</v>
      </c>
      <c r="M938" t="s">
        <v>6329</v>
      </c>
      <c r="N938" t="s">
        <v>6330</v>
      </c>
      <c r="O938" t="s">
        <v>6331</v>
      </c>
      <c r="P938" t="s">
        <v>6332</v>
      </c>
      <c r="Q938" t="str">
        <f>IF(Table2[[#This Row],[Discount_percentage]] &lt; 50%, "Low discount", "High discount")</f>
        <v>High discount</v>
      </c>
      <c r="R938" s="5">
        <f>Table2[[#This Row],[Actual_price]]*Table2[[#This Row],[Review_count]]</f>
        <v>50226645</v>
      </c>
      <c r="S938" s="5" t="str">
        <f>IF(Table2[[#This Row],[Discounted_price]] &lt; 200, "&lt; ₹200", IF(AND(Table2[[#This Row],[Discounted_price]] &gt; 200, Table2[[#This Row],[Discounted_price]] &lt; 500), "₹200-₹500", "&gt; ₹500"))</f>
        <v>&gt; ₹500</v>
      </c>
      <c r="T938" t="s">
        <v>12838</v>
      </c>
      <c r="U938" t="s">
        <v>12839</v>
      </c>
      <c r="V9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38" s="4" t="str">
        <f>IF(Table2[[#This Row],[Rating]] &lt; 1, "0 - 1.0", IF(AND(Table2[[#This Row],[Rating]] &lt; 2,Table2[[#This Row],[Rating]] &gt; 1), "1.0 - 2.0", IF(AND(Table2[[#This Row],[Rating]] &lt; 3,Table2[[#This Row],[Rating]] &gt; 2), "2.0 - 3.0", IF(AND(Table2[[#This Row],[Rating]] &lt; 4, Table2[[#This Row],[Rating]]&gt; 3), "3.0 - 4.0", "4.0 - 5.0"))))</f>
        <v>4.0 - 5.0</v>
      </c>
      <c r="X9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38" s="4" t="str">
        <f>IF(Table2[[#This Row],[Review_count]] &lt; 1000, "Low reviews", "High reviews")</f>
        <v>High reviews</v>
      </c>
      <c r="Z938" s="4">
        <f>(Table2[[#This Row],[Rating]] * Table2[[#This Row],[Review_count]])</f>
        <v>58921.099999999991</v>
      </c>
    </row>
    <row r="939" spans="1:26" x14ac:dyDescent="0.2">
      <c r="A939" t="s">
        <v>1233</v>
      </c>
      <c r="B939" t="s">
        <v>1234</v>
      </c>
      <c r="C939" t="s">
        <v>73</v>
      </c>
      <c r="D939" s="5">
        <v>1699</v>
      </c>
      <c r="E939" s="5">
        <v>2999</v>
      </c>
      <c r="F939" s="1">
        <v>0.43</v>
      </c>
      <c r="G939">
        <v>4.4000000000000004</v>
      </c>
      <c r="H939" s="2">
        <v>24780</v>
      </c>
      <c r="I939" t="s">
        <v>1235</v>
      </c>
      <c r="J939" t="s">
        <v>449</v>
      </c>
      <c r="K939" t="s">
        <v>450</v>
      </c>
      <c r="L939" t="s">
        <v>451</v>
      </c>
      <c r="M939" t="s">
        <v>452</v>
      </c>
      <c r="N939" t="s">
        <v>453</v>
      </c>
      <c r="O939" t="s">
        <v>1236</v>
      </c>
      <c r="P939" t="s">
        <v>1237</v>
      </c>
      <c r="Q939" t="str">
        <f>IF(Table2[[#This Row],[Discount_percentage]] &lt; 50%, "Low discount", "High discount")</f>
        <v>Low discount</v>
      </c>
      <c r="R939" s="5">
        <f>Table2[[#This Row],[Actual_price]]*Table2[[#This Row],[Review_count]]</f>
        <v>74315220</v>
      </c>
      <c r="S939" s="5" t="str">
        <f>IF(Table2[[#This Row],[Discounted_price]] &lt; 200, "&lt; ₹200", IF(AND(Table2[[#This Row],[Discounted_price]] &gt; 200, Table2[[#This Row],[Discounted_price]] &lt; 500), "₹200-₹500", "&gt; ₹500"))</f>
        <v>&gt; ₹500</v>
      </c>
      <c r="T939" t="s">
        <v>12832</v>
      </c>
      <c r="U939" t="s">
        <v>12849</v>
      </c>
      <c r="V9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39" s="4" t="str">
        <f>IF(Table2[[#This Row],[Rating]] &lt; 1, "0 - 1.0", IF(AND(Table2[[#This Row],[Rating]] &lt; 2,Table2[[#This Row],[Rating]] &gt; 1), "1.0 - 2.0", IF(AND(Table2[[#This Row],[Rating]] &lt; 3,Table2[[#This Row],[Rating]] &gt; 2), "2.0 - 3.0", IF(AND(Table2[[#This Row],[Rating]] &lt; 4, Table2[[#This Row],[Rating]]&gt; 3), "3.0 - 4.0", "4.0 - 5.0"))))</f>
        <v>4.0 - 5.0</v>
      </c>
      <c r="X9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39" s="4" t="str">
        <f>IF(Table2[[#This Row],[Review_count]] &lt; 1000, "Low reviews", "High reviews")</f>
        <v>High reviews</v>
      </c>
      <c r="Z939" s="4">
        <f>(Table2[[#This Row],[Rating]] * Table2[[#This Row],[Review_count]])</f>
        <v>109032.00000000001</v>
      </c>
    </row>
    <row r="940" spans="1:26" x14ac:dyDescent="0.2">
      <c r="A940" t="s">
        <v>5815</v>
      </c>
      <c r="B940" t="s">
        <v>5816</v>
      </c>
      <c r="C940" t="s">
        <v>5817</v>
      </c>
      <c r="D940" s="5">
        <v>1699</v>
      </c>
      <c r="E940" s="5">
        <v>3999</v>
      </c>
      <c r="F940" s="1">
        <v>0.57999999999999996</v>
      </c>
      <c r="G940">
        <v>4.2</v>
      </c>
      <c r="H940" s="2">
        <v>25488</v>
      </c>
      <c r="I940" t="s">
        <v>5818</v>
      </c>
      <c r="J940" t="s">
        <v>5819</v>
      </c>
      <c r="K940" t="s">
        <v>5820</v>
      </c>
      <c r="L940" t="s">
        <v>5821</v>
      </c>
      <c r="M940" t="s">
        <v>5822</v>
      </c>
      <c r="N940" t="s">
        <v>5823</v>
      </c>
      <c r="O940" t="s">
        <v>5824</v>
      </c>
      <c r="P940" t="s">
        <v>5825</v>
      </c>
      <c r="Q940" t="str">
        <f>IF(Table2[[#This Row],[Discount_percentage]] &lt; 50%, "Low discount", "High discount")</f>
        <v>High discount</v>
      </c>
      <c r="R940" s="5">
        <f>Table2[[#This Row],[Actual_price]]*Table2[[#This Row],[Review_count]]</f>
        <v>101926512</v>
      </c>
      <c r="S940" s="5" t="str">
        <f>IF(Table2[[#This Row],[Discounted_price]] &lt; 200, "&lt; ₹200", IF(AND(Table2[[#This Row],[Discounted_price]] &gt; 200, Table2[[#This Row],[Discounted_price]] &lt; 500), "₹200-₹500", "&gt; ₹500"))</f>
        <v>&gt; ₹500</v>
      </c>
      <c r="T940" t="s">
        <v>12832</v>
      </c>
      <c r="U940" t="s">
        <v>12833</v>
      </c>
      <c r="V9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40" s="4" t="str">
        <f>IF(Table2[[#This Row],[Rating]] &lt; 1, "0 - 1.0", IF(AND(Table2[[#This Row],[Rating]] &lt; 2,Table2[[#This Row],[Rating]] &gt; 1), "1.0 - 2.0", IF(AND(Table2[[#This Row],[Rating]] &lt; 3,Table2[[#This Row],[Rating]] &gt; 2), "2.0 - 3.0", IF(AND(Table2[[#This Row],[Rating]] &lt; 4, Table2[[#This Row],[Rating]]&gt; 3), "3.0 - 4.0", "4.0 - 5.0"))))</f>
        <v>4.0 - 5.0</v>
      </c>
      <c r="X9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40" s="4" t="str">
        <f>IF(Table2[[#This Row],[Review_count]] &lt; 1000, "Low reviews", "High reviews")</f>
        <v>High reviews</v>
      </c>
      <c r="Z940" s="4">
        <f>(Table2[[#This Row],[Rating]] * Table2[[#This Row],[Review_count]])</f>
        <v>107049.60000000001</v>
      </c>
    </row>
    <row r="941" spans="1:26" x14ac:dyDescent="0.2">
      <c r="A941" t="s">
        <v>8386</v>
      </c>
      <c r="B941" t="s">
        <v>8387</v>
      </c>
      <c r="C941" t="s">
        <v>8388</v>
      </c>
      <c r="D941" s="5">
        <v>1699</v>
      </c>
      <c r="E941" s="5">
        <v>3193</v>
      </c>
      <c r="F941" s="1">
        <v>0.47</v>
      </c>
      <c r="G941">
        <v>3.8</v>
      </c>
      <c r="H941" s="2">
        <v>54032</v>
      </c>
      <c r="I941" t="s">
        <v>8389</v>
      </c>
      <c r="J941" t="s">
        <v>8390</v>
      </c>
      <c r="K941" t="s">
        <v>8391</v>
      </c>
      <c r="L941" t="s">
        <v>8392</v>
      </c>
      <c r="M941" t="s">
        <v>8393</v>
      </c>
      <c r="N941" t="s">
        <v>8394</v>
      </c>
      <c r="O941" t="s">
        <v>8395</v>
      </c>
      <c r="P941" t="s">
        <v>8396</v>
      </c>
      <c r="Q941" t="str">
        <f>IF(Table2[[#This Row],[Discount_percentage]] &lt; 50%, "Low discount", "High discount")</f>
        <v>Low discount</v>
      </c>
      <c r="R941" s="5">
        <f>Table2[[#This Row],[Actual_price]]*Table2[[#This Row],[Review_count]]</f>
        <v>172524176</v>
      </c>
      <c r="S941" s="5" t="str">
        <f>IF(Table2[[#This Row],[Discounted_price]] &lt; 200, "&lt; ₹200", IF(AND(Table2[[#This Row],[Discounted_price]] &gt; 200, Table2[[#This Row],[Discounted_price]] &lt; 500), "₹200-₹500", "&gt; ₹500"))</f>
        <v>&gt; ₹500</v>
      </c>
      <c r="T941" t="s">
        <v>12836</v>
      </c>
      <c r="U941" t="s">
        <v>12837</v>
      </c>
      <c r="V9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41" s="4" t="str">
        <f>IF(Table2[[#This Row],[Rating]] &lt; 1, "0 - 1.0", IF(AND(Table2[[#This Row],[Rating]] &lt; 2,Table2[[#This Row],[Rating]] &gt; 1), "1.0 - 2.0", IF(AND(Table2[[#This Row],[Rating]] &lt; 3,Table2[[#This Row],[Rating]] &gt; 2), "2.0 - 3.0", IF(AND(Table2[[#This Row],[Rating]] &lt; 4, Table2[[#This Row],[Rating]]&gt; 3), "3.0 - 4.0", "4.0 - 5.0"))))</f>
        <v>3.0 - 4.0</v>
      </c>
      <c r="X9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41" s="4" t="str">
        <f>IF(Table2[[#This Row],[Review_count]] &lt; 1000, "Low reviews", "High reviews")</f>
        <v>High reviews</v>
      </c>
      <c r="Z941" s="4">
        <f>(Table2[[#This Row],[Rating]] * Table2[[#This Row],[Review_count]])</f>
        <v>205321.59999999998</v>
      </c>
    </row>
    <row r="942" spans="1:26" x14ac:dyDescent="0.2">
      <c r="A942" t="s">
        <v>7227</v>
      </c>
      <c r="B942" t="s">
        <v>7228</v>
      </c>
      <c r="C942" t="s">
        <v>6529</v>
      </c>
      <c r="D942" s="5">
        <v>1709</v>
      </c>
      <c r="E942" s="5">
        <v>4000</v>
      </c>
      <c r="F942" s="1">
        <v>0.56999999999999995</v>
      </c>
      <c r="G942">
        <v>4.4000000000000004</v>
      </c>
      <c r="H942" s="2">
        <v>3029</v>
      </c>
      <c r="I942" t="s">
        <v>7229</v>
      </c>
      <c r="J942" t="s">
        <v>7230</v>
      </c>
      <c r="K942" t="s">
        <v>7231</v>
      </c>
      <c r="L942" t="s">
        <v>7232</v>
      </c>
      <c r="M942" t="s">
        <v>7233</v>
      </c>
      <c r="N942" t="s">
        <v>7234</v>
      </c>
      <c r="O942" t="s">
        <v>7235</v>
      </c>
      <c r="P942" t="s">
        <v>7236</v>
      </c>
      <c r="Q942" t="str">
        <f>IF(Table2[[#This Row],[Discount_percentage]] &lt; 50%, "Low discount", "High discount")</f>
        <v>High discount</v>
      </c>
      <c r="R942" s="5">
        <f>Table2[[#This Row],[Actual_price]]*Table2[[#This Row],[Review_count]]</f>
        <v>12116000</v>
      </c>
      <c r="S942" s="5" t="str">
        <f>IF(Table2[[#This Row],[Discounted_price]] &lt; 200, "&lt; ₹200", IF(AND(Table2[[#This Row],[Discounted_price]] &gt; 200, Table2[[#This Row],[Discounted_price]] &lt; 500), "₹200-₹500", "&gt; ₹500"))</f>
        <v>&gt; ₹500</v>
      </c>
      <c r="T942" t="s">
        <v>12832</v>
      </c>
      <c r="U942" t="s">
        <v>12850</v>
      </c>
      <c r="V9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42" s="4" t="str">
        <f>IF(Table2[[#This Row],[Rating]] &lt; 1, "0 - 1.0", IF(AND(Table2[[#This Row],[Rating]] &lt; 2,Table2[[#This Row],[Rating]] &gt; 1), "1.0 - 2.0", IF(AND(Table2[[#This Row],[Rating]] &lt; 3,Table2[[#This Row],[Rating]] &gt; 2), "2.0 - 3.0", IF(AND(Table2[[#This Row],[Rating]] &lt; 4, Table2[[#This Row],[Rating]]&gt; 3), "3.0 - 4.0", "4.0 - 5.0"))))</f>
        <v>4.0 - 5.0</v>
      </c>
      <c r="X9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42" s="4" t="str">
        <f>IF(Table2[[#This Row],[Review_count]] &lt; 1000, "Low reviews", "High reviews")</f>
        <v>High reviews</v>
      </c>
      <c r="Z942" s="4">
        <f>(Table2[[#This Row],[Rating]] * Table2[[#This Row],[Review_count]])</f>
        <v>13327.6</v>
      </c>
    </row>
    <row r="943" spans="1:26" x14ac:dyDescent="0.2">
      <c r="A943" t="s">
        <v>12252</v>
      </c>
      <c r="B943" t="s">
        <v>12253</v>
      </c>
      <c r="C943" t="s">
        <v>8429</v>
      </c>
      <c r="D943" s="5">
        <v>1745</v>
      </c>
      <c r="E943" s="5">
        <v>2400</v>
      </c>
      <c r="F943" s="1">
        <v>0.27</v>
      </c>
      <c r="G943">
        <v>4.2</v>
      </c>
      <c r="H943" s="2">
        <v>14160</v>
      </c>
      <c r="I943" t="s">
        <v>12254</v>
      </c>
      <c r="J943" t="s">
        <v>12255</v>
      </c>
      <c r="K943" t="s">
        <v>12256</v>
      </c>
      <c r="L943" t="s">
        <v>12257</v>
      </c>
      <c r="M943" t="s">
        <v>12258</v>
      </c>
      <c r="N943" t="s">
        <v>12259</v>
      </c>
      <c r="O943" t="s">
        <v>12260</v>
      </c>
      <c r="P943" t="s">
        <v>12261</v>
      </c>
      <c r="Q943" t="str">
        <f>IF(Table2[[#This Row],[Discount_percentage]] &lt; 50%, "Low discount", "High discount")</f>
        <v>Low discount</v>
      </c>
      <c r="R943" s="5">
        <f>Table2[[#This Row],[Actual_price]]*Table2[[#This Row],[Review_count]]</f>
        <v>33984000</v>
      </c>
      <c r="S943" s="5" t="str">
        <f>IF(Table2[[#This Row],[Discounted_price]] &lt; 200, "&lt; ₹200", IF(AND(Table2[[#This Row],[Discounted_price]] &gt; 200, Table2[[#This Row],[Discounted_price]] &lt; 500), "₹200-₹500", "&gt; ₹500"))</f>
        <v>&gt; ₹500</v>
      </c>
      <c r="T943" t="s">
        <v>12836</v>
      </c>
      <c r="U943" t="s">
        <v>12837</v>
      </c>
      <c r="V9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43" s="4" t="str">
        <f>IF(Table2[[#This Row],[Rating]] &lt; 1, "0 - 1.0", IF(AND(Table2[[#This Row],[Rating]] &lt; 2,Table2[[#This Row],[Rating]] &gt; 1), "1.0 - 2.0", IF(AND(Table2[[#This Row],[Rating]] &lt; 3,Table2[[#This Row],[Rating]] &gt; 2), "2.0 - 3.0", IF(AND(Table2[[#This Row],[Rating]] &lt; 4, Table2[[#This Row],[Rating]]&gt; 3), "3.0 - 4.0", "4.0 - 5.0"))))</f>
        <v>4.0 - 5.0</v>
      </c>
      <c r="X9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43" s="4" t="str">
        <f>IF(Table2[[#This Row],[Review_count]] &lt; 1000, "Low reviews", "High reviews")</f>
        <v>High reviews</v>
      </c>
      <c r="Z943" s="4">
        <f>(Table2[[#This Row],[Rating]] * Table2[[#This Row],[Review_count]])</f>
        <v>59472</v>
      </c>
    </row>
    <row r="944" spans="1:26" x14ac:dyDescent="0.2">
      <c r="A944" t="s">
        <v>6198</v>
      </c>
      <c r="B944" t="s">
        <v>6199</v>
      </c>
      <c r="C944" t="s">
        <v>6200</v>
      </c>
      <c r="D944" s="5">
        <v>1792</v>
      </c>
      <c r="E944" s="5">
        <v>3500</v>
      </c>
      <c r="F944" s="1">
        <v>0.49</v>
      </c>
      <c r="G944">
        <v>4.5</v>
      </c>
      <c r="H944" s="2">
        <v>26194</v>
      </c>
      <c r="I944" t="s">
        <v>6201</v>
      </c>
      <c r="J944" t="s">
        <v>6202</v>
      </c>
      <c r="K944" t="s">
        <v>6203</v>
      </c>
      <c r="L944" t="s">
        <v>6204</v>
      </c>
      <c r="M944" t="s">
        <v>6205</v>
      </c>
      <c r="N944" t="s">
        <v>6206</v>
      </c>
      <c r="O944" t="s">
        <v>6207</v>
      </c>
      <c r="P944" t="s">
        <v>6208</v>
      </c>
      <c r="Q944" t="str">
        <f>IF(Table2[[#This Row],[Discount_percentage]] &lt; 50%, "Low discount", "High discount")</f>
        <v>Low discount</v>
      </c>
      <c r="R944" s="5">
        <f>Table2[[#This Row],[Actual_price]]*Table2[[#This Row],[Review_count]]</f>
        <v>91679000</v>
      </c>
      <c r="S944" s="5" t="str">
        <f>IF(Table2[[#This Row],[Discounted_price]] &lt; 200, "&lt; ₹200", IF(AND(Table2[[#This Row],[Discounted_price]] &gt; 200, Table2[[#This Row],[Discounted_price]] &lt; 500), "₹200-₹500", "&gt; ₹500"))</f>
        <v>&gt; ₹500</v>
      </c>
      <c r="T944" t="s">
        <v>12832</v>
      </c>
      <c r="U944" t="s">
        <v>12850</v>
      </c>
      <c r="V9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44" s="4" t="str">
        <f>IF(Table2[[#This Row],[Rating]] &lt; 1, "0 - 1.0", IF(AND(Table2[[#This Row],[Rating]] &lt; 2,Table2[[#This Row],[Rating]] &gt; 1), "1.0 - 2.0", IF(AND(Table2[[#This Row],[Rating]] &lt; 3,Table2[[#This Row],[Rating]] &gt; 2), "2.0 - 3.0", IF(AND(Table2[[#This Row],[Rating]] &lt; 4, Table2[[#This Row],[Rating]]&gt; 3), "3.0 - 4.0", "4.0 - 5.0"))))</f>
        <v>4.0 - 5.0</v>
      </c>
      <c r="X9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44" s="4" t="str">
        <f>IF(Table2[[#This Row],[Review_count]] &lt; 1000, "Low reviews", "High reviews")</f>
        <v>High reviews</v>
      </c>
      <c r="Z944" s="4">
        <f>(Table2[[#This Row],[Rating]] * Table2[[#This Row],[Review_count]])</f>
        <v>117873</v>
      </c>
    </row>
    <row r="945" spans="1:26" x14ac:dyDescent="0.2">
      <c r="A945" t="s">
        <v>4596</v>
      </c>
      <c r="B945" t="s">
        <v>4597</v>
      </c>
      <c r="C945" t="s">
        <v>3382</v>
      </c>
      <c r="D945" s="5">
        <v>1799</v>
      </c>
      <c r="E945" s="5">
        <v>3999</v>
      </c>
      <c r="F945" s="1">
        <v>0.55000000000000004</v>
      </c>
      <c r="G945">
        <v>4.5999999999999996</v>
      </c>
      <c r="H945" s="2">
        <v>245</v>
      </c>
      <c r="I945" t="s">
        <v>4598</v>
      </c>
      <c r="J945" t="s">
        <v>4599</v>
      </c>
      <c r="K945" t="s">
        <v>4600</v>
      </c>
      <c r="L945" t="s">
        <v>4601</v>
      </c>
      <c r="M945" t="s">
        <v>4602</v>
      </c>
      <c r="N945" t="s">
        <v>4603</v>
      </c>
      <c r="O945" t="s">
        <v>4604</v>
      </c>
      <c r="P945" t="s">
        <v>4605</v>
      </c>
      <c r="Q945" t="str">
        <f>IF(Table2[[#This Row],[Discount_percentage]] &lt; 50%, "Low discount", "High discount")</f>
        <v>High discount</v>
      </c>
      <c r="R945" s="5">
        <f>Table2[[#This Row],[Actual_price]]*Table2[[#This Row],[Review_count]]</f>
        <v>979755</v>
      </c>
      <c r="S945" s="5" t="str">
        <f>IF(Table2[[#This Row],[Discounted_price]] &lt; 200, "&lt; ₹200", IF(AND(Table2[[#This Row],[Discounted_price]] &gt; 200, Table2[[#This Row],[Discounted_price]] &lt; 500), "₹200-₹500", "&gt; ₹500"))</f>
        <v>&gt; ₹500</v>
      </c>
      <c r="T945" t="s">
        <v>12838</v>
      </c>
      <c r="U945" t="s">
        <v>12839</v>
      </c>
      <c r="V9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45" s="4" t="str">
        <f>IF(Table2[[#This Row],[Rating]] &lt; 1, "0 - 1.0", IF(AND(Table2[[#This Row],[Rating]] &lt; 2,Table2[[#This Row],[Rating]] &gt; 1), "1.0 - 2.0", IF(AND(Table2[[#This Row],[Rating]] &lt; 3,Table2[[#This Row],[Rating]] &gt; 2), "2.0 - 3.0", IF(AND(Table2[[#This Row],[Rating]] &lt; 4, Table2[[#This Row],[Rating]]&gt; 3), "3.0 - 4.0", "4.0 - 5.0"))))</f>
        <v>4.0 - 5.0</v>
      </c>
      <c r="X9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45" s="4" t="str">
        <f>IF(Table2[[#This Row],[Review_count]] &lt; 1000, "Low reviews", "High reviews")</f>
        <v>Low reviews</v>
      </c>
      <c r="Z945" s="4">
        <f>(Table2[[#This Row],[Rating]] * Table2[[#This Row],[Review_count]])</f>
        <v>1127</v>
      </c>
    </row>
    <row r="946" spans="1:26" x14ac:dyDescent="0.2">
      <c r="A946" t="s">
        <v>11336</v>
      </c>
      <c r="B946" t="s">
        <v>11337</v>
      </c>
      <c r="C946" t="s">
        <v>8710</v>
      </c>
      <c r="D946" s="5">
        <v>1799</v>
      </c>
      <c r="E946" s="5">
        <v>3295</v>
      </c>
      <c r="F946" s="1">
        <v>0.45</v>
      </c>
      <c r="G946">
        <v>3.8</v>
      </c>
      <c r="H946" s="2">
        <v>687</v>
      </c>
      <c r="I946" t="s">
        <v>11338</v>
      </c>
      <c r="J946" t="s">
        <v>11339</v>
      </c>
      <c r="K946" t="s">
        <v>11340</v>
      </c>
      <c r="L946" t="s">
        <v>11341</v>
      </c>
      <c r="M946" t="s">
        <v>11342</v>
      </c>
      <c r="N946" t="s">
        <v>11343</v>
      </c>
      <c r="O946" t="s">
        <v>11344</v>
      </c>
      <c r="P946" t="s">
        <v>11345</v>
      </c>
      <c r="Q946" t="str">
        <f>IF(Table2[[#This Row],[Discount_percentage]] &lt; 50%, "Low discount", "High discount")</f>
        <v>Low discount</v>
      </c>
      <c r="R946" s="5">
        <f>Table2[[#This Row],[Actual_price]]*Table2[[#This Row],[Review_count]]</f>
        <v>2263665</v>
      </c>
      <c r="S946" s="5" t="str">
        <f>IF(Table2[[#This Row],[Discounted_price]] &lt; 200, "&lt; ₹200", IF(AND(Table2[[#This Row],[Discounted_price]] &gt; 200, Table2[[#This Row],[Discounted_price]] &lt; 500), "₹200-₹500", "&gt; ₹500"))</f>
        <v>&gt; ₹500</v>
      </c>
      <c r="T946" t="s">
        <v>12836</v>
      </c>
      <c r="U946" t="s">
        <v>12837</v>
      </c>
      <c r="V9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46" s="4" t="str">
        <f>IF(Table2[[#This Row],[Rating]] &lt; 1, "0 - 1.0", IF(AND(Table2[[#This Row],[Rating]] &lt; 2,Table2[[#This Row],[Rating]] &gt; 1), "1.0 - 2.0", IF(AND(Table2[[#This Row],[Rating]] &lt; 3,Table2[[#This Row],[Rating]] &gt; 2), "2.0 - 3.0", IF(AND(Table2[[#This Row],[Rating]] &lt; 4, Table2[[#This Row],[Rating]]&gt; 3), "3.0 - 4.0", "4.0 - 5.0"))))</f>
        <v>3.0 - 4.0</v>
      </c>
      <c r="X9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46" s="4" t="str">
        <f>IF(Table2[[#This Row],[Review_count]] &lt; 1000, "Low reviews", "High reviews")</f>
        <v>Low reviews</v>
      </c>
      <c r="Z946" s="4">
        <f>(Table2[[#This Row],[Rating]] * Table2[[#This Row],[Review_count]])</f>
        <v>2610.6</v>
      </c>
    </row>
    <row r="947" spans="1:26" x14ac:dyDescent="0.2">
      <c r="A947" t="s">
        <v>12403</v>
      </c>
      <c r="B947" t="s">
        <v>12404</v>
      </c>
      <c r="C947" t="s">
        <v>8638</v>
      </c>
      <c r="D947" s="5">
        <v>1799</v>
      </c>
      <c r="E947" s="5">
        <v>2599</v>
      </c>
      <c r="F947" s="1">
        <v>0.31</v>
      </c>
      <c r="G947">
        <v>3.6</v>
      </c>
      <c r="H947" s="2">
        <v>771</v>
      </c>
      <c r="I947" t="s">
        <v>12405</v>
      </c>
      <c r="J947" t="s">
        <v>12406</v>
      </c>
      <c r="K947" t="s">
        <v>12407</v>
      </c>
      <c r="L947" t="s">
        <v>12408</v>
      </c>
      <c r="M947" t="s">
        <v>12409</v>
      </c>
      <c r="N947" t="s">
        <v>12410</v>
      </c>
      <c r="O947" t="s">
        <v>12411</v>
      </c>
      <c r="P947" t="s">
        <v>12412</v>
      </c>
      <c r="Q947" t="str">
        <f>IF(Table2[[#This Row],[Discount_percentage]] &lt; 50%, "Low discount", "High discount")</f>
        <v>Low discount</v>
      </c>
      <c r="R947" s="5">
        <f>Table2[[#This Row],[Actual_price]]*Table2[[#This Row],[Review_count]]</f>
        <v>2003829</v>
      </c>
      <c r="S947" s="5" t="str">
        <f>IF(Table2[[#This Row],[Discounted_price]] &lt; 200, "&lt; ₹200", IF(AND(Table2[[#This Row],[Discounted_price]] &gt; 200, Table2[[#This Row],[Discounted_price]] &lt; 500), "₹200-₹500", "&gt; ₹500"))</f>
        <v>&gt; ₹500</v>
      </c>
      <c r="T947" t="s">
        <v>12836</v>
      </c>
      <c r="U947" t="s">
        <v>12837</v>
      </c>
      <c r="V9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47" s="4" t="str">
        <f>IF(Table2[[#This Row],[Rating]] &lt; 1, "0 - 1.0", IF(AND(Table2[[#This Row],[Rating]] &lt; 2,Table2[[#This Row],[Rating]] &gt; 1), "1.0 - 2.0", IF(AND(Table2[[#This Row],[Rating]] &lt; 3,Table2[[#This Row],[Rating]] &gt; 2), "2.0 - 3.0", IF(AND(Table2[[#This Row],[Rating]] &lt; 4, Table2[[#This Row],[Rating]]&gt; 3), "3.0 - 4.0", "4.0 - 5.0"))))</f>
        <v>3.0 - 4.0</v>
      </c>
      <c r="X9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47" s="4" t="str">
        <f>IF(Table2[[#This Row],[Review_count]] &lt; 1000, "Low reviews", "High reviews")</f>
        <v>Low reviews</v>
      </c>
      <c r="Z947" s="4">
        <f>(Table2[[#This Row],[Rating]] * Table2[[#This Row],[Review_count]])</f>
        <v>2775.6</v>
      </c>
    </row>
    <row r="948" spans="1:26" x14ac:dyDescent="0.2">
      <c r="A948" t="s">
        <v>11931</v>
      </c>
      <c r="B948" t="s">
        <v>11932</v>
      </c>
      <c r="C948" t="s">
        <v>8451</v>
      </c>
      <c r="D948" s="5">
        <v>1799</v>
      </c>
      <c r="E948" s="5">
        <v>3299</v>
      </c>
      <c r="F948" s="1">
        <v>0.45</v>
      </c>
      <c r="G948">
        <v>3.8</v>
      </c>
      <c r="H948" s="2">
        <v>1846</v>
      </c>
      <c r="I948" t="s">
        <v>11933</v>
      </c>
      <c r="J948" t="s">
        <v>11934</v>
      </c>
      <c r="K948" t="s">
        <v>11935</v>
      </c>
      <c r="L948" t="s">
        <v>11936</v>
      </c>
      <c r="M948" t="s">
        <v>11937</v>
      </c>
      <c r="N948" t="s">
        <v>11938</v>
      </c>
      <c r="O948" t="s">
        <v>11939</v>
      </c>
      <c r="P948" t="s">
        <v>11940</v>
      </c>
      <c r="Q948" t="str">
        <f>IF(Table2[[#This Row],[Discount_percentage]] &lt; 50%, "Low discount", "High discount")</f>
        <v>Low discount</v>
      </c>
      <c r="R948" s="5">
        <f>Table2[[#This Row],[Actual_price]]*Table2[[#This Row],[Review_count]]</f>
        <v>6089954</v>
      </c>
      <c r="S948" s="5" t="str">
        <f>IF(Table2[[#This Row],[Discounted_price]] &lt; 200, "&lt; ₹200", IF(AND(Table2[[#This Row],[Discounted_price]] &gt; 200, Table2[[#This Row],[Discounted_price]] &lt; 500), "₹200-₹500", "&gt; ₹500"))</f>
        <v>&gt; ₹500</v>
      </c>
      <c r="T948" t="s">
        <v>12836</v>
      </c>
      <c r="U948" t="s">
        <v>12837</v>
      </c>
      <c r="V9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48" s="4" t="str">
        <f>IF(Table2[[#This Row],[Rating]] &lt; 1, "0 - 1.0", IF(AND(Table2[[#This Row],[Rating]] &lt; 2,Table2[[#This Row],[Rating]] &gt; 1), "1.0 - 2.0", IF(AND(Table2[[#This Row],[Rating]] &lt; 3,Table2[[#This Row],[Rating]] &gt; 2), "2.0 - 3.0", IF(AND(Table2[[#This Row],[Rating]] &lt; 4, Table2[[#This Row],[Rating]]&gt; 3), "3.0 - 4.0", "4.0 - 5.0"))))</f>
        <v>3.0 - 4.0</v>
      </c>
      <c r="X9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48" s="4" t="str">
        <f>IF(Table2[[#This Row],[Review_count]] &lt; 1000, "Low reviews", "High reviews")</f>
        <v>High reviews</v>
      </c>
      <c r="Z948" s="4">
        <f>(Table2[[#This Row],[Rating]] * Table2[[#This Row],[Review_count]])</f>
        <v>7014.7999999999993</v>
      </c>
    </row>
    <row r="949" spans="1:26" x14ac:dyDescent="0.2">
      <c r="A949" t="s">
        <v>11911</v>
      </c>
      <c r="B949" t="s">
        <v>11912</v>
      </c>
      <c r="C949" t="s">
        <v>9835</v>
      </c>
      <c r="D949" s="5">
        <v>1799</v>
      </c>
      <c r="E949" s="5">
        <v>1950</v>
      </c>
      <c r="F949" s="1">
        <v>0.08</v>
      </c>
      <c r="G949">
        <v>3.9</v>
      </c>
      <c r="H949" s="2">
        <v>1888</v>
      </c>
      <c r="I949" t="s">
        <v>11913</v>
      </c>
      <c r="J949" t="s">
        <v>11914</v>
      </c>
      <c r="K949" t="s">
        <v>11915</v>
      </c>
      <c r="L949" t="s">
        <v>11916</v>
      </c>
      <c r="M949" t="s">
        <v>11917</v>
      </c>
      <c r="N949" t="s">
        <v>11918</v>
      </c>
      <c r="O949" t="s">
        <v>11919</v>
      </c>
      <c r="P949" t="s">
        <v>11920</v>
      </c>
      <c r="Q949" t="str">
        <f>IF(Table2[[#This Row],[Discount_percentage]] &lt; 50%, "Low discount", "High discount")</f>
        <v>Low discount</v>
      </c>
      <c r="R949" s="5">
        <f>Table2[[#This Row],[Actual_price]]*Table2[[#This Row],[Review_count]]</f>
        <v>3681600</v>
      </c>
      <c r="S949" s="5" t="str">
        <f>IF(Table2[[#This Row],[Discounted_price]] &lt; 200, "&lt; ₹200", IF(AND(Table2[[#This Row],[Discounted_price]] &gt; 200, Table2[[#This Row],[Discounted_price]] &lt; 500), "₹200-₹500", "&gt; ₹500"))</f>
        <v>&gt; ₹500</v>
      </c>
      <c r="T949" t="s">
        <v>12836</v>
      </c>
      <c r="U949" t="s">
        <v>12837</v>
      </c>
      <c r="V9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49" s="4" t="str">
        <f>IF(Table2[[#This Row],[Rating]] &lt; 1, "0 - 1.0", IF(AND(Table2[[#This Row],[Rating]] &lt; 2,Table2[[#This Row],[Rating]] &gt; 1), "1.0 - 2.0", IF(AND(Table2[[#This Row],[Rating]] &lt; 3,Table2[[#This Row],[Rating]] &gt; 2), "2.0 - 3.0", IF(AND(Table2[[#This Row],[Rating]] &lt; 4, Table2[[#This Row],[Rating]]&gt; 3), "3.0 - 4.0", "4.0 - 5.0"))))</f>
        <v>3.0 - 4.0</v>
      </c>
      <c r="X9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49" s="4" t="str">
        <f>IF(Table2[[#This Row],[Review_count]] &lt; 1000, "Low reviews", "High reviews")</f>
        <v>High reviews</v>
      </c>
      <c r="Z949" s="4">
        <f>(Table2[[#This Row],[Rating]] * Table2[[#This Row],[Review_count]])</f>
        <v>7363.2</v>
      </c>
    </row>
    <row r="950" spans="1:26" x14ac:dyDescent="0.2">
      <c r="A950" t="s">
        <v>5784</v>
      </c>
      <c r="B950" t="s">
        <v>5785</v>
      </c>
      <c r="C950" t="s">
        <v>3025</v>
      </c>
      <c r="D950" s="5">
        <v>1799</v>
      </c>
      <c r="E950" s="5">
        <v>3999</v>
      </c>
      <c r="F950" s="1">
        <v>0.55000000000000004</v>
      </c>
      <c r="G950">
        <v>3.9</v>
      </c>
      <c r="H950" s="2">
        <v>3517</v>
      </c>
      <c r="I950" t="s">
        <v>5786</v>
      </c>
      <c r="J950" t="s">
        <v>5787</v>
      </c>
      <c r="K950" t="s">
        <v>5788</v>
      </c>
      <c r="L950" t="s">
        <v>5789</v>
      </c>
      <c r="M950" t="s">
        <v>5790</v>
      </c>
      <c r="N950" t="s">
        <v>5791</v>
      </c>
      <c r="O950" t="s">
        <v>5792</v>
      </c>
      <c r="P950" t="s">
        <v>5793</v>
      </c>
      <c r="Q950" t="str">
        <f>IF(Table2[[#This Row],[Discount_percentage]] &lt; 50%, "Low discount", "High discount")</f>
        <v>High discount</v>
      </c>
      <c r="R950" s="5">
        <f>Table2[[#This Row],[Actual_price]]*Table2[[#This Row],[Review_count]]</f>
        <v>14064483</v>
      </c>
      <c r="S950" s="5" t="str">
        <f>IF(Table2[[#This Row],[Discounted_price]] &lt; 200, "&lt; ₹200", IF(AND(Table2[[#This Row],[Discounted_price]] &gt; 200, Table2[[#This Row],[Discounted_price]] &lt; 500), "₹200-₹500", "&gt; ₹500"))</f>
        <v>&gt; ₹500</v>
      </c>
      <c r="T950" t="s">
        <v>12838</v>
      </c>
      <c r="U950" t="s">
        <v>12844</v>
      </c>
      <c r="V9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50" s="4" t="str">
        <f>IF(Table2[[#This Row],[Rating]] &lt; 1, "0 - 1.0", IF(AND(Table2[[#This Row],[Rating]] &lt; 2,Table2[[#This Row],[Rating]] &gt; 1), "1.0 - 2.0", IF(AND(Table2[[#This Row],[Rating]] &lt; 3,Table2[[#This Row],[Rating]] &gt; 2), "2.0 - 3.0", IF(AND(Table2[[#This Row],[Rating]] &lt; 4, Table2[[#This Row],[Rating]]&gt; 3), "3.0 - 4.0", "4.0 - 5.0"))))</f>
        <v>3.0 - 4.0</v>
      </c>
      <c r="X9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50" s="4" t="str">
        <f>IF(Table2[[#This Row],[Review_count]] &lt; 1000, "Low reviews", "High reviews")</f>
        <v>High reviews</v>
      </c>
      <c r="Z950" s="4">
        <f>(Table2[[#This Row],[Rating]] * Table2[[#This Row],[Review_count]])</f>
        <v>13716.3</v>
      </c>
    </row>
    <row r="951" spans="1:26" x14ac:dyDescent="0.2">
      <c r="A951" t="s">
        <v>8729</v>
      </c>
      <c r="B951" t="s">
        <v>8730</v>
      </c>
      <c r="C951" t="s">
        <v>8388</v>
      </c>
      <c r="D951" s="5">
        <v>1799</v>
      </c>
      <c r="E951" s="5">
        <v>3595</v>
      </c>
      <c r="F951" s="1">
        <v>0.5</v>
      </c>
      <c r="G951">
        <v>3.8</v>
      </c>
      <c r="H951" s="2">
        <v>9791</v>
      </c>
      <c r="I951" t="s">
        <v>8731</v>
      </c>
      <c r="J951" t="s">
        <v>8732</v>
      </c>
      <c r="K951" t="s">
        <v>8733</v>
      </c>
      <c r="L951" t="s">
        <v>8734</v>
      </c>
      <c r="M951" t="s">
        <v>8735</v>
      </c>
      <c r="N951" t="s">
        <v>8736</v>
      </c>
      <c r="O951" t="s">
        <v>8737</v>
      </c>
      <c r="P951" t="s">
        <v>8738</v>
      </c>
      <c r="Q951" t="str">
        <f>IF(Table2[[#This Row],[Discount_percentage]] &lt; 50%, "Low discount", "High discount")</f>
        <v>High discount</v>
      </c>
      <c r="R951" s="5">
        <f>Table2[[#This Row],[Actual_price]]*Table2[[#This Row],[Review_count]]</f>
        <v>35198645</v>
      </c>
      <c r="S951" s="5" t="str">
        <f>IF(Table2[[#This Row],[Discounted_price]] &lt; 200, "&lt; ₹200", IF(AND(Table2[[#This Row],[Discounted_price]] &gt; 200, Table2[[#This Row],[Discounted_price]] &lt; 500), "₹200-₹500", "&gt; ₹500"))</f>
        <v>&gt; ₹500</v>
      </c>
      <c r="T951" t="s">
        <v>12836</v>
      </c>
      <c r="U951" t="s">
        <v>12837</v>
      </c>
      <c r="V9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51" s="4" t="str">
        <f>IF(Table2[[#This Row],[Rating]] &lt; 1, "0 - 1.0", IF(AND(Table2[[#This Row],[Rating]] &lt; 2,Table2[[#This Row],[Rating]] &gt; 1), "1.0 - 2.0", IF(AND(Table2[[#This Row],[Rating]] &lt; 3,Table2[[#This Row],[Rating]] &gt; 2), "2.0 - 3.0", IF(AND(Table2[[#This Row],[Rating]] &lt; 4, Table2[[#This Row],[Rating]]&gt; 3), "3.0 - 4.0", "4.0 - 5.0"))))</f>
        <v>3.0 - 4.0</v>
      </c>
      <c r="X9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51" s="4" t="str">
        <f>IF(Table2[[#This Row],[Review_count]] &lt; 1000, "Low reviews", "High reviews")</f>
        <v>High reviews</v>
      </c>
      <c r="Z951" s="4">
        <f>(Table2[[#This Row],[Rating]] * Table2[[#This Row],[Review_count]])</f>
        <v>37205.799999999996</v>
      </c>
    </row>
    <row r="952" spans="1:26" x14ac:dyDescent="0.2">
      <c r="A952" t="s">
        <v>2907</v>
      </c>
      <c r="B952" t="s">
        <v>2908</v>
      </c>
      <c r="C952" t="s">
        <v>2909</v>
      </c>
      <c r="D952" s="5">
        <v>1799</v>
      </c>
      <c r="E952" s="5">
        <v>19999</v>
      </c>
      <c r="F952" s="1">
        <v>0.91</v>
      </c>
      <c r="G952">
        <v>4.2</v>
      </c>
      <c r="H952" s="2">
        <v>13937</v>
      </c>
      <c r="I952" t="s">
        <v>2910</v>
      </c>
      <c r="J952" t="s">
        <v>2911</v>
      </c>
      <c r="K952" t="s">
        <v>2912</v>
      </c>
      <c r="L952" t="s">
        <v>2913</v>
      </c>
      <c r="M952" t="s">
        <v>2914</v>
      </c>
      <c r="N952" t="s">
        <v>2915</v>
      </c>
      <c r="O952" t="s">
        <v>2916</v>
      </c>
      <c r="P952" t="s">
        <v>2917</v>
      </c>
      <c r="Q952" t="str">
        <f>IF(Table2[[#This Row],[Discount_percentage]] &lt; 50%, "Low discount", "High discount")</f>
        <v>High discount</v>
      </c>
      <c r="R952" s="5">
        <f>Table2[[#This Row],[Actual_price]]*Table2[[#This Row],[Review_count]]</f>
        <v>278726063</v>
      </c>
      <c r="S952" s="5" t="str">
        <f>IF(Table2[[#This Row],[Discounted_price]] &lt; 200, "&lt; ₹200", IF(AND(Table2[[#This Row],[Discounted_price]] &gt; 200, Table2[[#This Row],[Discounted_price]] &lt; 500), "₹200-₹500", "&gt; ₹500"))</f>
        <v>&gt; ₹500</v>
      </c>
      <c r="T952" t="s">
        <v>12838</v>
      </c>
      <c r="U952" t="s">
        <v>12854</v>
      </c>
      <c r="V9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52" s="4" t="str">
        <f>IF(Table2[[#This Row],[Rating]] &lt; 1, "0 - 1.0", IF(AND(Table2[[#This Row],[Rating]] &lt; 2,Table2[[#This Row],[Rating]] &gt; 1), "1.0 - 2.0", IF(AND(Table2[[#This Row],[Rating]] &lt; 3,Table2[[#This Row],[Rating]] &gt; 2), "2.0 - 3.0", IF(AND(Table2[[#This Row],[Rating]] &lt; 4, Table2[[#This Row],[Rating]]&gt; 3), "3.0 - 4.0", "4.0 - 5.0"))))</f>
        <v>4.0 - 5.0</v>
      </c>
      <c r="X9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52" s="4" t="str">
        <f>IF(Table2[[#This Row],[Review_count]] &lt; 1000, "Low reviews", "High reviews")</f>
        <v>High reviews</v>
      </c>
      <c r="Z952" s="4">
        <f>(Table2[[#This Row],[Rating]] * Table2[[#This Row],[Review_count]])</f>
        <v>58535.4</v>
      </c>
    </row>
    <row r="953" spans="1:26" x14ac:dyDescent="0.2">
      <c r="A953" t="s">
        <v>3173</v>
      </c>
      <c r="B953" t="s">
        <v>2908</v>
      </c>
      <c r="C953" t="s">
        <v>2909</v>
      </c>
      <c r="D953" s="5">
        <v>1799</v>
      </c>
      <c r="E953" s="5">
        <v>19999</v>
      </c>
      <c r="F953" s="1">
        <v>0.91</v>
      </c>
      <c r="G953">
        <v>4.2</v>
      </c>
      <c r="H953" s="2">
        <v>13937</v>
      </c>
      <c r="I953" t="s">
        <v>3174</v>
      </c>
      <c r="J953" t="s">
        <v>2911</v>
      </c>
      <c r="K953" t="s">
        <v>2912</v>
      </c>
      <c r="L953" t="s">
        <v>2913</v>
      </c>
      <c r="M953" t="s">
        <v>2914</v>
      </c>
      <c r="N953" t="s">
        <v>2915</v>
      </c>
      <c r="O953" t="s">
        <v>3175</v>
      </c>
      <c r="P953" t="s">
        <v>3176</v>
      </c>
      <c r="Q953" t="str">
        <f>IF(Table2[[#This Row],[Discount_percentage]] &lt; 50%, "Low discount", "High discount")</f>
        <v>High discount</v>
      </c>
      <c r="R953" s="5">
        <f>Table2[[#This Row],[Actual_price]]*Table2[[#This Row],[Review_count]]</f>
        <v>278726063</v>
      </c>
      <c r="S953" s="5" t="str">
        <f>IF(Table2[[#This Row],[Discounted_price]] &lt; 200, "&lt; ₹200", IF(AND(Table2[[#This Row],[Discounted_price]] &gt; 200, Table2[[#This Row],[Discounted_price]] &lt; 500), "₹200-₹500", "&gt; ₹500"))</f>
        <v>&gt; ₹500</v>
      </c>
      <c r="T953" t="s">
        <v>12838</v>
      </c>
      <c r="U953" t="s">
        <v>12854</v>
      </c>
      <c r="V9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53" s="4" t="str">
        <f>IF(Table2[[#This Row],[Rating]] &lt; 1, "0 - 1.0", IF(AND(Table2[[#This Row],[Rating]] &lt; 2,Table2[[#This Row],[Rating]] &gt; 1), "1.0 - 2.0", IF(AND(Table2[[#This Row],[Rating]] &lt; 3,Table2[[#This Row],[Rating]] &gt; 2), "2.0 - 3.0", IF(AND(Table2[[#This Row],[Rating]] &lt; 4, Table2[[#This Row],[Rating]]&gt; 3), "3.0 - 4.0", "4.0 - 5.0"))))</f>
        <v>4.0 - 5.0</v>
      </c>
      <c r="X9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53" s="4" t="str">
        <f>IF(Table2[[#This Row],[Review_count]] &lt; 1000, "Low reviews", "High reviews")</f>
        <v>High reviews</v>
      </c>
      <c r="Z953" s="4">
        <f>(Table2[[#This Row],[Rating]] * Table2[[#This Row],[Review_count]])</f>
        <v>58535.4</v>
      </c>
    </row>
    <row r="954" spans="1:26" x14ac:dyDescent="0.2">
      <c r="A954" t="s">
        <v>3202</v>
      </c>
      <c r="B954" t="s">
        <v>2908</v>
      </c>
      <c r="C954" t="s">
        <v>2909</v>
      </c>
      <c r="D954" s="5">
        <v>1799</v>
      </c>
      <c r="E954" s="5">
        <v>19999</v>
      </c>
      <c r="F954" s="1">
        <v>0.91</v>
      </c>
      <c r="G954">
        <v>4.2</v>
      </c>
      <c r="H954" s="2">
        <v>13937</v>
      </c>
      <c r="I954" t="s">
        <v>3174</v>
      </c>
      <c r="J954" t="s">
        <v>2911</v>
      </c>
      <c r="K954" t="s">
        <v>2912</v>
      </c>
      <c r="L954" t="s">
        <v>2913</v>
      </c>
      <c r="M954" t="s">
        <v>2914</v>
      </c>
      <c r="N954" t="s">
        <v>2915</v>
      </c>
      <c r="O954" t="s">
        <v>3203</v>
      </c>
      <c r="P954" t="s">
        <v>3204</v>
      </c>
      <c r="Q954" t="str">
        <f>IF(Table2[[#This Row],[Discount_percentage]] &lt; 50%, "Low discount", "High discount")</f>
        <v>High discount</v>
      </c>
      <c r="R954" s="5">
        <f>Table2[[#This Row],[Actual_price]]*Table2[[#This Row],[Review_count]]</f>
        <v>278726063</v>
      </c>
      <c r="S954" s="5" t="str">
        <f>IF(Table2[[#This Row],[Discounted_price]] &lt; 200, "&lt; ₹200", IF(AND(Table2[[#This Row],[Discounted_price]] &gt; 200, Table2[[#This Row],[Discounted_price]] &lt; 500), "₹200-₹500", "&gt; ₹500"))</f>
        <v>&gt; ₹500</v>
      </c>
      <c r="T954" t="s">
        <v>12838</v>
      </c>
      <c r="U954" t="s">
        <v>12854</v>
      </c>
      <c r="V9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54" s="4" t="str">
        <f>IF(Table2[[#This Row],[Rating]] &lt; 1, "0 - 1.0", IF(AND(Table2[[#This Row],[Rating]] &lt; 2,Table2[[#This Row],[Rating]] &gt; 1), "1.0 - 2.0", IF(AND(Table2[[#This Row],[Rating]] &lt; 3,Table2[[#This Row],[Rating]] &gt; 2), "2.0 - 3.0", IF(AND(Table2[[#This Row],[Rating]] &lt; 4, Table2[[#This Row],[Rating]]&gt; 3), "3.0 - 4.0", "4.0 - 5.0"))))</f>
        <v>4.0 - 5.0</v>
      </c>
      <c r="X9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54" s="4" t="str">
        <f>IF(Table2[[#This Row],[Review_count]] &lt; 1000, "Low reviews", "High reviews")</f>
        <v>High reviews</v>
      </c>
      <c r="Z954" s="4">
        <f>(Table2[[#This Row],[Rating]] * Table2[[#This Row],[Review_count]])</f>
        <v>58535.4</v>
      </c>
    </row>
    <row r="955" spans="1:26" x14ac:dyDescent="0.2">
      <c r="A955" t="s">
        <v>3220</v>
      </c>
      <c r="B955" t="s">
        <v>2908</v>
      </c>
      <c r="C955" t="s">
        <v>2909</v>
      </c>
      <c r="D955" s="5">
        <v>1799</v>
      </c>
      <c r="E955" s="5">
        <v>19999</v>
      </c>
      <c r="F955" s="1">
        <v>0.91</v>
      </c>
      <c r="G955">
        <v>4.2</v>
      </c>
      <c r="H955" s="2">
        <v>13937</v>
      </c>
      <c r="I955" t="s">
        <v>3221</v>
      </c>
      <c r="J955" t="s">
        <v>2911</v>
      </c>
      <c r="K955" t="s">
        <v>2912</v>
      </c>
      <c r="L955" t="s">
        <v>2913</v>
      </c>
      <c r="M955" t="s">
        <v>2914</v>
      </c>
      <c r="N955" t="s">
        <v>2915</v>
      </c>
      <c r="O955" t="s">
        <v>3222</v>
      </c>
      <c r="P955" t="s">
        <v>3223</v>
      </c>
      <c r="Q955" t="str">
        <f>IF(Table2[[#This Row],[Discount_percentage]] &lt; 50%, "Low discount", "High discount")</f>
        <v>High discount</v>
      </c>
      <c r="R955" s="5">
        <f>Table2[[#This Row],[Actual_price]]*Table2[[#This Row],[Review_count]]</f>
        <v>278726063</v>
      </c>
      <c r="S955" s="5" t="str">
        <f>IF(Table2[[#This Row],[Discounted_price]] &lt; 200, "&lt; ₹200", IF(AND(Table2[[#This Row],[Discounted_price]] &gt; 200, Table2[[#This Row],[Discounted_price]] &lt; 500), "₹200-₹500", "&gt; ₹500"))</f>
        <v>&gt; ₹500</v>
      </c>
      <c r="T955" t="s">
        <v>12838</v>
      </c>
      <c r="U955" t="s">
        <v>12854</v>
      </c>
      <c r="V9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55" s="4" t="str">
        <f>IF(Table2[[#This Row],[Rating]] &lt; 1, "0 - 1.0", IF(AND(Table2[[#This Row],[Rating]] &lt; 2,Table2[[#This Row],[Rating]] &gt; 1), "1.0 - 2.0", IF(AND(Table2[[#This Row],[Rating]] &lt; 3,Table2[[#This Row],[Rating]] &gt; 2), "2.0 - 3.0", IF(AND(Table2[[#This Row],[Rating]] &lt; 4, Table2[[#This Row],[Rating]]&gt; 3), "3.0 - 4.0", "4.0 - 5.0"))))</f>
        <v>4.0 - 5.0</v>
      </c>
      <c r="X9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55" s="4" t="str">
        <f>IF(Table2[[#This Row],[Review_count]] &lt; 1000, "Low reviews", "High reviews")</f>
        <v>High reviews</v>
      </c>
      <c r="Z955" s="4">
        <f>(Table2[[#This Row],[Rating]] * Table2[[#This Row],[Review_count]])</f>
        <v>58535.4</v>
      </c>
    </row>
    <row r="956" spans="1:26" x14ac:dyDescent="0.2">
      <c r="A956" t="s">
        <v>3271</v>
      </c>
      <c r="B956" t="s">
        <v>2908</v>
      </c>
      <c r="C956" t="s">
        <v>2909</v>
      </c>
      <c r="D956" s="5">
        <v>1799</v>
      </c>
      <c r="E956" s="5">
        <v>19999</v>
      </c>
      <c r="F956" s="1">
        <v>0.91</v>
      </c>
      <c r="G956">
        <v>4.2</v>
      </c>
      <c r="H956" s="2">
        <v>13937</v>
      </c>
      <c r="I956" t="s">
        <v>2910</v>
      </c>
      <c r="J956" t="s">
        <v>2911</v>
      </c>
      <c r="K956" t="s">
        <v>2912</v>
      </c>
      <c r="L956" t="s">
        <v>2913</v>
      </c>
      <c r="M956" t="s">
        <v>2914</v>
      </c>
      <c r="N956" t="s">
        <v>2915</v>
      </c>
      <c r="O956" t="s">
        <v>3272</v>
      </c>
      <c r="P956" t="s">
        <v>3273</v>
      </c>
      <c r="Q956" t="str">
        <f>IF(Table2[[#This Row],[Discount_percentage]] &lt; 50%, "Low discount", "High discount")</f>
        <v>High discount</v>
      </c>
      <c r="R956" s="5">
        <f>Table2[[#This Row],[Actual_price]]*Table2[[#This Row],[Review_count]]</f>
        <v>278726063</v>
      </c>
      <c r="S956" s="5" t="str">
        <f>IF(Table2[[#This Row],[Discounted_price]] &lt; 200, "&lt; ₹200", IF(AND(Table2[[#This Row],[Discounted_price]] &gt; 200, Table2[[#This Row],[Discounted_price]] &lt; 500), "₹200-₹500", "&gt; ₹500"))</f>
        <v>&gt; ₹500</v>
      </c>
      <c r="T956" t="s">
        <v>12838</v>
      </c>
      <c r="U956" t="s">
        <v>12854</v>
      </c>
      <c r="V9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56" s="4" t="str">
        <f>IF(Table2[[#This Row],[Rating]] &lt; 1, "0 - 1.0", IF(AND(Table2[[#This Row],[Rating]] &lt; 2,Table2[[#This Row],[Rating]] &gt; 1), "1.0 - 2.0", IF(AND(Table2[[#This Row],[Rating]] &lt; 3,Table2[[#This Row],[Rating]] &gt; 2), "2.0 - 3.0", IF(AND(Table2[[#This Row],[Rating]] &lt; 4, Table2[[#This Row],[Rating]]&gt; 3), "3.0 - 4.0", "4.0 - 5.0"))))</f>
        <v>4.0 - 5.0</v>
      </c>
      <c r="X9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56" s="4" t="str">
        <f>IF(Table2[[#This Row],[Review_count]] &lt; 1000, "Low reviews", "High reviews")</f>
        <v>High reviews</v>
      </c>
      <c r="Z956" s="4">
        <f>(Table2[[#This Row],[Rating]] * Table2[[#This Row],[Review_count]])</f>
        <v>58535.4</v>
      </c>
    </row>
    <row r="957" spans="1:26" x14ac:dyDescent="0.2">
      <c r="A957" t="s">
        <v>2928</v>
      </c>
      <c r="B957" t="s">
        <v>2929</v>
      </c>
      <c r="C957" t="s">
        <v>2909</v>
      </c>
      <c r="D957" s="5">
        <v>1799</v>
      </c>
      <c r="E957" s="5">
        <v>7990</v>
      </c>
      <c r="F957" s="1">
        <v>0.77</v>
      </c>
      <c r="G957">
        <v>3.8</v>
      </c>
      <c r="H957" s="2">
        <v>17833</v>
      </c>
      <c r="I957" t="s">
        <v>2930</v>
      </c>
      <c r="J957" t="s">
        <v>2931</v>
      </c>
      <c r="K957" t="s">
        <v>2932</v>
      </c>
      <c r="L957" t="s">
        <v>2933</v>
      </c>
      <c r="M957" t="s">
        <v>2934</v>
      </c>
      <c r="N957" t="s">
        <v>2935</v>
      </c>
      <c r="O957" t="s">
        <v>4723</v>
      </c>
      <c r="P957" t="s">
        <v>4724</v>
      </c>
      <c r="Q957" t="str">
        <f>IF(Table2[[#This Row],[Discount_percentage]] &lt; 50%, "Low discount", "High discount")</f>
        <v>High discount</v>
      </c>
      <c r="R957" s="5">
        <f>Table2[[#This Row],[Actual_price]]*Table2[[#This Row],[Review_count]]</f>
        <v>142485670</v>
      </c>
      <c r="S957" s="5" t="str">
        <f>IF(Table2[[#This Row],[Discounted_price]] &lt; 200, "&lt; ₹200", IF(AND(Table2[[#This Row],[Discounted_price]] &gt; 200, Table2[[#This Row],[Discounted_price]] &lt; 500), "₹200-₹500", "&gt; ₹500"))</f>
        <v>&gt; ₹500</v>
      </c>
      <c r="T957" t="s">
        <v>12838</v>
      </c>
      <c r="U957" t="s">
        <v>12854</v>
      </c>
      <c r="V9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57" s="4" t="str">
        <f>IF(Table2[[#This Row],[Rating]] &lt; 1, "0 - 1.0", IF(AND(Table2[[#This Row],[Rating]] &lt; 2,Table2[[#This Row],[Rating]] &gt; 1), "1.0 - 2.0", IF(AND(Table2[[#This Row],[Rating]] &lt; 3,Table2[[#This Row],[Rating]] &gt; 2), "2.0 - 3.0", IF(AND(Table2[[#This Row],[Rating]] &lt; 4, Table2[[#This Row],[Rating]]&gt; 3), "3.0 - 4.0", "4.0 - 5.0"))))</f>
        <v>3.0 - 4.0</v>
      </c>
      <c r="X9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57" s="4" t="str">
        <f>IF(Table2[[#This Row],[Review_count]] &lt; 1000, "Low reviews", "High reviews")</f>
        <v>High reviews</v>
      </c>
      <c r="Z957" s="4">
        <f>(Table2[[#This Row],[Rating]] * Table2[[#This Row],[Review_count]])</f>
        <v>67765.399999999994</v>
      </c>
    </row>
    <row r="958" spans="1:26" x14ac:dyDescent="0.2">
      <c r="A958" t="s">
        <v>3539</v>
      </c>
      <c r="B958" t="s">
        <v>3540</v>
      </c>
      <c r="C958" t="s">
        <v>2938</v>
      </c>
      <c r="D958" s="5">
        <v>1799</v>
      </c>
      <c r="E958" s="5">
        <v>2499</v>
      </c>
      <c r="F958" s="1">
        <v>0.28000000000000003</v>
      </c>
      <c r="G958">
        <v>4.0999999999999996</v>
      </c>
      <c r="H958" s="2">
        <v>18678</v>
      </c>
      <c r="I958" t="s">
        <v>3541</v>
      </c>
      <c r="J958" t="s">
        <v>3542</v>
      </c>
      <c r="K958" t="s">
        <v>3543</v>
      </c>
      <c r="L958" t="s">
        <v>3544</v>
      </c>
      <c r="M958" t="s">
        <v>3545</v>
      </c>
      <c r="N958" t="s">
        <v>12778</v>
      </c>
      <c r="O958" t="s">
        <v>3546</v>
      </c>
      <c r="P958" t="s">
        <v>3547</v>
      </c>
      <c r="Q958" t="str">
        <f>IF(Table2[[#This Row],[Discount_percentage]] &lt; 50%, "Low discount", "High discount")</f>
        <v>Low discount</v>
      </c>
      <c r="R958" s="5">
        <f>Table2[[#This Row],[Actual_price]]*Table2[[#This Row],[Review_count]]</f>
        <v>46676322</v>
      </c>
      <c r="S958" s="5" t="str">
        <f>IF(Table2[[#This Row],[Discounted_price]] &lt; 200, "&lt; ₹200", IF(AND(Table2[[#This Row],[Discounted_price]] &gt; 200, Table2[[#This Row],[Discounted_price]] &lt; 500), "₹200-₹500", "&gt; ₹500"))</f>
        <v>&gt; ₹500</v>
      </c>
      <c r="T958" t="s">
        <v>12838</v>
      </c>
      <c r="U958" t="s">
        <v>12839</v>
      </c>
      <c r="V9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58" s="4" t="str">
        <f>IF(Table2[[#This Row],[Rating]] &lt; 1, "0 - 1.0", IF(AND(Table2[[#This Row],[Rating]] &lt; 2,Table2[[#This Row],[Rating]] &gt; 1), "1.0 - 2.0", IF(AND(Table2[[#This Row],[Rating]] &lt; 3,Table2[[#This Row],[Rating]] &gt; 2), "2.0 - 3.0", IF(AND(Table2[[#This Row],[Rating]] &lt; 4, Table2[[#This Row],[Rating]]&gt; 3), "3.0 - 4.0", "4.0 - 5.0"))))</f>
        <v>4.0 - 5.0</v>
      </c>
      <c r="X9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58" s="4" t="str">
        <f>IF(Table2[[#This Row],[Review_count]] &lt; 1000, "Low reviews", "High reviews")</f>
        <v>High reviews</v>
      </c>
      <c r="Z958" s="4">
        <f>(Table2[[#This Row],[Rating]] * Table2[[#This Row],[Review_count]])</f>
        <v>76579.799999999988</v>
      </c>
    </row>
    <row r="959" spans="1:26" x14ac:dyDescent="0.2">
      <c r="A959" t="s">
        <v>6649</v>
      </c>
      <c r="B959" t="s">
        <v>6650</v>
      </c>
      <c r="C959" t="s">
        <v>5287</v>
      </c>
      <c r="D959" s="5">
        <v>1799</v>
      </c>
      <c r="E959" s="5">
        <v>2911</v>
      </c>
      <c r="F959" s="1">
        <v>0.38</v>
      </c>
      <c r="G959">
        <v>4.3</v>
      </c>
      <c r="H959" s="2">
        <v>20342</v>
      </c>
      <c r="I959" t="s">
        <v>6651</v>
      </c>
      <c r="J959" t="s">
        <v>6652</v>
      </c>
      <c r="K959" t="s">
        <v>6653</v>
      </c>
      <c r="L959" t="s">
        <v>6654</v>
      </c>
      <c r="M959" t="s">
        <v>6655</v>
      </c>
      <c r="N959" t="s">
        <v>6656</v>
      </c>
      <c r="O959" t="s">
        <v>6657</v>
      </c>
      <c r="P959" t="s">
        <v>6658</v>
      </c>
      <c r="Q959" t="str">
        <f>IF(Table2[[#This Row],[Discount_percentage]] &lt; 50%, "Low discount", "High discount")</f>
        <v>Low discount</v>
      </c>
      <c r="R959" s="5">
        <f>Table2[[#This Row],[Actual_price]]*Table2[[#This Row],[Review_count]]</f>
        <v>59215562</v>
      </c>
      <c r="S959" s="5" t="str">
        <f>IF(Table2[[#This Row],[Discounted_price]] &lt; 200, "&lt; ₹200", IF(AND(Table2[[#This Row],[Discounted_price]] &gt; 200, Table2[[#This Row],[Discounted_price]] &lt; 500), "₹200-₹500", "&gt; ₹500"))</f>
        <v>&gt; ₹500</v>
      </c>
      <c r="T959" t="s">
        <v>12832</v>
      </c>
      <c r="U959" t="s">
        <v>12849</v>
      </c>
      <c r="V9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59" s="4" t="str">
        <f>IF(Table2[[#This Row],[Rating]] &lt; 1, "0 - 1.0", IF(AND(Table2[[#This Row],[Rating]] &lt; 2,Table2[[#This Row],[Rating]] &gt; 1), "1.0 - 2.0", IF(AND(Table2[[#This Row],[Rating]] &lt; 3,Table2[[#This Row],[Rating]] &gt; 2), "2.0 - 3.0", IF(AND(Table2[[#This Row],[Rating]] &lt; 4, Table2[[#This Row],[Rating]]&gt; 3), "3.0 - 4.0", "4.0 - 5.0"))))</f>
        <v>4.0 - 5.0</v>
      </c>
      <c r="X9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59" s="4" t="str">
        <f>IF(Table2[[#This Row],[Review_count]] &lt; 1000, "Low reviews", "High reviews")</f>
        <v>High reviews</v>
      </c>
      <c r="Z959" s="4">
        <f>(Table2[[#This Row],[Rating]] * Table2[[#This Row],[Review_count]])</f>
        <v>87470.599999999991</v>
      </c>
    </row>
    <row r="960" spans="1:26" x14ac:dyDescent="0.2">
      <c r="A960" t="s">
        <v>4040</v>
      </c>
      <c r="B960" t="s">
        <v>4041</v>
      </c>
      <c r="C960" t="s">
        <v>2909</v>
      </c>
      <c r="D960" s="5">
        <v>1799</v>
      </c>
      <c r="E960" s="5">
        <v>6990</v>
      </c>
      <c r="F960" s="1">
        <v>0.74</v>
      </c>
      <c r="G960">
        <v>4</v>
      </c>
      <c r="H960" s="2">
        <v>26880</v>
      </c>
      <c r="I960" t="s">
        <v>4042</v>
      </c>
      <c r="J960" t="s">
        <v>4043</v>
      </c>
      <c r="K960" t="s">
        <v>4044</v>
      </c>
      <c r="L960" t="s">
        <v>4045</v>
      </c>
      <c r="M960" t="s">
        <v>4046</v>
      </c>
      <c r="N960" t="s">
        <v>4047</v>
      </c>
      <c r="O960" t="s">
        <v>4048</v>
      </c>
      <c r="P960" t="s">
        <v>4049</v>
      </c>
      <c r="Q960" t="str">
        <f>IF(Table2[[#This Row],[Discount_percentage]] &lt; 50%, "Low discount", "High discount")</f>
        <v>High discount</v>
      </c>
      <c r="R960" s="5">
        <f>Table2[[#This Row],[Actual_price]]*Table2[[#This Row],[Review_count]]</f>
        <v>187891200</v>
      </c>
      <c r="S960" s="5" t="str">
        <f>IF(Table2[[#This Row],[Discounted_price]] &lt; 200, "&lt; ₹200", IF(AND(Table2[[#This Row],[Discounted_price]] &gt; 200, Table2[[#This Row],[Discounted_price]] &lt; 500), "₹200-₹500", "&gt; ₹500"))</f>
        <v>&gt; ₹500</v>
      </c>
      <c r="T960" t="s">
        <v>12838</v>
      </c>
      <c r="U960" t="s">
        <v>12854</v>
      </c>
      <c r="V9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60" s="4" t="str">
        <f>IF(Table2[[#This Row],[Rating]] &lt; 1, "0 - 1.0", IF(AND(Table2[[#This Row],[Rating]] &lt; 2,Table2[[#This Row],[Rating]] &gt; 1), "1.0 - 2.0", IF(AND(Table2[[#This Row],[Rating]] &lt; 3,Table2[[#This Row],[Rating]] &gt; 2), "2.0 - 3.0", IF(AND(Table2[[#This Row],[Rating]] &lt; 4, Table2[[#This Row],[Rating]]&gt; 3), "3.0 - 4.0", "4.0 - 5.0"))))</f>
        <v>4.0 - 5.0</v>
      </c>
      <c r="X9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60" s="4" t="str">
        <f>IF(Table2[[#This Row],[Review_count]] &lt; 1000, "Low reviews", "High reviews")</f>
        <v>High reviews</v>
      </c>
      <c r="Z960" s="4">
        <f>(Table2[[#This Row],[Rating]] * Table2[[#This Row],[Review_count]])</f>
        <v>107520</v>
      </c>
    </row>
    <row r="961" spans="1:26" x14ac:dyDescent="0.2">
      <c r="A961" t="s">
        <v>6465</v>
      </c>
      <c r="B961" t="s">
        <v>6466</v>
      </c>
      <c r="C961" t="s">
        <v>5358</v>
      </c>
      <c r="D961" s="5">
        <v>1799</v>
      </c>
      <c r="E961" s="5">
        <v>4990</v>
      </c>
      <c r="F961" s="1">
        <v>0.64</v>
      </c>
      <c r="G961">
        <v>4.2</v>
      </c>
      <c r="H961" s="2">
        <v>41226</v>
      </c>
      <c r="I961" t="s">
        <v>6467</v>
      </c>
      <c r="J961" t="s">
        <v>6468</v>
      </c>
      <c r="K961" t="s">
        <v>6469</v>
      </c>
      <c r="L961" t="s">
        <v>6470</v>
      </c>
      <c r="M961" t="s">
        <v>6471</v>
      </c>
      <c r="N961" t="s">
        <v>6472</v>
      </c>
      <c r="O961" t="s">
        <v>6473</v>
      </c>
      <c r="P961" t="s">
        <v>6474</v>
      </c>
      <c r="Q961" t="str">
        <f>IF(Table2[[#This Row],[Discount_percentage]] &lt; 50%, "Low discount", "High discount")</f>
        <v>High discount</v>
      </c>
      <c r="R961" s="5">
        <f>Table2[[#This Row],[Actual_price]]*Table2[[#This Row],[Review_count]]</f>
        <v>205717740</v>
      </c>
      <c r="S961" s="5" t="str">
        <f>IF(Table2[[#This Row],[Discounted_price]] &lt; 200, "&lt; ₹200", IF(AND(Table2[[#This Row],[Discounted_price]] &gt; 200, Table2[[#This Row],[Discounted_price]] &lt; 500), "₹200-₹500", "&gt; ₹500"))</f>
        <v>&gt; ₹500</v>
      </c>
      <c r="T961" t="s">
        <v>12838</v>
      </c>
      <c r="U961" t="s">
        <v>12851</v>
      </c>
      <c r="V9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61" s="4" t="str">
        <f>IF(Table2[[#This Row],[Rating]] &lt; 1, "0 - 1.0", IF(AND(Table2[[#This Row],[Rating]] &lt; 2,Table2[[#This Row],[Rating]] &gt; 1), "1.0 - 2.0", IF(AND(Table2[[#This Row],[Rating]] &lt; 3,Table2[[#This Row],[Rating]] &gt; 2), "2.0 - 3.0", IF(AND(Table2[[#This Row],[Rating]] &lt; 4, Table2[[#This Row],[Rating]]&gt; 3), "3.0 - 4.0", "4.0 - 5.0"))))</f>
        <v>4.0 - 5.0</v>
      </c>
      <c r="X9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61" s="4" t="str">
        <f>IF(Table2[[#This Row],[Review_count]] &lt; 1000, "Low reviews", "High reviews")</f>
        <v>High reviews</v>
      </c>
      <c r="Z961" s="4">
        <f>(Table2[[#This Row],[Rating]] * Table2[[#This Row],[Review_count]])</f>
        <v>173149.2</v>
      </c>
    </row>
    <row r="962" spans="1:26" x14ac:dyDescent="0.2">
      <c r="A962" t="s">
        <v>5296</v>
      </c>
      <c r="B962" t="s">
        <v>5297</v>
      </c>
      <c r="C962" t="s">
        <v>5298</v>
      </c>
      <c r="D962" s="5">
        <v>1799</v>
      </c>
      <c r="E962" s="5">
        <v>4999</v>
      </c>
      <c r="F962" s="1">
        <v>0.64</v>
      </c>
      <c r="G962">
        <v>4.0999999999999996</v>
      </c>
      <c r="H962" s="2">
        <v>55192</v>
      </c>
      <c r="I962" t="s">
        <v>5299</v>
      </c>
      <c r="J962" t="s">
        <v>5300</v>
      </c>
      <c r="K962" t="s">
        <v>5301</v>
      </c>
      <c r="L962" t="s">
        <v>5302</v>
      </c>
      <c r="M962" t="s">
        <v>5303</v>
      </c>
      <c r="N962" t="s">
        <v>5304</v>
      </c>
      <c r="O962" t="s">
        <v>5305</v>
      </c>
      <c r="P962" t="s">
        <v>5306</v>
      </c>
      <c r="Q962" t="str">
        <f>IF(Table2[[#This Row],[Discount_percentage]] &lt; 50%, "Low discount", "High discount")</f>
        <v>High discount</v>
      </c>
      <c r="R962" s="5">
        <f>Table2[[#This Row],[Actual_price]]*Table2[[#This Row],[Review_count]]</f>
        <v>275904808</v>
      </c>
      <c r="S962" s="5" t="str">
        <f>IF(Table2[[#This Row],[Discounted_price]] &lt; 200, "&lt; ₹200", IF(AND(Table2[[#This Row],[Discounted_price]] &gt; 200, Table2[[#This Row],[Discounted_price]] &lt; 500), "₹200-₹500", "&gt; ₹500"))</f>
        <v>&gt; ₹500</v>
      </c>
      <c r="T962" t="s">
        <v>12838</v>
      </c>
      <c r="U962" t="s">
        <v>12844</v>
      </c>
      <c r="V9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62" s="4" t="str">
        <f>IF(Table2[[#This Row],[Rating]] &lt; 1, "0 - 1.0", IF(AND(Table2[[#This Row],[Rating]] &lt; 2,Table2[[#This Row],[Rating]] &gt; 1), "1.0 - 2.0", IF(AND(Table2[[#This Row],[Rating]] &lt; 3,Table2[[#This Row],[Rating]] &gt; 2), "2.0 - 3.0", IF(AND(Table2[[#This Row],[Rating]] &lt; 4, Table2[[#This Row],[Rating]]&gt; 3), "3.0 - 4.0", "4.0 - 5.0"))))</f>
        <v>4.0 - 5.0</v>
      </c>
      <c r="X9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62" s="4" t="str">
        <f>IF(Table2[[#This Row],[Review_count]] &lt; 1000, "Low reviews", "High reviews")</f>
        <v>High reviews</v>
      </c>
      <c r="Z962" s="4">
        <f>(Table2[[#This Row],[Rating]] * Table2[[#This Row],[Review_count]])</f>
        <v>226287.19999999998</v>
      </c>
    </row>
    <row r="963" spans="1:26" x14ac:dyDescent="0.2">
      <c r="A963" t="s">
        <v>10975</v>
      </c>
      <c r="B963" t="s">
        <v>10976</v>
      </c>
      <c r="C963" t="s">
        <v>9036</v>
      </c>
      <c r="D963" s="5">
        <v>1804</v>
      </c>
      <c r="E963" s="5">
        <v>2380</v>
      </c>
      <c r="F963" s="1">
        <v>0.24</v>
      </c>
      <c r="G963">
        <v>4</v>
      </c>
      <c r="H963" s="2">
        <v>15382</v>
      </c>
      <c r="I963" t="s">
        <v>10977</v>
      </c>
      <c r="J963" t="s">
        <v>10978</v>
      </c>
      <c r="K963" t="s">
        <v>10979</v>
      </c>
      <c r="L963" t="s">
        <v>10980</v>
      </c>
      <c r="M963" t="s">
        <v>10981</v>
      </c>
      <c r="N963" t="s">
        <v>10982</v>
      </c>
      <c r="O963" t="s">
        <v>10983</v>
      </c>
      <c r="P963" t="s">
        <v>10984</v>
      </c>
      <c r="Q963" t="str">
        <f>IF(Table2[[#This Row],[Discount_percentage]] &lt; 50%, "Low discount", "High discount")</f>
        <v>Low discount</v>
      </c>
      <c r="R963" s="5">
        <f>Table2[[#This Row],[Actual_price]]*Table2[[#This Row],[Review_count]]</f>
        <v>36609160</v>
      </c>
      <c r="S963" s="5" t="str">
        <f>IF(Table2[[#This Row],[Discounted_price]] &lt; 200, "&lt; ₹200", IF(AND(Table2[[#This Row],[Discounted_price]] &gt; 200, Table2[[#This Row],[Discounted_price]] &lt; 500), "₹200-₹500", "&gt; ₹500"))</f>
        <v>&gt; ₹500</v>
      </c>
      <c r="T963" t="s">
        <v>12836</v>
      </c>
      <c r="U963" t="s">
        <v>12858</v>
      </c>
      <c r="V9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63" s="4" t="str">
        <f>IF(Table2[[#This Row],[Rating]] &lt; 1, "0 - 1.0", IF(AND(Table2[[#This Row],[Rating]] &lt; 2,Table2[[#This Row],[Rating]] &gt; 1), "1.0 - 2.0", IF(AND(Table2[[#This Row],[Rating]] &lt; 3,Table2[[#This Row],[Rating]] &gt; 2), "2.0 - 3.0", IF(AND(Table2[[#This Row],[Rating]] &lt; 4, Table2[[#This Row],[Rating]]&gt; 3), "3.0 - 4.0", "4.0 - 5.0"))))</f>
        <v>4.0 - 5.0</v>
      </c>
      <c r="X9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63" s="4" t="str">
        <f>IF(Table2[[#This Row],[Review_count]] &lt; 1000, "Low reviews", "High reviews")</f>
        <v>High reviews</v>
      </c>
      <c r="Z963" s="4">
        <f>(Table2[[#This Row],[Rating]] * Table2[[#This Row],[Review_count]])</f>
        <v>61528</v>
      </c>
    </row>
    <row r="964" spans="1:26" x14ac:dyDescent="0.2">
      <c r="A964" t="s">
        <v>6527</v>
      </c>
      <c r="B964" t="s">
        <v>6528</v>
      </c>
      <c r="C964" t="s">
        <v>6529</v>
      </c>
      <c r="D964" s="5">
        <v>1815</v>
      </c>
      <c r="E964" s="5">
        <v>3100</v>
      </c>
      <c r="F964" s="1">
        <v>0.41</v>
      </c>
      <c r="G964">
        <v>4.5</v>
      </c>
      <c r="H964" s="2">
        <v>92925</v>
      </c>
      <c r="I964" t="s">
        <v>6530</v>
      </c>
      <c r="J964" t="s">
        <v>6531</v>
      </c>
      <c r="K964" t="s">
        <v>6532</v>
      </c>
      <c r="L964" t="s">
        <v>6533</v>
      </c>
      <c r="M964" t="s">
        <v>6534</v>
      </c>
      <c r="N964" t="s">
        <v>6535</v>
      </c>
      <c r="O964" t="s">
        <v>6536</v>
      </c>
      <c r="P964" t="s">
        <v>6537</v>
      </c>
      <c r="Q964" t="str">
        <f>IF(Table2[[#This Row],[Discount_percentage]] &lt; 50%, "Low discount", "High discount")</f>
        <v>Low discount</v>
      </c>
      <c r="R964" s="5">
        <f>Table2[[#This Row],[Actual_price]]*Table2[[#This Row],[Review_count]]</f>
        <v>288067500</v>
      </c>
      <c r="S964" s="5" t="str">
        <f>IF(Table2[[#This Row],[Discounted_price]] &lt; 200, "&lt; ₹200", IF(AND(Table2[[#This Row],[Discounted_price]] &gt; 200, Table2[[#This Row],[Discounted_price]] &lt; 500), "₹200-₹500", "&gt; ₹500"))</f>
        <v>&gt; ₹500</v>
      </c>
      <c r="T964" t="s">
        <v>12832</v>
      </c>
      <c r="U964" t="s">
        <v>12850</v>
      </c>
      <c r="V9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64" s="4" t="str">
        <f>IF(Table2[[#This Row],[Rating]] &lt; 1, "0 - 1.0", IF(AND(Table2[[#This Row],[Rating]] &lt; 2,Table2[[#This Row],[Rating]] &gt; 1), "1.0 - 2.0", IF(AND(Table2[[#This Row],[Rating]] &lt; 3,Table2[[#This Row],[Rating]] &gt; 2), "2.0 - 3.0", IF(AND(Table2[[#This Row],[Rating]] &lt; 4, Table2[[#This Row],[Rating]]&gt; 3), "3.0 - 4.0", "4.0 - 5.0"))))</f>
        <v>4.0 - 5.0</v>
      </c>
      <c r="X9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64" s="4" t="str">
        <f>IF(Table2[[#This Row],[Review_count]] &lt; 1000, "Low reviews", "High reviews")</f>
        <v>High reviews</v>
      </c>
      <c r="Z964" s="4">
        <f>(Table2[[#This Row],[Rating]] * Table2[[#This Row],[Review_count]])</f>
        <v>418162.5</v>
      </c>
    </row>
    <row r="965" spans="1:26" x14ac:dyDescent="0.2">
      <c r="A965" t="s">
        <v>8931</v>
      </c>
      <c r="B965" t="s">
        <v>8932</v>
      </c>
      <c r="C965" t="s">
        <v>8933</v>
      </c>
      <c r="D965" s="5">
        <v>1819</v>
      </c>
      <c r="E965" s="5">
        <v>2490</v>
      </c>
      <c r="F965" s="1">
        <v>0.27</v>
      </c>
      <c r="G965">
        <v>4.4000000000000004</v>
      </c>
      <c r="H965" s="2">
        <v>7946</v>
      </c>
      <c r="I965" t="s">
        <v>8934</v>
      </c>
      <c r="J965" t="s">
        <v>8935</v>
      </c>
      <c r="K965" t="s">
        <v>8936</v>
      </c>
      <c r="L965" t="s">
        <v>8937</v>
      </c>
      <c r="M965" t="s">
        <v>8938</v>
      </c>
      <c r="N965" t="s">
        <v>8939</v>
      </c>
      <c r="O965" t="s">
        <v>8940</v>
      </c>
      <c r="P965" t="s">
        <v>8941</v>
      </c>
      <c r="Q965" t="str">
        <f>IF(Table2[[#This Row],[Discount_percentage]] &lt; 50%, "Low discount", "High discount")</f>
        <v>Low discount</v>
      </c>
      <c r="R965" s="5">
        <f>Table2[[#This Row],[Actual_price]]*Table2[[#This Row],[Review_count]]</f>
        <v>19785540</v>
      </c>
      <c r="S965" s="5" t="str">
        <f>IF(Table2[[#This Row],[Discounted_price]] &lt; 200, "&lt; ₹200", IF(AND(Table2[[#This Row],[Discounted_price]] &gt; 200, Table2[[#This Row],[Discounted_price]] &lt; 500), "₹200-₹500", "&gt; ₹500"))</f>
        <v>&gt; ₹500</v>
      </c>
      <c r="T965" t="s">
        <v>12836</v>
      </c>
      <c r="U965" t="s">
        <v>12837</v>
      </c>
      <c r="V9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65" s="4" t="str">
        <f>IF(Table2[[#This Row],[Rating]] &lt; 1, "0 - 1.0", IF(AND(Table2[[#This Row],[Rating]] &lt; 2,Table2[[#This Row],[Rating]] &gt; 1), "1.0 - 2.0", IF(AND(Table2[[#This Row],[Rating]] &lt; 3,Table2[[#This Row],[Rating]] &gt; 2), "2.0 - 3.0", IF(AND(Table2[[#This Row],[Rating]] &lt; 4, Table2[[#This Row],[Rating]]&gt; 3), "3.0 - 4.0", "4.0 - 5.0"))))</f>
        <v>4.0 - 5.0</v>
      </c>
      <c r="X9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65" s="4" t="str">
        <f>IF(Table2[[#This Row],[Review_count]] &lt; 1000, "Low reviews", "High reviews")</f>
        <v>High reviews</v>
      </c>
      <c r="Z965" s="4">
        <f>(Table2[[#This Row],[Rating]] * Table2[[#This Row],[Review_count]])</f>
        <v>34962.400000000001</v>
      </c>
    </row>
    <row r="966" spans="1:26" x14ac:dyDescent="0.2">
      <c r="A966" t="s">
        <v>10170</v>
      </c>
      <c r="B966" t="s">
        <v>10171</v>
      </c>
      <c r="C966" t="s">
        <v>8638</v>
      </c>
      <c r="D966" s="5">
        <v>1849</v>
      </c>
      <c r="E966" s="5">
        <v>2095</v>
      </c>
      <c r="F966" s="1">
        <v>0.12</v>
      </c>
      <c r="G966">
        <v>4.3</v>
      </c>
      <c r="H966" s="2">
        <v>7681</v>
      </c>
      <c r="I966" t="s">
        <v>10172</v>
      </c>
      <c r="J966" t="s">
        <v>10173</v>
      </c>
      <c r="K966" t="s">
        <v>10174</v>
      </c>
      <c r="L966" t="s">
        <v>10175</v>
      </c>
      <c r="M966" t="s">
        <v>10176</v>
      </c>
      <c r="N966" t="s">
        <v>10177</v>
      </c>
      <c r="O966" t="s">
        <v>10178</v>
      </c>
      <c r="P966" t="s">
        <v>10179</v>
      </c>
      <c r="Q966" t="str">
        <f>IF(Table2[[#This Row],[Discount_percentage]] &lt; 50%, "Low discount", "High discount")</f>
        <v>Low discount</v>
      </c>
      <c r="R966" s="5">
        <f>Table2[[#This Row],[Actual_price]]*Table2[[#This Row],[Review_count]]</f>
        <v>16091695</v>
      </c>
      <c r="S966" s="5" t="str">
        <f>IF(Table2[[#This Row],[Discounted_price]] &lt; 200, "&lt; ₹200", IF(AND(Table2[[#This Row],[Discounted_price]] &gt; 200, Table2[[#This Row],[Discounted_price]] &lt; 500), "₹200-₹500", "&gt; ₹500"))</f>
        <v>&gt; ₹500</v>
      </c>
      <c r="T966" t="s">
        <v>12836</v>
      </c>
      <c r="U966" t="s">
        <v>12837</v>
      </c>
      <c r="V9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66" s="4" t="str">
        <f>IF(Table2[[#This Row],[Rating]] &lt; 1, "0 - 1.0", IF(AND(Table2[[#This Row],[Rating]] &lt; 2,Table2[[#This Row],[Rating]] &gt; 1), "1.0 - 2.0", IF(AND(Table2[[#This Row],[Rating]] &lt; 3,Table2[[#This Row],[Rating]] &gt; 2), "2.0 - 3.0", IF(AND(Table2[[#This Row],[Rating]] &lt; 4, Table2[[#This Row],[Rating]]&gt; 3), "3.0 - 4.0", "4.0 - 5.0"))))</f>
        <v>4.0 - 5.0</v>
      </c>
      <c r="X9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66" s="4" t="str">
        <f>IF(Table2[[#This Row],[Review_count]] &lt; 1000, "Low reviews", "High reviews")</f>
        <v>High reviews</v>
      </c>
      <c r="Z966" s="4">
        <f>(Table2[[#This Row],[Rating]] * Table2[[#This Row],[Review_count]])</f>
        <v>33028.299999999996</v>
      </c>
    </row>
    <row r="967" spans="1:26" x14ac:dyDescent="0.2">
      <c r="A967" t="s">
        <v>2573</v>
      </c>
      <c r="B967" t="s">
        <v>2574</v>
      </c>
      <c r="C967" t="s">
        <v>606</v>
      </c>
      <c r="D967" s="5">
        <v>1850</v>
      </c>
      <c r="E967" s="5">
        <v>4500</v>
      </c>
      <c r="F967" s="1">
        <v>0.59</v>
      </c>
      <c r="G967">
        <v>4</v>
      </c>
      <c r="H967" s="2">
        <v>184</v>
      </c>
      <c r="I967" t="s">
        <v>2575</v>
      </c>
      <c r="J967" t="s">
        <v>2576</v>
      </c>
      <c r="K967" t="s">
        <v>2577</v>
      </c>
      <c r="L967" t="s">
        <v>2578</v>
      </c>
      <c r="M967" t="s">
        <v>2579</v>
      </c>
      <c r="N967" t="s">
        <v>2580</v>
      </c>
      <c r="O967" t="s">
        <v>2581</v>
      </c>
      <c r="P967" t="s">
        <v>2582</v>
      </c>
      <c r="Q967" t="str">
        <f>IF(Table2[[#This Row],[Discount_percentage]] &lt; 50%, "Low discount", "High discount")</f>
        <v>High discount</v>
      </c>
      <c r="R967" s="5">
        <f>Table2[[#This Row],[Actual_price]]*Table2[[#This Row],[Review_count]]</f>
        <v>828000</v>
      </c>
      <c r="S967" s="5" t="str">
        <f>IF(Table2[[#This Row],[Discounted_price]] &lt; 200, "&lt; ₹200", IF(AND(Table2[[#This Row],[Discounted_price]] &gt; 200, Table2[[#This Row],[Discounted_price]] &lt; 500), "₹200-₹500", "&gt; ₹500"))</f>
        <v>&gt; ₹500</v>
      </c>
      <c r="T967" t="s">
        <v>12838</v>
      </c>
      <c r="U967" t="s">
        <v>12842</v>
      </c>
      <c r="V9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67" s="4" t="str">
        <f>IF(Table2[[#This Row],[Rating]] &lt; 1, "0 - 1.0", IF(AND(Table2[[#This Row],[Rating]] &lt; 2,Table2[[#This Row],[Rating]] &gt; 1), "1.0 - 2.0", IF(AND(Table2[[#This Row],[Rating]] &lt; 3,Table2[[#This Row],[Rating]] &gt; 2), "2.0 - 3.0", IF(AND(Table2[[#This Row],[Rating]] &lt; 4, Table2[[#This Row],[Rating]]&gt; 3), "3.0 - 4.0", "4.0 - 5.0"))))</f>
        <v>4.0 - 5.0</v>
      </c>
      <c r="X9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67" s="4" t="str">
        <f>IF(Table2[[#This Row],[Review_count]] &lt; 1000, "Low reviews", "High reviews")</f>
        <v>Low reviews</v>
      </c>
      <c r="Z967" s="4">
        <f>(Table2[[#This Row],[Rating]] * Table2[[#This Row],[Review_count]])</f>
        <v>736</v>
      </c>
    </row>
    <row r="968" spans="1:26" x14ac:dyDescent="0.2">
      <c r="A968" t="s">
        <v>6548</v>
      </c>
      <c r="B968" t="s">
        <v>6549</v>
      </c>
      <c r="C968" t="s">
        <v>4769</v>
      </c>
      <c r="D968" s="5">
        <v>1889</v>
      </c>
      <c r="E968" s="5">
        <v>2699</v>
      </c>
      <c r="F968" s="1">
        <v>0.3</v>
      </c>
      <c r="G968">
        <v>4.3</v>
      </c>
      <c r="H968" s="2">
        <v>17394</v>
      </c>
      <c r="I968" t="s">
        <v>6550</v>
      </c>
      <c r="J968" t="s">
        <v>6551</v>
      </c>
      <c r="K968" t="s">
        <v>6552</v>
      </c>
      <c r="L968" t="s">
        <v>6553</v>
      </c>
      <c r="M968" t="s">
        <v>6554</v>
      </c>
      <c r="N968" t="s">
        <v>6555</v>
      </c>
      <c r="O968" t="s">
        <v>6556</v>
      </c>
      <c r="P968" t="s">
        <v>6557</v>
      </c>
      <c r="Q968" t="str">
        <f>IF(Table2[[#This Row],[Discount_percentage]] &lt; 50%, "Low discount", "High discount")</f>
        <v>Low discount</v>
      </c>
      <c r="R968" s="5">
        <f>Table2[[#This Row],[Actual_price]]*Table2[[#This Row],[Review_count]]</f>
        <v>46946406</v>
      </c>
      <c r="S968" s="5" t="str">
        <f>IF(Table2[[#This Row],[Discounted_price]] &lt; 200, "&lt; ₹200", IF(AND(Table2[[#This Row],[Discounted_price]] &gt; 200, Table2[[#This Row],[Discounted_price]] &lt; 500), "₹200-₹500", "&gt; ₹500"))</f>
        <v>&gt; ₹500</v>
      </c>
      <c r="T968" t="s">
        <v>12832</v>
      </c>
      <c r="U968" t="s">
        <v>12833</v>
      </c>
      <c r="V9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68" s="4" t="str">
        <f>IF(Table2[[#This Row],[Rating]] &lt; 1, "0 - 1.0", IF(AND(Table2[[#This Row],[Rating]] &lt; 2,Table2[[#This Row],[Rating]] &gt; 1), "1.0 - 2.0", IF(AND(Table2[[#This Row],[Rating]] &lt; 3,Table2[[#This Row],[Rating]] &gt; 2), "2.0 - 3.0", IF(AND(Table2[[#This Row],[Rating]] &lt; 4, Table2[[#This Row],[Rating]]&gt; 3), "3.0 - 4.0", "4.0 - 5.0"))))</f>
        <v>4.0 - 5.0</v>
      </c>
      <c r="X9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68" s="4" t="str">
        <f>IF(Table2[[#This Row],[Review_count]] &lt; 1000, "Low reviews", "High reviews")</f>
        <v>High reviews</v>
      </c>
      <c r="Z968" s="4">
        <f>(Table2[[#This Row],[Rating]] * Table2[[#This Row],[Review_count]])</f>
        <v>74794.2</v>
      </c>
    </row>
    <row r="969" spans="1:26" x14ac:dyDescent="0.2">
      <c r="A969" t="s">
        <v>5071</v>
      </c>
      <c r="B969" t="s">
        <v>5072</v>
      </c>
      <c r="C969" t="s">
        <v>5073</v>
      </c>
      <c r="D969" s="5">
        <v>1889</v>
      </c>
      <c r="E969" s="5">
        <v>5499</v>
      </c>
      <c r="F969" s="1">
        <v>0.66</v>
      </c>
      <c r="G969">
        <v>4.2</v>
      </c>
      <c r="H969" s="2">
        <v>49551</v>
      </c>
      <c r="I969" t="s">
        <v>5074</v>
      </c>
      <c r="J969" t="s">
        <v>5075</v>
      </c>
      <c r="K969" t="s">
        <v>5076</v>
      </c>
      <c r="L969" t="s">
        <v>5077</v>
      </c>
      <c r="M969" t="s">
        <v>5078</v>
      </c>
      <c r="N969" t="s">
        <v>5079</v>
      </c>
      <c r="O969" t="s">
        <v>5080</v>
      </c>
      <c r="P969" t="s">
        <v>5081</v>
      </c>
      <c r="Q969" t="str">
        <f>IF(Table2[[#This Row],[Discount_percentage]] &lt; 50%, "Low discount", "High discount")</f>
        <v>High discount</v>
      </c>
      <c r="R969" s="5">
        <f>Table2[[#This Row],[Actual_price]]*Table2[[#This Row],[Review_count]]</f>
        <v>272480949</v>
      </c>
      <c r="S969" s="5" t="str">
        <f>IF(Table2[[#This Row],[Discounted_price]] &lt; 200, "&lt; ₹200", IF(AND(Table2[[#This Row],[Discounted_price]] &gt; 200, Table2[[#This Row],[Discounted_price]] &lt; 500), "₹200-₹500", "&gt; ₹500"))</f>
        <v>&gt; ₹500</v>
      </c>
      <c r="T969" t="s">
        <v>12832</v>
      </c>
      <c r="U969" t="s">
        <v>12849</v>
      </c>
      <c r="V9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69" s="4" t="str">
        <f>IF(Table2[[#This Row],[Rating]] &lt; 1, "0 - 1.0", IF(AND(Table2[[#This Row],[Rating]] &lt; 2,Table2[[#This Row],[Rating]] &gt; 1), "1.0 - 2.0", IF(AND(Table2[[#This Row],[Rating]] &lt; 3,Table2[[#This Row],[Rating]] &gt; 2), "2.0 - 3.0", IF(AND(Table2[[#This Row],[Rating]] &lt; 4, Table2[[#This Row],[Rating]]&gt; 3), "3.0 - 4.0", "4.0 - 5.0"))))</f>
        <v>4.0 - 5.0</v>
      </c>
      <c r="X9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69" s="4" t="str">
        <f>IF(Table2[[#This Row],[Review_count]] &lt; 1000, "Low reviews", "High reviews")</f>
        <v>High reviews</v>
      </c>
      <c r="Z969" s="4">
        <f>(Table2[[#This Row],[Rating]] * Table2[[#This Row],[Review_count]])</f>
        <v>208114.2</v>
      </c>
    </row>
    <row r="970" spans="1:26" x14ac:dyDescent="0.2">
      <c r="A970" t="s">
        <v>7108</v>
      </c>
      <c r="B970" t="s">
        <v>7109</v>
      </c>
      <c r="C970" t="s">
        <v>6375</v>
      </c>
      <c r="D970" s="5">
        <v>1890</v>
      </c>
      <c r="E970" s="5">
        <v>5490</v>
      </c>
      <c r="F970" s="1">
        <v>0.66</v>
      </c>
      <c r="G970">
        <v>4.0999999999999996</v>
      </c>
      <c r="H970" s="2">
        <v>10976</v>
      </c>
      <c r="I970" t="s">
        <v>7110</v>
      </c>
      <c r="J970" t="s">
        <v>7111</v>
      </c>
      <c r="K970" t="s">
        <v>7112</v>
      </c>
      <c r="L970" t="s">
        <v>7113</v>
      </c>
      <c r="M970" t="s">
        <v>7114</v>
      </c>
      <c r="N970" t="s">
        <v>7115</v>
      </c>
      <c r="O970" t="s">
        <v>7116</v>
      </c>
      <c r="P970" t="s">
        <v>7117</v>
      </c>
      <c r="Q970" t="str">
        <f>IF(Table2[[#This Row],[Discount_percentage]] &lt; 50%, "Low discount", "High discount")</f>
        <v>High discount</v>
      </c>
      <c r="R970" s="5">
        <f>Table2[[#This Row],[Actual_price]]*Table2[[#This Row],[Review_count]]</f>
        <v>60258240</v>
      </c>
      <c r="S970" s="5" t="str">
        <f>IF(Table2[[#This Row],[Discounted_price]] &lt; 200, "&lt; ₹200", IF(AND(Table2[[#This Row],[Discounted_price]] &gt; 200, Table2[[#This Row],[Discounted_price]] &lt; 500), "₹200-₹500", "&gt; ₹500"))</f>
        <v>&gt; ₹500</v>
      </c>
      <c r="T970" t="s">
        <v>12832</v>
      </c>
      <c r="U970" t="s">
        <v>12833</v>
      </c>
      <c r="V9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70" s="4" t="str">
        <f>IF(Table2[[#This Row],[Rating]] &lt; 1, "0 - 1.0", IF(AND(Table2[[#This Row],[Rating]] &lt; 2,Table2[[#This Row],[Rating]] &gt; 1), "1.0 - 2.0", IF(AND(Table2[[#This Row],[Rating]] &lt; 3,Table2[[#This Row],[Rating]] &gt; 2), "2.0 - 3.0", IF(AND(Table2[[#This Row],[Rating]] &lt; 4, Table2[[#This Row],[Rating]]&gt; 3), "3.0 - 4.0", "4.0 - 5.0"))))</f>
        <v>4.0 - 5.0</v>
      </c>
      <c r="X9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70" s="4" t="str">
        <f>IF(Table2[[#This Row],[Review_count]] &lt; 1000, "Low reviews", "High reviews")</f>
        <v>High reviews</v>
      </c>
      <c r="Z970" s="4">
        <f>(Table2[[#This Row],[Rating]] * Table2[[#This Row],[Review_count]])</f>
        <v>45001.599999999999</v>
      </c>
    </row>
    <row r="971" spans="1:26" x14ac:dyDescent="0.2">
      <c r="A971" t="s">
        <v>2992</v>
      </c>
      <c r="B971" t="s">
        <v>2993</v>
      </c>
      <c r="C971" t="s">
        <v>2909</v>
      </c>
      <c r="D971" s="5">
        <v>1898</v>
      </c>
      <c r="E971" s="5">
        <v>4999</v>
      </c>
      <c r="F971" s="1">
        <v>0.62</v>
      </c>
      <c r="G971">
        <v>4.0999999999999996</v>
      </c>
      <c r="H971" s="2">
        <v>10689</v>
      </c>
      <c r="I971" t="s">
        <v>2994</v>
      </c>
      <c r="J971" t="s">
        <v>2995</v>
      </c>
      <c r="K971" t="s">
        <v>2996</v>
      </c>
      <c r="L971" t="s">
        <v>2997</v>
      </c>
      <c r="M971" t="s">
        <v>2998</v>
      </c>
      <c r="N971" t="s">
        <v>2999</v>
      </c>
      <c r="O971" t="s">
        <v>3000</v>
      </c>
      <c r="P971" t="s">
        <v>3001</v>
      </c>
      <c r="Q971" t="str">
        <f>IF(Table2[[#This Row],[Discount_percentage]] &lt; 50%, "Low discount", "High discount")</f>
        <v>High discount</v>
      </c>
      <c r="R971" s="5">
        <f>Table2[[#This Row],[Actual_price]]*Table2[[#This Row],[Review_count]]</f>
        <v>53434311</v>
      </c>
      <c r="S971" s="5" t="str">
        <f>IF(Table2[[#This Row],[Discounted_price]] &lt; 200, "&lt; ₹200", IF(AND(Table2[[#This Row],[Discounted_price]] &gt; 200, Table2[[#This Row],[Discounted_price]] &lt; 500), "₹200-₹500", "&gt; ₹500"))</f>
        <v>&gt; ₹500</v>
      </c>
      <c r="T971" t="s">
        <v>12838</v>
      </c>
      <c r="U971" t="s">
        <v>12854</v>
      </c>
      <c r="V9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71" s="4" t="str">
        <f>IF(Table2[[#This Row],[Rating]] &lt; 1, "0 - 1.0", IF(AND(Table2[[#This Row],[Rating]] &lt; 2,Table2[[#This Row],[Rating]] &gt; 1), "1.0 - 2.0", IF(AND(Table2[[#This Row],[Rating]] &lt; 3,Table2[[#This Row],[Rating]] &gt; 2), "2.0 - 3.0", IF(AND(Table2[[#This Row],[Rating]] &lt; 4, Table2[[#This Row],[Rating]]&gt; 3), "3.0 - 4.0", "4.0 - 5.0"))))</f>
        <v>4.0 - 5.0</v>
      </c>
      <c r="X9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71" s="4" t="str">
        <f>IF(Table2[[#This Row],[Review_count]] &lt; 1000, "Low reviews", "High reviews")</f>
        <v>High reviews</v>
      </c>
      <c r="Z971" s="4">
        <f>(Table2[[#This Row],[Rating]] * Table2[[#This Row],[Review_count]])</f>
        <v>43824.899999999994</v>
      </c>
    </row>
    <row r="972" spans="1:26" x14ac:dyDescent="0.2">
      <c r="A972" t="s">
        <v>10382</v>
      </c>
      <c r="B972" t="s">
        <v>10383</v>
      </c>
      <c r="C972" t="s">
        <v>8462</v>
      </c>
      <c r="D972" s="5">
        <v>1899</v>
      </c>
      <c r="E972" s="5">
        <v>3790</v>
      </c>
      <c r="F972" s="1">
        <v>0.5</v>
      </c>
      <c r="G972">
        <v>3.8</v>
      </c>
      <c r="H972" s="2">
        <v>3842</v>
      </c>
      <c r="I972" t="s">
        <v>10384</v>
      </c>
      <c r="J972" t="s">
        <v>10385</v>
      </c>
      <c r="K972" t="s">
        <v>10386</v>
      </c>
      <c r="L972" t="s">
        <v>10387</v>
      </c>
      <c r="M972" t="s">
        <v>10388</v>
      </c>
      <c r="N972" t="s">
        <v>10389</v>
      </c>
      <c r="O972" t="s">
        <v>10390</v>
      </c>
      <c r="P972" t="s">
        <v>10391</v>
      </c>
      <c r="Q972" t="str">
        <f>IF(Table2[[#This Row],[Discount_percentage]] &lt; 50%, "Low discount", "High discount")</f>
        <v>High discount</v>
      </c>
      <c r="R972" s="5">
        <f>Table2[[#This Row],[Actual_price]]*Table2[[#This Row],[Review_count]]</f>
        <v>14561180</v>
      </c>
      <c r="S972" s="5" t="str">
        <f>IF(Table2[[#This Row],[Discounted_price]] &lt; 200, "&lt; ₹200", IF(AND(Table2[[#This Row],[Discounted_price]] &gt; 200, Table2[[#This Row],[Discounted_price]] &lt; 500), "₹200-₹500", "&gt; ₹500"))</f>
        <v>&gt; ₹500</v>
      </c>
      <c r="T972" t="s">
        <v>12836</v>
      </c>
      <c r="U972" t="s">
        <v>12858</v>
      </c>
      <c r="V9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72" s="4" t="str">
        <f>IF(Table2[[#This Row],[Rating]] &lt; 1, "0 - 1.0", IF(AND(Table2[[#This Row],[Rating]] &lt; 2,Table2[[#This Row],[Rating]] &gt; 1), "1.0 - 2.0", IF(AND(Table2[[#This Row],[Rating]] &lt; 3,Table2[[#This Row],[Rating]] &gt; 2), "2.0 - 3.0", IF(AND(Table2[[#This Row],[Rating]] &lt; 4, Table2[[#This Row],[Rating]]&gt; 3), "3.0 - 4.0", "4.0 - 5.0"))))</f>
        <v>3.0 - 4.0</v>
      </c>
      <c r="X9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72" s="4" t="str">
        <f>IF(Table2[[#This Row],[Review_count]] &lt; 1000, "Low reviews", "High reviews")</f>
        <v>High reviews</v>
      </c>
      <c r="Z972" s="4">
        <f>(Table2[[#This Row],[Rating]] * Table2[[#This Row],[Review_count]])</f>
        <v>14599.599999999999</v>
      </c>
    </row>
    <row r="973" spans="1:26" x14ac:dyDescent="0.2">
      <c r="A973" t="s">
        <v>12112</v>
      </c>
      <c r="B973" t="s">
        <v>12113</v>
      </c>
      <c r="C973" t="s">
        <v>8802</v>
      </c>
      <c r="D973" s="5">
        <v>1928</v>
      </c>
      <c r="E973" s="5">
        <v>2590</v>
      </c>
      <c r="F973" s="1">
        <v>0.26</v>
      </c>
      <c r="G973">
        <v>4</v>
      </c>
      <c r="H973" s="2">
        <v>2377</v>
      </c>
      <c r="I973" t="s">
        <v>12114</v>
      </c>
      <c r="J973" t="s">
        <v>12115</v>
      </c>
      <c r="K973" t="s">
        <v>12116</v>
      </c>
      <c r="L973" t="s">
        <v>12117</v>
      </c>
      <c r="M973" t="s">
        <v>12118</v>
      </c>
      <c r="N973" t="s">
        <v>12119</v>
      </c>
      <c r="O973" t="s">
        <v>12120</v>
      </c>
      <c r="P973" t="s">
        <v>12121</v>
      </c>
      <c r="Q973" t="str">
        <f>IF(Table2[[#This Row],[Discount_percentage]] &lt; 50%, "Low discount", "High discount")</f>
        <v>Low discount</v>
      </c>
      <c r="R973" s="5">
        <f>Table2[[#This Row],[Actual_price]]*Table2[[#This Row],[Review_count]]</f>
        <v>6156430</v>
      </c>
      <c r="S973" s="5" t="str">
        <f>IF(Table2[[#This Row],[Discounted_price]] &lt; 200, "&lt; ₹200", IF(AND(Table2[[#This Row],[Discounted_price]] &gt; 200, Table2[[#This Row],[Discounted_price]] &lt; 500), "₹200-₹500", "&gt; ₹500"))</f>
        <v>&gt; ₹500</v>
      </c>
      <c r="T973" t="s">
        <v>12836</v>
      </c>
      <c r="U973" t="s">
        <v>12837</v>
      </c>
      <c r="V9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73" s="4" t="str">
        <f>IF(Table2[[#This Row],[Rating]] &lt; 1, "0 - 1.0", IF(AND(Table2[[#This Row],[Rating]] &lt; 2,Table2[[#This Row],[Rating]] &gt; 1), "1.0 - 2.0", IF(AND(Table2[[#This Row],[Rating]] &lt; 3,Table2[[#This Row],[Rating]] &gt; 2), "2.0 - 3.0", IF(AND(Table2[[#This Row],[Rating]] &lt; 4, Table2[[#This Row],[Rating]]&gt; 3), "3.0 - 4.0", "4.0 - 5.0"))))</f>
        <v>4.0 - 5.0</v>
      </c>
      <c r="X9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73" s="4" t="str">
        <f>IF(Table2[[#This Row],[Review_count]] &lt; 1000, "Low reviews", "High reviews")</f>
        <v>High reviews</v>
      </c>
      <c r="Z973" s="4">
        <f>(Table2[[#This Row],[Rating]] * Table2[[#This Row],[Review_count]])</f>
        <v>9508</v>
      </c>
    </row>
    <row r="974" spans="1:26" x14ac:dyDescent="0.2">
      <c r="A974" t="s">
        <v>9270</v>
      </c>
      <c r="B974" t="s">
        <v>9271</v>
      </c>
      <c r="C974" t="s">
        <v>8293</v>
      </c>
      <c r="D974" s="5">
        <v>1959</v>
      </c>
      <c r="E974" s="5">
        <v>2400</v>
      </c>
      <c r="F974" s="1">
        <v>0.18</v>
      </c>
      <c r="G974">
        <v>4</v>
      </c>
      <c r="H974" s="2">
        <v>237</v>
      </c>
      <c r="I974" t="s">
        <v>9272</v>
      </c>
      <c r="J974" t="s">
        <v>9273</v>
      </c>
      <c r="K974" t="s">
        <v>9274</v>
      </c>
      <c r="L974" t="s">
        <v>9275</v>
      </c>
      <c r="M974" t="s">
        <v>9276</v>
      </c>
      <c r="N974" t="s">
        <v>9277</v>
      </c>
      <c r="O974" t="s">
        <v>9278</v>
      </c>
      <c r="P974" t="s">
        <v>9279</v>
      </c>
      <c r="Q974" t="str">
        <f>IF(Table2[[#This Row],[Discount_percentage]] &lt; 50%, "Low discount", "High discount")</f>
        <v>Low discount</v>
      </c>
      <c r="R974" s="5">
        <f>Table2[[#This Row],[Actual_price]]*Table2[[#This Row],[Review_count]]</f>
        <v>568800</v>
      </c>
      <c r="S974" s="5" t="str">
        <f>IF(Table2[[#This Row],[Discounted_price]] &lt; 200, "&lt; ₹200", IF(AND(Table2[[#This Row],[Discounted_price]] &gt; 200, Table2[[#This Row],[Discounted_price]] &lt; 500), "₹200-₹500", "&gt; ₹500"))</f>
        <v>&gt; ₹500</v>
      </c>
      <c r="T974" t="s">
        <v>12836</v>
      </c>
      <c r="U974" t="s">
        <v>12858</v>
      </c>
      <c r="V9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74" s="4" t="str">
        <f>IF(Table2[[#This Row],[Rating]] &lt; 1, "0 - 1.0", IF(AND(Table2[[#This Row],[Rating]] &lt; 2,Table2[[#This Row],[Rating]] &gt; 1), "1.0 - 2.0", IF(AND(Table2[[#This Row],[Rating]] &lt; 3,Table2[[#This Row],[Rating]] &gt; 2), "2.0 - 3.0", IF(AND(Table2[[#This Row],[Rating]] &lt; 4, Table2[[#This Row],[Rating]]&gt; 3), "3.0 - 4.0", "4.0 - 5.0"))))</f>
        <v>4.0 - 5.0</v>
      </c>
      <c r="X9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74" s="4" t="str">
        <f>IF(Table2[[#This Row],[Review_count]] &lt; 1000, "Low reviews", "High reviews")</f>
        <v>Low reviews</v>
      </c>
      <c r="Z974" s="4">
        <f>(Table2[[#This Row],[Rating]] * Table2[[#This Row],[Review_count]])</f>
        <v>948</v>
      </c>
    </row>
    <row r="975" spans="1:26" x14ac:dyDescent="0.2">
      <c r="A975" t="s">
        <v>8677</v>
      </c>
      <c r="B975" t="s">
        <v>8678</v>
      </c>
      <c r="C975" t="s">
        <v>8679</v>
      </c>
      <c r="D975" s="5">
        <v>1969</v>
      </c>
      <c r="E975" s="5">
        <v>5000</v>
      </c>
      <c r="F975" s="1">
        <v>0.61</v>
      </c>
      <c r="G975">
        <v>4.0999999999999996</v>
      </c>
      <c r="H975" s="2">
        <v>4927</v>
      </c>
      <c r="I975" t="s">
        <v>8680</v>
      </c>
      <c r="J975" t="s">
        <v>8681</v>
      </c>
      <c r="K975" t="s">
        <v>8682</v>
      </c>
      <c r="L975" t="s">
        <v>8683</v>
      </c>
      <c r="M975" t="s">
        <v>8684</v>
      </c>
      <c r="N975" t="s">
        <v>8685</v>
      </c>
      <c r="O975" t="s">
        <v>8686</v>
      </c>
      <c r="P975" t="s">
        <v>8687</v>
      </c>
      <c r="Q975" t="str">
        <f>IF(Table2[[#This Row],[Discount_percentage]] &lt; 50%, "Low discount", "High discount")</f>
        <v>High discount</v>
      </c>
      <c r="R975" s="5">
        <f>Table2[[#This Row],[Actual_price]]*Table2[[#This Row],[Review_count]]</f>
        <v>24635000</v>
      </c>
      <c r="S975" s="5" t="str">
        <f>IF(Table2[[#This Row],[Discounted_price]] &lt; 200, "&lt; ₹200", IF(AND(Table2[[#This Row],[Discounted_price]] &gt; 200, Table2[[#This Row],[Discounted_price]] &lt; 500), "₹200-₹500", "&gt; ₹500"))</f>
        <v>&gt; ₹500</v>
      </c>
      <c r="T975" t="s">
        <v>12836</v>
      </c>
      <c r="U975" t="s">
        <v>12837</v>
      </c>
      <c r="V9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75" s="4" t="str">
        <f>IF(Table2[[#This Row],[Rating]] &lt; 1, "0 - 1.0", IF(AND(Table2[[#This Row],[Rating]] &lt; 2,Table2[[#This Row],[Rating]] &gt; 1), "1.0 - 2.0", IF(AND(Table2[[#This Row],[Rating]] &lt; 3,Table2[[#This Row],[Rating]] &gt; 2), "2.0 - 3.0", IF(AND(Table2[[#This Row],[Rating]] &lt; 4, Table2[[#This Row],[Rating]]&gt; 3), "3.0 - 4.0", "4.0 - 5.0"))))</f>
        <v>4.0 - 5.0</v>
      </c>
      <c r="X9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75" s="4" t="str">
        <f>IF(Table2[[#This Row],[Review_count]] &lt; 1000, "Low reviews", "High reviews")</f>
        <v>High reviews</v>
      </c>
      <c r="Z975" s="4">
        <f>(Table2[[#This Row],[Rating]] * Table2[[#This Row],[Review_count]])</f>
        <v>20200.699999999997</v>
      </c>
    </row>
    <row r="976" spans="1:26" x14ac:dyDescent="0.2">
      <c r="A976" t="s">
        <v>12502</v>
      </c>
      <c r="B976" t="s">
        <v>12503</v>
      </c>
      <c r="C976" t="s">
        <v>12504</v>
      </c>
      <c r="D976" s="5">
        <v>1982.84</v>
      </c>
      <c r="E976" s="5">
        <v>3300</v>
      </c>
      <c r="F976" s="1">
        <v>0.4</v>
      </c>
      <c r="G976">
        <v>4.0999999999999996</v>
      </c>
      <c r="H976" s="2">
        <v>5873</v>
      </c>
      <c r="I976" t="s">
        <v>12505</v>
      </c>
      <c r="J976" t="s">
        <v>12506</v>
      </c>
      <c r="K976" t="s">
        <v>12507</v>
      </c>
      <c r="L976" t="s">
        <v>12508</v>
      </c>
      <c r="M976" t="s">
        <v>12509</v>
      </c>
      <c r="N976" t="s">
        <v>12510</v>
      </c>
      <c r="O976" t="s">
        <v>12511</v>
      </c>
      <c r="P976" t="s">
        <v>12512</v>
      </c>
      <c r="Q976" t="str">
        <f>IF(Table2[[#This Row],[Discount_percentage]] &lt; 50%, "Low discount", "High discount")</f>
        <v>Low discount</v>
      </c>
      <c r="R976" s="5">
        <f>Table2[[#This Row],[Actual_price]]*Table2[[#This Row],[Review_count]]</f>
        <v>19380900</v>
      </c>
      <c r="S976" s="5" t="str">
        <f>IF(Table2[[#This Row],[Discounted_price]] &lt; 200, "&lt; ₹200", IF(AND(Table2[[#This Row],[Discounted_price]] &gt; 200, Table2[[#This Row],[Discounted_price]] &lt; 500), "₹200-₹500", "&gt; ₹500"))</f>
        <v>&gt; ₹500</v>
      </c>
      <c r="T976" t="s">
        <v>12836</v>
      </c>
      <c r="U976" t="s">
        <v>12858</v>
      </c>
      <c r="V9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76" s="4" t="str">
        <f>IF(Table2[[#This Row],[Rating]] &lt; 1, "0 - 1.0", IF(AND(Table2[[#This Row],[Rating]] &lt; 2,Table2[[#This Row],[Rating]] &gt; 1), "1.0 - 2.0", IF(AND(Table2[[#This Row],[Rating]] &lt; 3,Table2[[#This Row],[Rating]] &gt; 2), "2.0 - 3.0", IF(AND(Table2[[#This Row],[Rating]] &lt; 4, Table2[[#This Row],[Rating]]&gt; 3), "3.0 - 4.0", "4.0 - 5.0"))))</f>
        <v>4.0 - 5.0</v>
      </c>
      <c r="X9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76" s="4" t="str">
        <f>IF(Table2[[#This Row],[Review_count]] &lt; 1000, "Low reviews", "High reviews")</f>
        <v>High reviews</v>
      </c>
      <c r="Z976" s="4">
        <f>(Table2[[#This Row],[Rating]] * Table2[[#This Row],[Review_count]])</f>
        <v>24079.3</v>
      </c>
    </row>
    <row r="977" spans="1:26" x14ac:dyDescent="0.2">
      <c r="A977" t="s">
        <v>4112</v>
      </c>
      <c r="B977" t="s">
        <v>4113</v>
      </c>
      <c r="C977" t="s">
        <v>2983</v>
      </c>
      <c r="D977" s="5">
        <v>1989</v>
      </c>
      <c r="E977" s="5">
        <v>3500</v>
      </c>
      <c r="F977" s="1">
        <v>0.43</v>
      </c>
      <c r="G977">
        <v>4.4000000000000004</v>
      </c>
      <c r="H977" s="2">
        <v>67260</v>
      </c>
      <c r="I977" t="s">
        <v>4114</v>
      </c>
      <c r="J977" t="s">
        <v>2985</v>
      </c>
      <c r="K977" t="s">
        <v>2986</v>
      </c>
      <c r="L977" t="s">
        <v>2987</v>
      </c>
      <c r="M977" t="s">
        <v>2988</v>
      </c>
      <c r="N977" t="s">
        <v>2989</v>
      </c>
      <c r="O977" t="s">
        <v>4115</v>
      </c>
      <c r="P977" t="s">
        <v>4116</v>
      </c>
      <c r="Q977" t="str">
        <f>IF(Table2[[#This Row],[Discount_percentage]] &lt; 50%, "Low discount", "High discount")</f>
        <v>Low discount</v>
      </c>
      <c r="R977" s="5">
        <f>Table2[[#This Row],[Actual_price]]*Table2[[#This Row],[Review_count]]</f>
        <v>235410000</v>
      </c>
      <c r="S977" s="5" t="str">
        <f>IF(Table2[[#This Row],[Discounted_price]] &lt; 200, "&lt; ₹200", IF(AND(Table2[[#This Row],[Discounted_price]] &gt; 200, Table2[[#This Row],[Discounted_price]] &lt; 500), "₹200-₹500", "&gt; ₹500"))</f>
        <v>&gt; ₹500</v>
      </c>
      <c r="T977" t="s">
        <v>12838</v>
      </c>
      <c r="U977" t="s">
        <v>12843</v>
      </c>
      <c r="V9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77" s="4" t="str">
        <f>IF(Table2[[#This Row],[Rating]] &lt; 1, "0 - 1.0", IF(AND(Table2[[#This Row],[Rating]] &lt; 2,Table2[[#This Row],[Rating]] &gt; 1), "1.0 - 2.0", IF(AND(Table2[[#This Row],[Rating]] &lt; 3,Table2[[#This Row],[Rating]] &gt; 2), "2.0 - 3.0", IF(AND(Table2[[#This Row],[Rating]] &lt; 4, Table2[[#This Row],[Rating]]&gt; 3), "3.0 - 4.0", "4.0 - 5.0"))))</f>
        <v>4.0 - 5.0</v>
      </c>
      <c r="X9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77" s="4" t="str">
        <f>IF(Table2[[#This Row],[Review_count]] &lt; 1000, "Low reviews", "High reviews")</f>
        <v>High reviews</v>
      </c>
      <c r="Z977" s="4">
        <f>(Table2[[#This Row],[Rating]] * Table2[[#This Row],[Review_count]])</f>
        <v>295944</v>
      </c>
    </row>
    <row r="978" spans="1:26" x14ac:dyDescent="0.2">
      <c r="A978" t="s">
        <v>2316</v>
      </c>
      <c r="B978" t="s">
        <v>2317</v>
      </c>
      <c r="C978" t="s">
        <v>2318</v>
      </c>
      <c r="D978" s="5">
        <v>1990</v>
      </c>
      <c r="E978" s="5">
        <v>3100</v>
      </c>
      <c r="F978" s="1">
        <v>0.36</v>
      </c>
      <c r="G978">
        <v>4</v>
      </c>
      <c r="H978" s="2">
        <v>897</v>
      </c>
      <c r="I978" t="s">
        <v>2319</v>
      </c>
      <c r="J978" t="s">
        <v>2320</v>
      </c>
      <c r="K978" t="s">
        <v>2321</v>
      </c>
      <c r="L978" t="s">
        <v>2322</v>
      </c>
      <c r="M978" t="s">
        <v>2323</v>
      </c>
      <c r="N978" t="s">
        <v>2324</v>
      </c>
      <c r="O978" t="s">
        <v>2325</v>
      </c>
      <c r="P978" t="s">
        <v>2326</v>
      </c>
      <c r="Q978" t="str">
        <f>IF(Table2[[#This Row],[Discount_percentage]] &lt; 50%, "Low discount", "High discount")</f>
        <v>Low discount</v>
      </c>
      <c r="R978" s="5">
        <f>Table2[[#This Row],[Actual_price]]*Table2[[#This Row],[Review_count]]</f>
        <v>2780700</v>
      </c>
      <c r="S978" s="5" t="str">
        <f>IF(Table2[[#This Row],[Discounted_price]] &lt; 200, "&lt; ₹200", IF(AND(Table2[[#This Row],[Discounted_price]] &gt; 200, Table2[[#This Row],[Discounted_price]] &lt; 500), "₹200-₹500", "&gt; ₹500"))</f>
        <v>&gt; ₹500</v>
      </c>
      <c r="T978" t="s">
        <v>12838</v>
      </c>
      <c r="U978" t="s">
        <v>12842</v>
      </c>
      <c r="V9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78" s="4" t="str">
        <f>IF(Table2[[#This Row],[Rating]] &lt; 1, "0 - 1.0", IF(AND(Table2[[#This Row],[Rating]] &lt; 2,Table2[[#This Row],[Rating]] &gt; 1), "1.0 - 2.0", IF(AND(Table2[[#This Row],[Rating]] &lt; 3,Table2[[#This Row],[Rating]] &gt; 2), "2.0 - 3.0", IF(AND(Table2[[#This Row],[Rating]] &lt; 4, Table2[[#This Row],[Rating]]&gt; 3), "3.0 - 4.0", "4.0 - 5.0"))))</f>
        <v>4.0 - 5.0</v>
      </c>
      <c r="X9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78" s="4" t="str">
        <f>IF(Table2[[#This Row],[Review_count]] &lt; 1000, "Low reviews", "High reviews")</f>
        <v>Low reviews</v>
      </c>
      <c r="Z978" s="4">
        <f>(Table2[[#This Row],[Rating]] * Table2[[#This Row],[Review_count]])</f>
        <v>3588</v>
      </c>
    </row>
    <row r="979" spans="1:26" x14ac:dyDescent="0.2">
      <c r="A979" t="s">
        <v>7863</v>
      </c>
      <c r="B979" t="s">
        <v>7864</v>
      </c>
      <c r="C979" t="s">
        <v>7566</v>
      </c>
      <c r="D979" s="5">
        <v>1990</v>
      </c>
      <c r="E979" s="5">
        <v>2999</v>
      </c>
      <c r="F979" s="1">
        <v>0.34</v>
      </c>
      <c r="G979">
        <v>4.3</v>
      </c>
      <c r="H979" s="2">
        <v>14237</v>
      </c>
      <c r="I979" t="s">
        <v>7865</v>
      </c>
      <c r="J979" t="s">
        <v>7866</v>
      </c>
      <c r="K979" t="s">
        <v>7867</v>
      </c>
      <c r="L979" t="s">
        <v>7868</v>
      </c>
      <c r="M979" t="s">
        <v>7869</v>
      </c>
      <c r="N979" t="s">
        <v>12802</v>
      </c>
      <c r="O979" t="s">
        <v>7870</v>
      </c>
      <c r="P979" t="s">
        <v>7871</v>
      </c>
      <c r="Q979" t="str">
        <f>IF(Table2[[#This Row],[Discount_percentage]] &lt; 50%, "Low discount", "High discount")</f>
        <v>Low discount</v>
      </c>
      <c r="R979" s="5">
        <f>Table2[[#This Row],[Actual_price]]*Table2[[#This Row],[Review_count]]</f>
        <v>42696763</v>
      </c>
      <c r="S979" s="5" t="str">
        <f>IF(Table2[[#This Row],[Discounted_price]] &lt; 200, "&lt; ₹200", IF(AND(Table2[[#This Row],[Discounted_price]] &gt; 200, Table2[[#This Row],[Discounted_price]] &lt; 500), "₹200-₹500", "&gt; ₹500"))</f>
        <v>&gt; ₹500</v>
      </c>
      <c r="T979" t="s">
        <v>12832</v>
      </c>
      <c r="U979" t="s">
        <v>12833</v>
      </c>
      <c r="V9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79" s="4" t="str">
        <f>IF(Table2[[#This Row],[Rating]] &lt; 1, "0 - 1.0", IF(AND(Table2[[#This Row],[Rating]] &lt; 2,Table2[[#This Row],[Rating]] &gt; 1), "1.0 - 2.0", IF(AND(Table2[[#This Row],[Rating]] &lt; 3,Table2[[#This Row],[Rating]] &gt; 2), "2.0 - 3.0", IF(AND(Table2[[#This Row],[Rating]] &lt; 4, Table2[[#This Row],[Rating]]&gt; 3), "3.0 - 4.0", "4.0 - 5.0"))))</f>
        <v>4.0 - 5.0</v>
      </c>
      <c r="X9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79" s="4" t="str">
        <f>IF(Table2[[#This Row],[Review_count]] &lt; 1000, "Low reviews", "High reviews")</f>
        <v>High reviews</v>
      </c>
      <c r="Z979" s="4">
        <f>(Table2[[#This Row],[Rating]] * Table2[[#This Row],[Review_count]])</f>
        <v>61219.1</v>
      </c>
    </row>
    <row r="980" spans="1:26" x14ac:dyDescent="0.2">
      <c r="A980" t="s">
        <v>6373</v>
      </c>
      <c r="B980" t="s">
        <v>6374</v>
      </c>
      <c r="C980" t="s">
        <v>6375</v>
      </c>
      <c r="D980" s="5">
        <v>1990</v>
      </c>
      <c r="E980" s="5">
        <v>2595</v>
      </c>
      <c r="F980" s="1">
        <v>0.23</v>
      </c>
      <c r="G980">
        <v>4.3</v>
      </c>
      <c r="H980" s="2">
        <v>20398</v>
      </c>
      <c r="I980" t="s">
        <v>6376</v>
      </c>
      <c r="J980" t="s">
        <v>6377</v>
      </c>
      <c r="K980" t="s">
        <v>6378</v>
      </c>
      <c r="L980" t="s">
        <v>6379</v>
      </c>
      <c r="M980" t="s">
        <v>6380</v>
      </c>
      <c r="N980" t="s">
        <v>12793</v>
      </c>
      <c r="O980" t="s">
        <v>6381</v>
      </c>
      <c r="P980" t="s">
        <v>6382</v>
      </c>
      <c r="Q980" t="str">
        <f>IF(Table2[[#This Row],[Discount_percentage]] &lt; 50%, "Low discount", "High discount")</f>
        <v>Low discount</v>
      </c>
      <c r="R980" s="5">
        <f>Table2[[#This Row],[Actual_price]]*Table2[[#This Row],[Review_count]]</f>
        <v>52932810</v>
      </c>
      <c r="S980" s="5" t="str">
        <f>IF(Table2[[#This Row],[Discounted_price]] &lt; 200, "&lt; ₹200", IF(AND(Table2[[#This Row],[Discounted_price]] &gt; 200, Table2[[#This Row],[Discounted_price]] &lt; 500), "₹200-₹500", "&gt; ₹500"))</f>
        <v>&gt; ₹500</v>
      </c>
      <c r="T980" t="s">
        <v>12832</v>
      </c>
      <c r="U980" t="s">
        <v>12833</v>
      </c>
      <c r="V9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80" s="4" t="str">
        <f>IF(Table2[[#This Row],[Rating]] &lt; 1, "0 - 1.0", IF(AND(Table2[[#This Row],[Rating]] &lt; 2,Table2[[#This Row],[Rating]] &gt; 1), "1.0 - 2.0", IF(AND(Table2[[#This Row],[Rating]] &lt; 3,Table2[[#This Row],[Rating]] &gt; 2), "2.0 - 3.0", IF(AND(Table2[[#This Row],[Rating]] &lt; 4, Table2[[#This Row],[Rating]]&gt; 3), "3.0 - 4.0", "4.0 - 5.0"))))</f>
        <v>4.0 - 5.0</v>
      </c>
      <c r="X9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80" s="4" t="str">
        <f>IF(Table2[[#This Row],[Review_count]] &lt; 1000, "Low reviews", "High reviews")</f>
        <v>High reviews</v>
      </c>
      <c r="Z980" s="4">
        <f>(Table2[[#This Row],[Rating]] * Table2[[#This Row],[Review_count]])</f>
        <v>87711.4</v>
      </c>
    </row>
    <row r="981" spans="1:26" x14ac:dyDescent="0.2">
      <c r="A981" t="s">
        <v>7823</v>
      </c>
      <c r="B981" t="s">
        <v>7824</v>
      </c>
      <c r="C981" t="s">
        <v>5183</v>
      </c>
      <c r="D981" s="5">
        <v>1995</v>
      </c>
      <c r="E981" s="5">
        <v>2895</v>
      </c>
      <c r="F981" s="1">
        <v>0.31</v>
      </c>
      <c r="G981">
        <v>4.5999999999999996</v>
      </c>
      <c r="H981" s="2">
        <v>10760</v>
      </c>
      <c r="I981" t="s">
        <v>7825</v>
      </c>
      <c r="J981" t="s">
        <v>7826</v>
      </c>
      <c r="K981" t="s">
        <v>7827</v>
      </c>
      <c r="L981" t="s">
        <v>7828</v>
      </c>
      <c r="M981" t="s">
        <v>7829</v>
      </c>
      <c r="N981" t="s">
        <v>7830</v>
      </c>
      <c r="O981" t="s">
        <v>7831</v>
      </c>
      <c r="P981" t="s">
        <v>7832</v>
      </c>
      <c r="Q981" t="str">
        <f>IF(Table2[[#This Row],[Discount_percentage]] &lt; 50%, "Low discount", "High discount")</f>
        <v>Low discount</v>
      </c>
      <c r="R981" s="5">
        <f>Table2[[#This Row],[Actual_price]]*Table2[[#This Row],[Review_count]]</f>
        <v>31150200</v>
      </c>
      <c r="S981" s="5" t="str">
        <f>IF(Table2[[#This Row],[Discounted_price]] &lt; 200, "&lt; ₹200", IF(AND(Table2[[#This Row],[Discounted_price]] &gt; 200, Table2[[#This Row],[Discounted_price]] &lt; 500), "₹200-₹500", "&gt; ₹500"))</f>
        <v>&gt; ₹500</v>
      </c>
      <c r="T981" t="s">
        <v>12832</v>
      </c>
      <c r="U981" t="s">
        <v>12833</v>
      </c>
      <c r="V9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981" s="4" t="str">
        <f>IF(Table2[[#This Row],[Rating]] &lt; 1, "0 - 1.0", IF(AND(Table2[[#This Row],[Rating]] &lt; 2,Table2[[#This Row],[Rating]] &gt; 1), "1.0 - 2.0", IF(AND(Table2[[#This Row],[Rating]] &lt; 3,Table2[[#This Row],[Rating]] &gt; 2), "2.0 - 3.0", IF(AND(Table2[[#This Row],[Rating]] &lt; 4, Table2[[#This Row],[Rating]]&gt; 3), "3.0 - 4.0", "4.0 - 5.0"))))</f>
        <v>4.0 - 5.0</v>
      </c>
      <c r="X9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81" s="4" t="str">
        <f>IF(Table2[[#This Row],[Review_count]] &lt; 1000, "Low reviews", "High reviews")</f>
        <v>High reviews</v>
      </c>
      <c r="Z981" s="4">
        <f>(Table2[[#This Row],[Rating]] * Table2[[#This Row],[Review_count]])</f>
        <v>49495.999999999993</v>
      </c>
    </row>
    <row r="982" spans="1:26" x14ac:dyDescent="0.2">
      <c r="A982" t="s">
        <v>2918</v>
      </c>
      <c r="B982" t="s">
        <v>2919</v>
      </c>
      <c r="C982" t="s">
        <v>2909</v>
      </c>
      <c r="D982" s="5">
        <v>1998</v>
      </c>
      <c r="E982" s="5">
        <v>9999</v>
      </c>
      <c r="F982" s="1">
        <v>0.8</v>
      </c>
      <c r="G982">
        <v>4.3</v>
      </c>
      <c r="H982" s="2">
        <v>27696</v>
      </c>
      <c r="I982" t="s">
        <v>2920</v>
      </c>
      <c r="J982" t="s">
        <v>2921</v>
      </c>
      <c r="K982" t="s">
        <v>2922</v>
      </c>
      <c r="L982" t="s">
        <v>2923</v>
      </c>
      <c r="M982" t="s">
        <v>2924</v>
      </c>
      <c r="N982" t="s">
        <v>2925</v>
      </c>
      <c r="O982" t="s">
        <v>2926</v>
      </c>
      <c r="P982" t="s">
        <v>2927</v>
      </c>
      <c r="Q982" t="str">
        <f>IF(Table2[[#This Row],[Discount_percentage]] &lt; 50%, "Low discount", "High discount")</f>
        <v>High discount</v>
      </c>
      <c r="R982" s="5">
        <f>Table2[[#This Row],[Actual_price]]*Table2[[#This Row],[Review_count]]</f>
        <v>276932304</v>
      </c>
      <c r="S982" s="5" t="str">
        <f>IF(Table2[[#This Row],[Discounted_price]] &lt; 200, "&lt; ₹200", IF(AND(Table2[[#This Row],[Discounted_price]] &gt; 200, Table2[[#This Row],[Discounted_price]] &lt; 500), "₹200-₹500", "&gt; ₹500"))</f>
        <v>&gt; ₹500</v>
      </c>
      <c r="T982" t="s">
        <v>12838</v>
      </c>
      <c r="U982" t="s">
        <v>12854</v>
      </c>
      <c r="V9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82" s="4" t="str">
        <f>IF(Table2[[#This Row],[Rating]] &lt; 1, "0 - 1.0", IF(AND(Table2[[#This Row],[Rating]] &lt; 2,Table2[[#This Row],[Rating]] &gt; 1), "1.0 - 2.0", IF(AND(Table2[[#This Row],[Rating]] &lt; 3,Table2[[#This Row],[Rating]] &gt; 2), "2.0 - 3.0", IF(AND(Table2[[#This Row],[Rating]] &lt; 4, Table2[[#This Row],[Rating]]&gt; 3), "3.0 - 4.0", "4.0 - 5.0"))))</f>
        <v>4.0 - 5.0</v>
      </c>
      <c r="X9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82" s="4" t="str">
        <f>IF(Table2[[#This Row],[Review_count]] &lt; 1000, "Low reviews", "High reviews")</f>
        <v>High reviews</v>
      </c>
      <c r="Z982" s="4">
        <f>(Table2[[#This Row],[Rating]] * Table2[[#This Row],[Review_count]])</f>
        <v>119092.79999999999</v>
      </c>
    </row>
    <row r="983" spans="1:26" x14ac:dyDescent="0.2">
      <c r="A983" t="s">
        <v>4138</v>
      </c>
      <c r="B983" t="s">
        <v>4139</v>
      </c>
      <c r="C983" t="s">
        <v>2909</v>
      </c>
      <c r="D983" s="5">
        <v>1999</v>
      </c>
      <c r="E983" s="5">
        <v>8499</v>
      </c>
      <c r="F983" s="1">
        <v>0.76</v>
      </c>
      <c r="G983">
        <v>4.3</v>
      </c>
      <c r="H983" s="2">
        <v>240</v>
      </c>
      <c r="I983" t="s">
        <v>4140</v>
      </c>
      <c r="J983" t="s">
        <v>4141</v>
      </c>
      <c r="K983" t="s">
        <v>4142</v>
      </c>
      <c r="L983" t="s">
        <v>4143</v>
      </c>
      <c r="M983" t="s">
        <v>4144</v>
      </c>
      <c r="N983" t="s">
        <v>4145</v>
      </c>
      <c r="O983" t="s">
        <v>4146</v>
      </c>
      <c r="P983" t="s">
        <v>4147</v>
      </c>
      <c r="Q983" t="str">
        <f>IF(Table2[[#This Row],[Discount_percentage]] &lt; 50%, "Low discount", "High discount")</f>
        <v>High discount</v>
      </c>
      <c r="R983" s="5">
        <f>Table2[[#This Row],[Actual_price]]*Table2[[#This Row],[Review_count]]</f>
        <v>2039760</v>
      </c>
      <c r="S983" s="5" t="str">
        <f>IF(Table2[[#This Row],[Discounted_price]] &lt; 200, "&lt; ₹200", IF(AND(Table2[[#This Row],[Discounted_price]] &gt; 200, Table2[[#This Row],[Discounted_price]] &lt; 500), "₹200-₹500", "&gt; ₹500"))</f>
        <v>&gt; ₹500</v>
      </c>
      <c r="T983" t="s">
        <v>12838</v>
      </c>
      <c r="U983" t="s">
        <v>12854</v>
      </c>
      <c r="V9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83" s="4" t="str">
        <f>IF(Table2[[#This Row],[Rating]] &lt; 1, "0 - 1.0", IF(AND(Table2[[#This Row],[Rating]] &lt; 2,Table2[[#This Row],[Rating]] &gt; 1), "1.0 - 2.0", IF(AND(Table2[[#This Row],[Rating]] &lt; 3,Table2[[#This Row],[Rating]] &gt; 2), "2.0 - 3.0", IF(AND(Table2[[#This Row],[Rating]] &lt; 4, Table2[[#This Row],[Rating]]&gt; 3), "3.0 - 4.0", "4.0 - 5.0"))))</f>
        <v>4.0 - 5.0</v>
      </c>
      <c r="X9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83" s="4" t="str">
        <f>IF(Table2[[#This Row],[Review_count]] &lt; 1000, "Low reviews", "High reviews")</f>
        <v>Low reviews</v>
      </c>
      <c r="Z983" s="4">
        <f>(Table2[[#This Row],[Rating]] * Table2[[#This Row],[Review_count]])</f>
        <v>1032</v>
      </c>
    </row>
    <row r="984" spans="1:26" x14ac:dyDescent="0.2">
      <c r="A984" t="s">
        <v>12292</v>
      </c>
      <c r="B984" t="s">
        <v>12293</v>
      </c>
      <c r="C984" t="s">
        <v>12294</v>
      </c>
      <c r="D984" s="5">
        <v>1999</v>
      </c>
      <c r="E984" s="5">
        <v>2999</v>
      </c>
      <c r="F984" s="1">
        <v>0.33</v>
      </c>
      <c r="G984">
        <v>4.4000000000000004</v>
      </c>
      <c r="H984" s="2">
        <v>388</v>
      </c>
      <c r="I984" t="s">
        <v>12295</v>
      </c>
      <c r="J984" t="s">
        <v>12296</v>
      </c>
      <c r="K984" t="s">
        <v>12297</v>
      </c>
      <c r="L984" t="s">
        <v>12298</v>
      </c>
      <c r="M984" t="s">
        <v>12299</v>
      </c>
      <c r="N984" t="s">
        <v>12300</v>
      </c>
      <c r="O984" t="s">
        <v>12301</v>
      </c>
      <c r="P984" t="s">
        <v>12302</v>
      </c>
      <c r="Q984" t="str">
        <f>IF(Table2[[#This Row],[Discount_percentage]] &lt; 50%, "Low discount", "High discount")</f>
        <v>Low discount</v>
      </c>
      <c r="R984" s="5">
        <f>Table2[[#This Row],[Actual_price]]*Table2[[#This Row],[Review_count]]</f>
        <v>1163612</v>
      </c>
      <c r="S984" s="5" t="str">
        <f>IF(Table2[[#This Row],[Discounted_price]] &lt; 200, "&lt; ₹200", IF(AND(Table2[[#This Row],[Discounted_price]] &gt; 200, Table2[[#This Row],[Discounted_price]] &lt; 500), "₹200-₹500", "&gt; ₹500"))</f>
        <v>&gt; ₹500</v>
      </c>
      <c r="T984" t="s">
        <v>12836</v>
      </c>
      <c r="U984" t="s">
        <v>12837</v>
      </c>
      <c r="V9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84" s="4" t="str">
        <f>IF(Table2[[#This Row],[Rating]] &lt; 1, "0 - 1.0", IF(AND(Table2[[#This Row],[Rating]] &lt; 2,Table2[[#This Row],[Rating]] &gt; 1), "1.0 - 2.0", IF(AND(Table2[[#This Row],[Rating]] &lt; 3,Table2[[#This Row],[Rating]] &gt; 2), "2.0 - 3.0", IF(AND(Table2[[#This Row],[Rating]] &lt; 4, Table2[[#This Row],[Rating]]&gt; 3), "3.0 - 4.0", "4.0 - 5.0"))))</f>
        <v>4.0 - 5.0</v>
      </c>
      <c r="X9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84" s="4" t="str">
        <f>IF(Table2[[#This Row],[Review_count]] &lt; 1000, "Low reviews", "High reviews")</f>
        <v>Low reviews</v>
      </c>
      <c r="Z984" s="4">
        <f>(Table2[[#This Row],[Rating]] * Table2[[#This Row],[Review_count]])</f>
        <v>1707.2</v>
      </c>
    </row>
    <row r="985" spans="1:26" x14ac:dyDescent="0.2">
      <c r="A985" t="s">
        <v>10421</v>
      </c>
      <c r="B985" t="s">
        <v>10422</v>
      </c>
      <c r="C985" t="s">
        <v>8388</v>
      </c>
      <c r="D985" s="5">
        <v>1999</v>
      </c>
      <c r="E985" s="5">
        <v>3300</v>
      </c>
      <c r="F985" s="1">
        <v>0.39</v>
      </c>
      <c r="G985">
        <v>4.2</v>
      </c>
      <c r="H985" s="2">
        <v>780</v>
      </c>
      <c r="I985" t="s">
        <v>10423</v>
      </c>
      <c r="J985" t="s">
        <v>10424</v>
      </c>
      <c r="K985" t="s">
        <v>10425</v>
      </c>
      <c r="L985" t="s">
        <v>10426</v>
      </c>
      <c r="M985" t="s">
        <v>10427</v>
      </c>
      <c r="N985" t="s">
        <v>10428</v>
      </c>
      <c r="O985" t="s">
        <v>10429</v>
      </c>
      <c r="P985" t="s">
        <v>10430</v>
      </c>
      <c r="Q985" t="str">
        <f>IF(Table2[[#This Row],[Discount_percentage]] &lt; 50%, "Low discount", "High discount")</f>
        <v>Low discount</v>
      </c>
      <c r="R985" s="5">
        <f>Table2[[#This Row],[Actual_price]]*Table2[[#This Row],[Review_count]]</f>
        <v>2574000</v>
      </c>
      <c r="S985" s="5" t="str">
        <f>IF(Table2[[#This Row],[Discounted_price]] &lt; 200, "&lt; ₹200", IF(AND(Table2[[#This Row],[Discounted_price]] &gt; 200, Table2[[#This Row],[Discounted_price]] &lt; 500), "₹200-₹500", "&gt; ₹500"))</f>
        <v>&gt; ₹500</v>
      </c>
      <c r="T985" t="s">
        <v>12836</v>
      </c>
      <c r="U985" t="s">
        <v>12837</v>
      </c>
      <c r="V9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85" s="4" t="str">
        <f>IF(Table2[[#This Row],[Rating]] &lt; 1, "0 - 1.0", IF(AND(Table2[[#This Row],[Rating]] &lt; 2,Table2[[#This Row],[Rating]] &gt; 1), "1.0 - 2.0", IF(AND(Table2[[#This Row],[Rating]] &lt; 3,Table2[[#This Row],[Rating]] &gt; 2), "2.0 - 3.0", IF(AND(Table2[[#This Row],[Rating]] &lt; 4, Table2[[#This Row],[Rating]]&gt; 3), "3.0 - 4.0", "4.0 - 5.0"))))</f>
        <v>4.0 - 5.0</v>
      </c>
      <c r="X9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985" s="4" t="str">
        <f>IF(Table2[[#This Row],[Review_count]] &lt; 1000, "Low reviews", "High reviews")</f>
        <v>Low reviews</v>
      </c>
      <c r="Z985" s="4">
        <f>(Table2[[#This Row],[Rating]] * Table2[[#This Row],[Review_count]])</f>
        <v>3276</v>
      </c>
    </row>
    <row r="986" spans="1:26" x14ac:dyDescent="0.2">
      <c r="A986" t="s">
        <v>9445</v>
      </c>
      <c r="B986" t="s">
        <v>9446</v>
      </c>
      <c r="C986" t="s">
        <v>8429</v>
      </c>
      <c r="D986" s="5">
        <v>1999</v>
      </c>
      <c r="E986" s="5">
        <v>2499</v>
      </c>
      <c r="F986" s="1">
        <v>0.2</v>
      </c>
      <c r="G986">
        <v>4.0999999999999996</v>
      </c>
      <c r="H986" s="2">
        <v>1034</v>
      </c>
      <c r="I986" t="s">
        <v>9447</v>
      </c>
      <c r="J986" t="s">
        <v>9448</v>
      </c>
      <c r="K986" t="s">
        <v>9449</v>
      </c>
      <c r="L986" t="s">
        <v>9450</v>
      </c>
      <c r="M986" t="s">
        <v>9451</v>
      </c>
      <c r="N986" t="s">
        <v>9452</v>
      </c>
      <c r="O986" t="s">
        <v>9453</v>
      </c>
      <c r="P986" t="s">
        <v>9454</v>
      </c>
      <c r="Q986" t="str">
        <f>IF(Table2[[#This Row],[Discount_percentage]] &lt; 50%, "Low discount", "High discount")</f>
        <v>Low discount</v>
      </c>
      <c r="R986" s="5">
        <f>Table2[[#This Row],[Actual_price]]*Table2[[#This Row],[Review_count]]</f>
        <v>2583966</v>
      </c>
      <c r="S986" s="5" t="str">
        <f>IF(Table2[[#This Row],[Discounted_price]] &lt; 200, "&lt; ₹200", IF(AND(Table2[[#This Row],[Discounted_price]] &gt; 200, Table2[[#This Row],[Discounted_price]] &lt; 500), "₹200-₹500", "&gt; ₹500"))</f>
        <v>&gt; ₹500</v>
      </c>
      <c r="T986" t="s">
        <v>12836</v>
      </c>
      <c r="U986" t="s">
        <v>12837</v>
      </c>
      <c r="V9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86" s="4" t="str">
        <f>IF(Table2[[#This Row],[Rating]] &lt; 1, "0 - 1.0", IF(AND(Table2[[#This Row],[Rating]] &lt; 2,Table2[[#This Row],[Rating]] &gt; 1), "1.0 - 2.0", IF(AND(Table2[[#This Row],[Rating]] &lt; 3,Table2[[#This Row],[Rating]] &gt; 2), "2.0 - 3.0", IF(AND(Table2[[#This Row],[Rating]] &lt; 4, Table2[[#This Row],[Rating]]&gt; 3), "3.0 - 4.0", "4.0 - 5.0"))))</f>
        <v>4.0 - 5.0</v>
      </c>
      <c r="X9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86" s="4" t="str">
        <f>IF(Table2[[#This Row],[Review_count]] &lt; 1000, "Low reviews", "High reviews")</f>
        <v>High reviews</v>
      </c>
      <c r="Z986" s="4">
        <f>(Table2[[#This Row],[Rating]] * Table2[[#This Row],[Review_count]])</f>
        <v>4239.3999999999996</v>
      </c>
    </row>
    <row r="987" spans="1:26" x14ac:dyDescent="0.2">
      <c r="A987" t="s">
        <v>10118</v>
      </c>
      <c r="B987" t="s">
        <v>10119</v>
      </c>
      <c r="C987" t="s">
        <v>9036</v>
      </c>
      <c r="D987" s="5">
        <v>1999</v>
      </c>
      <c r="E987" s="5">
        <v>4775</v>
      </c>
      <c r="F987" s="1">
        <v>0.57999999999999996</v>
      </c>
      <c r="G987">
        <v>4.2</v>
      </c>
      <c r="H987" s="2">
        <v>1353</v>
      </c>
      <c r="I987" t="s">
        <v>10120</v>
      </c>
      <c r="J987" t="s">
        <v>10121</v>
      </c>
      <c r="K987" t="s">
        <v>10122</v>
      </c>
      <c r="L987" t="s">
        <v>10123</v>
      </c>
      <c r="M987" t="s">
        <v>10124</v>
      </c>
      <c r="N987" t="s">
        <v>10125</v>
      </c>
      <c r="O987" t="s">
        <v>10126</v>
      </c>
      <c r="P987" t="s">
        <v>10127</v>
      </c>
      <c r="Q987" t="str">
        <f>IF(Table2[[#This Row],[Discount_percentage]] &lt; 50%, "Low discount", "High discount")</f>
        <v>High discount</v>
      </c>
      <c r="R987" s="5">
        <f>Table2[[#This Row],[Actual_price]]*Table2[[#This Row],[Review_count]]</f>
        <v>6460575</v>
      </c>
      <c r="S987" s="5" t="str">
        <f>IF(Table2[[#This Row],[Discounted_price]] &lt; 200, "&lt; ₹200", IF(AND(Table2[[#This Row],[Discounted_price]] &gt; 200, Table2[[#This Row],[Discounted_price]] &lt; 500), "₹200-₹500", "&gt; ₹500"))</f>
        <v>&gt; ₹500</v>
      </c>
      <c r="T987" t="s">
        <v>12836</v>
      </c>
      <c r="U987" t="s">
        <v>12858</v>
      </c>
      <c r="V9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87" s="4" t="str">
        <f>IF(Table2[[#This Row],[Rating]] &lt; 1, "0 - 1.0", IF(AND(Table2[[#This Row],[Rating]] &lt; 2,Table2[[#This Row],[Rating]] &gt; 1), "1.0 - 2.0", IF(AND(Table2[[#This Row],[Rating]] &lt; 3,Table2[[#This Row],[Rating]] &gt; 2), "2.0 - 3.0", IF(AND(Table2[[#This Row],[Rating]] &lt; 4, Table2[[#This Row],[Rating]]&gt; 3), "3.0 - 4.0", "4.0 - 5.0"))))</f>
        <v>4.0 - 5.0</v>
      </c>
      <c r="X9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87" s="4" t="str">
        <f>IF(Table2[[#This Row],[Review_count]] &lt; 1000, "Low reviews", "High reviews")</f>
        <v>High reviews</v>
      </c>
      <c r="Z987" s="4">
        <f>(Table2[[#This Row],[Rating]] * Table2[[#This Row],[Review_count]])</f>
        <v>5682.6</v>
      </c>
    </row>
    <row r="988" spans="1:26" x14ac:dyDescent="0.2">
      <c r="A988" t="s">
        <v>7057</v>
      </c>
      <c r="B988" t="s">
        <v>7058</v>
      </c>
      <c r="C988" t="s">
        <v>5720</v>
      </c>
      <c r="D988" s="5">
        <v>1999</v>
      </c>
      <c r="E988" s="5">
        <v>4700</v>
      </c>
      <c r="F988" s="1">
        <v>0.56999999999999995</v>
      </c>
      <c r="G988">
        <v>3.8</v>
      </c>
      <c r="H988" s="2">
        <v>1880</v>
      </c>
      <c r="I988" t="s">
        <v>7059</v>
      </c>
      <c r="J988" t="s">
        <v>7060</v>
      </c>
      <c r="K988" t="s">
        <v>7061</v>
      </c>
      <c r="L988" t="s">
        <v>7062</v>
      </c>
      <c r="M988" t="s">
        <v>7063</v>
      </c>
      <c r="N988" t="s">
        <v>7064</v>
      </c>
      <c r="O988" t="s">
        <v>7065</v>
      </c>
      <c r="P988" t="s">
        <v>7066</v>
      </c>
      <c r="Q988" t="str">
        <f>IF(Table2[[#This Row],[Discount_percentage]] &lt; 50%, "Low discount", "High discount")</f>
        <v>High discount</v>
      </c>
      <c r="R988" s="5">
        <f>Table2[[#This Row],[Actual_price]]*Table2[[#This Row],[Review_count]]</f>
        <v>8836000</v>
      </c>
      <c r="S988" s="5" t="str">
        <f>IF(Table2[[#This Row],[Discounted_price]] &lt; 200, "&lt; ₹200", IF(AND(Table2[[#This Row],[Discounted_price]] &gt; 200, Table2[[#This Row],[Discounted_price]] &lt; 500), "₹200-₹500", "&gt; ₹500"))</f>
        <v>&gt; ₹500</v>
      </c>
      <c r="T988" t="s">
        <v>12838</v>
      </c>
      <c r="U988" t="s">
        <v>12856</v>
      </c>
      <c r="V9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88" s="4" t="str">
        <f>IF(Table2[[#This Row],[Rating]] &lt; 1, "0 - 1.0", IF(AND(Table2[[#This Row],[Rating]] &lt; 2,Table2[[#This Row],[Rating]] &gt; 1), "1.0 - 2.0", IF(AND(Table2[[#This Row],[Rating]] &lt; 3,Table2[[#This Row],[Rating]] &gt; 2), "2.0 - 3.0", IF(AND(Table2[[#This Row],[Rating]] &lt; 4, Table2[[#This Row],[Rating]]&gt; 3), "3.0 - 4.0", "4.0 - 5.0"))))</f>
        <v>3.0 - 4.0</v>
      </c>
      <c r="X9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88" s="4" t="str">
        <f>IF(Table2[[#This Row],[Review_count]] &lt; 1000, "Low reviews", "High reviews")</f>
        <v>High reviews</v>
      </c>
      <c r="Z988" s="4">
        <f>(Table2[[#This Row],[Rating]] * Table2[[#This Row],[Review_count]])</f>
        <v>7144</v>
      </c>
    </row>
    <row r="989" spans="1:26" x14ac:dyDescent="0.2">
      <c r="A989" t="s">
        <v>6170</v>
      </c>
      <c r="B989" t="s">
        <v>6171</v>
      </c>
      <c r="C989" t="s">
        <v>3025</v>
      </c>
      <c r="D989" s="5">
        <v>1999</v>
      </c>
      <c r="E989" s="5">
        <v>9999</v>
      </c>
      <c r="F989" s="1">
        <v>0.8</v>
      </c>
      <c r="G989">
        <v>3.7</v>
      </c>
      <c r="H989" s="2">
        <v>1986</v>
      </c>
      <c r="I989" t="s">
        <v>5143</v>
      </c>
      <c r="J989" t="s">
        <v>6172</v>
      </c>
      <c r="K989" t="s">
        <v>6173</v>
      </c>
      <c r="L989" t="s">
        <v>6174</v>
      </c>
      <c r="M989" t="s">
        <v>6175</v>
      </c>
      <c r="N989" t="s">
        <v>6176</v>
      </c>
      <c r="O989" t="s">
        <v>6177</v>
      </c>
      <c r="P989" t="s">
        <v>6178</v>
      </c>
      <c r="Q989" t="str">
        <f>IF(Table2[[#This Row],[Discount_percentage]] &lt; 50%, "Low discount", "High discount")</f>
        <v>High discount</v>
      </c>
      <c r="R989" s="5">
        <f>Table2[[#This Row],[Actual_price]]*Table2[[#This Row],[Review_count]]</f>
        <v>19858014</v>
      </c>
      <c r="S989" s="5" t="str">
        <f>IF(Table2[[#This Row],[Discounted_price]] &lt; 200, "&lt; ₹200", IF(AND(Table2[[#This Row],[Discounted_price]] &gt; 200, Table2[[#This Row],[Discounted_price]] &lt; 500), "₹200-₹500", "&gt; ₹500"))</f>
        <v>&gt; ₹500</v>
      </c>
      <c r="T989" t="s">
        <v>12838</v>
      </c>
      <c r="U989" t="s">
        <v>12844</v>
      </c>
      <c r="V9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89" s="4" t="str">
        <f>IF(Table2[[#This Row],[Rating]] &lt; 1, "0 - 1.0", IF(AND(Table2[[#This Row],[Rating]] &lt; 2,Table2[[#This Row],[Rating]] &gt; 1), "1.0 - 2.0", IF(AND(Table2[[#This Row],[Rating]] &lt; 3,Table2[[#This Row],[Rating]] &gt; 2), "2.0 - 3.0", IF(AND(Table2[[#This Row],[Rating]] &lt; 4, Table2[[#This Row],[Rating]]&gt; 3), "3.0 - 4.0", "4.0 - 5.0"))))</f>
        <v>3.0 - 4.0</v>
      </c>
      <c r="X9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89" s="4" t="str">
        <f>IF(Table2[[#This Row],[Review_count]] &lt; 1000, "Low reviews", "High reviews")</f>
        <v>High reviews</v>
      </c>
      <c r="Z989" s="4">
        <f>(Table2[[#This Row],[Rating]] * Table2[[#This Row],[Review_count]])</f>
        <v>7348.2000000000007</v>
      </c>
    </row>
    <row r="990" spans="1:26" x14ac:dyDescent="0.2">
      <c r="A990" t="s">
        <v>4005</v>
      </c>
      <c r="B990" t="s">
        <v>4006</v>
      </c>
      <c r="C990" t="s">
        <v>2909</v>
      </c>
      <c r="D990" s="5">
        <v>1999</v>
      </c>
      <c r="E990" s="5">
        <v>4999</v>
      </c>
      <c r="F990" s="1">
        <v>0.6</v>
      </c>
      <c r="G990">
        <v>3.9</v>
      </c>
      <c r="H990" s="2">
        <v>7571</v>
      </c>
      <c r="I990" t="s">
        <v>4007</v>
      </c>
      <c r="J990" t="s">
        <v>4008</v>
      </c>
      <c r="K990" t="s">
        <v>4009</v>
      </c>
      <c r="L990" t="s">
        <v>4010</v>
      </c>
      <c r="M990" t="s">
        <v>4011</v>
      </c>
      <c r="N990" t="s">
        <v>4012</v>
      </c>
      <c r="O990" t="s">
        <v>4013</v>
      </c>
      <c r="P990" t="s">
        <v>4014</v>
      </c>
      <c r="Q990" t="str">
        <f>IF(Table2[[#This Row],[Discount_percentage]] &lt; 50%, "Low discount", "High discount")</f>
        <v>High discount</v>
      </c>
      <c r="R990" s="5">
        <f>Table2[[#This Row],[Actual_price]]*Table2[[#This Row],[Review_count]]</f>
        <v>37847429</v>
      </c>
      <c r="S990" s="5" t="str">
        <f>IF(Table2[[#This Row],[Discounted_price]] &lt; 200, "&lt; ₹200", IF(AND(Table2[[#This Row],[Discounted_price]] &gt; 200, Table2[[#This Row],[Discounted_price]] &lt; 500), "₹200-₹500", "&gt; ₹500"))</f>
        <v>&gt; ₹500</v>
      </c>
      <c r="T990" t="s">
        <v>12838</v>
      </c>
      <c r="U990" t="s">
        <v>12854</v>
      </c>
      <c r="V9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90" s="4" t="str">
        <f>IF(Table2[[#This Row],[Rating]] &lt; 1, "0 - 1.0", IF(AND(Table2[[#This Row],[Rating]] &lt; 2,Table2[[#This Row],[Rating]] &gt; 1), "1.0 - 2.0", IF(AND(Table2[[#This Row],[Rating]] &lt; 3,Table2[[#This Row],[Rating]] &gt; 2), "2.0 - 3.0", IF(AND(Table2[[#This Row],[Rating]] &lt; 4, Table2[[#This Row],[Rating]]&gt; 3), "3.0 - 4.0", "4.0 - 5.0"))))</f>
        <v>3.0 - 4.0</v>
      </c>
      <c r="X9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90" s="4" t="str">
        <f>IF(Table2[[#This Row],[Review_count]] &lt; 1000, "Low reviews", "High reviews")</f>
        <v>High reviews</v>
      </c>
      <c r="Z990" s="4">
        <f>(Table2[[#This Row],[Rating]] * Table2[[#This Row],[Review_count]])</f>
        <v>29526.899999999998</v>
      </c>
    </row>
    <row r="991" spans="1:26" x14ac:dyDescent="0.2">
      <c r="A991" t="s">
        <v>12423</v>
      </c>
      <c r="B991" t="s">
        <v>12424</v>
      </c>
      <c r="C991" t="s">
        <v>9332</v>
      </c>
      <c r="D991" s="5">
        <v>1999</v>
      </c>
      <c r="E991" s="5">
        <v>2360</v>
      </c>
      <c r="F991" s="1">
        <v>0.15</v>
      </c>
      <c r="G991">
        <v>4.2</v>
      </c>
      <c r="H991" s="2">
        <v>7801</v>
      </c>
      <c r="I991" t="s">
        <v>12425</v>
      </c>
      <c r="J991" t="s">
        <v>12426</v>
      </c>
      <c r="K991" t="s">
        <v>12427</v>
      </c>
      <c r="L991" t="s">
        <v>12428</v>
      </c>
      <c r="M991" t="s">
        <v>12429</v>
      </c>
      <c r="N991" t="s">
        <v>12430</v>
      </c>
      <c r="O991" t="s">
        <v>12431</v>
      </c>
      <c r="P991" t="s">
        <v>12432</v>
      </c>
      <c r="Q991" t="str">
        <f>IF(Table2[[#This Row],[Discount_percentage]] &lt; 50%, "Low discount", "High discount")</f>
        <v>Low discount</v>
      </c>
      <c r="R991" s="5">
        <f>Table2[[#This Row],[Actual_price]]*Table2[[#This Row],[Review_count]]</f>
        <v>18410360</v>
      </c>
      <c r="S991" s="5" t="str">
        <f>IF(Table2[[#This Row],[Discounted_price]] &lt; 200, "&lt; ₹200", IF(AND(Table2[[#This Row],[Discounted_price]] &gt; 200, Table2[[#This Row],[Discounted_price]] &lt; 500), "₹200-₹500", "&gt; ₹500"))</f>
        <v>&gt; ₹500</v>
      </c>
      <c r="T991" t="s">
        <v>12836</v>
      </c>
      <c r="U991" t="s">
        <v>12858</v>
      </c>
      <c r="V9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991" s="4" t="str">
        <f>IF(Table2[[#This Row],[Rating]] &lt; 1, "0 - 1.0", IF(AND(Table2[[#This Row],[Rating]] &lt; 2,Table2[[#This Row],[Rating]] &gt; 1), "1.0 - 2.0", IF(AND(Table2[[#This Row],[Rating]] &lt; 3,Table2[[#This Row],[Rating]] &gt; 2), "2.0 - 3.0", IF(AND(Table2[[#This Row],[Rating]] &lt; 4, Table2[[#This Row],[Rating]]&gt; 3), "3.0 - 4.0", "4.0 - 5.0"))))</f>
        <v>4.0 - 5.0</v>
      </c>
      <c r="X9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991" s="4" t="str">
        <f>IF(Table2[[#This Row],[Review_count]] &lt; 1000, "Low reviews", "High reviews")</f>
        <v>High reviews</v>
      </c>
      <c r="Z991" s="4">
        <f>(Table2[[#This Row],[Rating]] * Table2[[#This Row],[Review_count]])</f>
        <v>32764.2</v>
      </c>
    </row>
    <row r="992" spans="1:26" x14ac:dyDescent="0.2">
      <c r="A992" t="s">
        <v>3358</v>
      </c>
      <c r="B992" t="s">
        <v>3359</v>
      </c>
      <c r="C992" t="s">
        <v>2909</v>
      </c>
      <c r="D992" s="5">
        <v>1999</v>
      </c>
      <c r="E992" s="5">
        <v>7990</v>
      </c>
      <c r="F992" s="1">
        <v>0.75</v>
      </c>
      <c r="G992">
        <v>3.8</v>
      </c>
      <c r="H992" s="2">
        <v>17831</v>
      </c>
      <c r="I992" t="s">
        <v>2930</v>
      </c>
      <c r="J992" t="s">
        <v>2931</v>
      </c>
      <c r="K992" t="s">
        <v>2932</v>
      </c>
      <c r="L992" t="s">
        <v>2933</v>
      </c>
      <c r="M992" t="s">
        <v>2934</v>
      </c>
      <c r="N992" t="s">
        <v>2935</v>
      </c>
      <c r="O992" t="s">
        <v>3360</v>
      </c>
      <c r="P992" t="s">
        <v>3361</v>
      </c>
      <c r="Q992" t="str">
        <f>IF(Table2[[#This Row],[Discount_percentage]] &lt; 50%, "Low discount", "High discount")</f>
        <v>High discount</v>
      </c>
      <c r="R992" s="5">
        <f>Table2[[#This Row],[Actual_price]]*Table2[[#This Row],[Review_count]]</f>
        <v>142469690</v>
      </c>
      <c r="S992" s="5" t="str">
        <f>IF(Table2[[#This Row],[Discounted_price]] &lt; 200, "&lt; ₹200", IF(AND(Table2[[#This Row],[Discounted_price]] &gt; 200, Table2[[#This Row],[Discounted_price]] &lt; 500), "₹200-₹500", "&gt; ₹500"))</f>
        <v>&gt; ₹500</v>
      </c>
      <c r="T992" t="s">
        <v>12838</v>
      </c>
      <c r="U992" t="s">
        <v>12854</v>
      </c>
      <c r="V9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92" s="4" t="str">
        <f>IF(Table2[[#This Row],[Rating]] &lt; 1, "0 - 1.0", IF(AND(Table2[[#This Row],[Rating]] &lt; 2,Table2[[#This Row],[Rating]] &gt; 1), "1.0 - 2.0", IF(AND(Table2[[#This Row],[Rating]] &lt; 3,Table2[[#This Row],[Rating]] &gt; 2), "2.0 - 3.0", IF(AND(Table2[[#This Row],[Rating]] &lt; 4, Table2[[#This Row],[Rating]]&gt; 3), "3.0 - 4.0", "4.0 - 5.0"))))</f>
        <v>3.0 - 4.0</v>
      </c>
      <c r="X9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92" s="4" t="str">
        <f>IF(Table2[[#This Row],[Review_count]] &lt; 1000, "Low reviews", "High reviews")</f>
        <v>High reviews</v>
      </c>
      <c r="Z992" s="4">
        <f>(Table2[[#This Row],[Rating]] * Table2[[#This Row],[Review_count]])</f>
        <v>67757.8</v>
      </c>
    </row>
    <row r="993" spans="1:26" x14ac:dyDescent="0.2">
      <c r="A993" t="s">
        <v>3559</v>
      </c>
      <c r="B993" t="s">
        <v>3560</v>
      </c>
      <c r="C993" t="s">
        <v>2909</v>
      </c>
      <c r="D993" s="5">
        <v>1999</v>
      </c>
      <c r="E993" s="5">
        <v>7990</v>
      </c>
      <c r="F993" s="1">
        <v>0.75</v>
      </c>
      <c r="G993">
        <v>3.8</v>
      </c>
      <c r="H993" s="2">
        <v>17831</v>
      </c>
      <c r="I993" t="s">
        <v>2930</v>
      </c>
      <c r="J993" t="s">
        <v>2931</v>
      </c>
      <c r="K993" t="s">
        <v>2932</v>
      </c>
      <c r="L993" t="s">
        <v>2933</v>
      </c>
      <c r="M993" t="s">
        <v>2934</v>
      </c>
      <c r="N993" t="s">
        <v>2935</v>
      </c>
      <c r="O993" t="s">
        <v>3561</v>
      </c>
      <c r="P993" t="s">
        <v>3562</v>
      </c>
      <c r="Q993" t="str">
        <f>IF(Table2[[#This Row],[Discount_percentage]] &lt; 50%, "Low discount", "High discount")</f>
        <v>High discount</v>
      </c>
      <c r="R993" s="5">
        <f>Table2[[#This Row],[Actual_price]]*Table2[[#This Row],[Review_count]]</f>
        <v>142469690</v>
      </c>
      <c r="S993" s="5" t="str">
        <f>IF(Table2[[#This Row],[Discounted_price]] &lt; 200, "&lt; ₹200", IF(AND(Table2[[#This Row],[Discounted_price]] &gt; 200, Table2[[#This Row],[Discounted_price]] &lt; 500), "₹200-₹500", "&gt; ₹500"))</f>
        <v>&gt; ₹500</v>
      </c>
      <c r="T993" t="s">
        <v>12838</v>
      </c>
      <c r="U993" t="s">
        <v>12854</v>
      </c>
      <c r="V9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93" s="4" t="str">
        <f>IF(Table2[[#This Row],[Rating]] &lt; 1, "0 - 1.0", IF(AND(Table2[[#This Row],[Rating]] &lt; 2,Table2[[#This Row],[Rating]] &gt; 1), "1.0 - 2.0", IF(AND(Table2[[#This Row],[Rating]] &lt; 3,Table2[[#This Row],[Rating]] &gt; 2), "2.0 - 3.0", IF(AND(Table2[[#This Row],[Rating]] &lt; 4, Table2[[#This Row],[Rating]]&gt; 3), "3.0 - 4.0", "4.0 - 5.0"))))</f>
        <v>3.0 - 4.0</v>
      </c>
      <c r="X9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93" s="4" t="str">
        <f>IF(Table2[[#This Row],[Review_count]] &lt; 1000, "Low reviews", "High reviews")</f>
        <v>High reviews</v>
      </c>
      <c r="Z993" s="4">
        <f>(Table2[[#This Row],[Rating]] * Table2[[#This Row],[Review_count]])</f>
        <v>67757.8</v>
      </c>
    </row>
    <row r="994" spans="1:26" x14ac:dyDescent="0.2">
      <c r="A994" t="s">
        <v>3783</v>
      </c>
      <c r="B994" t="s">
        <v>3784</v>
      </c>
      <c r="C994" t="s">
        <v>2909</v>
      </c>
      <c r="D994" s="5">
        <v>1999</v>
      </c>
      <c r="E994" s="5">
        <v>7990</v>
      </c>
      <c r="F994" s="1">
        <v>0.75</v>
      </c>
      <c r="G994">
        <v>3.8</v>
      </c>
      <c r="H994" s="2">
        <v>17833</v>
      </c>
      <c r="I994" t="s">
        <v>2930</v>
      </c>
      <c r="J994" t="s">
        <v>2931</v>
      </c>
      <c r="K994" t="s">
        <v>2932</v>
      </c>
      <c r="L994" t="s">
        <v>2933</v>
      </c>
      <c r="M994" t="s">
        <v>2934</v>
      </c>
      <c r="N994" t="s">
        <v>2935</v>
      </c>
      <c r="O994" t="s">
        <v>3785</v>
      </c>
      <c r="P994" t="s">
        <v>3786</v>
      </c>
      <c r="Q994" t="str">
        <f>IF(Table2[[#This Row],[Discount_percentage]] &lt; 50%, "Low discount", "High discount")</f>
        <v>High discount</v>
      </c>
      <c r="R994" s="5">
        <f>Table2[[#This Row],[Actual_price]]*Table2[[#This Row],[Review_count]]</f>
        <v>142485670</v>
      </c>
      <c r="S994" s="5" t="str">
        <f>IF(Table2[[#This Row],[Discounted_price]] &lt; 200, "&lt; ₹200", IF(AND(Table2[[#This Row],[Discounted_price]] &gt; 200, Table2[[#This Row],[Discounted_price]] &lt; 500), "₹200-₹500", "&gt; ₹500"))</f>
        <v>&gt; ₹500</v>
      </c>
      <c r="T994" t="s">
        <v>12838</v>
      </c>
      <c r="U994" t="s">
        <v>12854</v>
      </c>
      <c r="V9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94" s="4" t="str">
        <f>IF(Table2[[#This Row],[Rating]] &lt; 1, "0 - 1.0", IF(AND(Table2[[#This Row],[Rating]] &lt; 2,Table2[[#This Row],[Rating]] &gt; 1), "1.0 - 2.0", IF(AND(Table2[[#This Row],[Rating]] &lt; 3,Table2[[#This Row],[Rating]] &gt; 2), "2.0 - 3.0", IF(AND(Table2[[#This Row],[Rating]] &lt; 4, Table2[[#This Row],[Rating]]&gt; 3), "3.0 - 4.0", "4.0 - 5.0"))))</f>
        <v>3.0 - 4.0</v>
      </c>
      <c r="X9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94" s="4" t="str">
        <f>IF(Table2[[#This Row],[Review_count]] &lt; 1000, "Low reviews", "High reviews")</f>
        <v>High reviews</v>
      </c>
      <c r="Z994" s="4">
        <f>(Table2[[#This Row],[Rating]] * Table2[[#This Row],[Review_count]])</f>
        <v>67765.399999999994</v>
      </c>
    </row>
    <row r="995" spans="1:26" x14ac:dyDescent="0.2">
      <c r="A995" t="s">
        <v>3309</v>
      </c>
      <c r="B995" t="s">
        <v>2919</v>
      </c>
      <c r="C995" t="s">
        <v>2909</v>
      </c>
      <c r="D995" s="5">
        <v>1999</v>
      </c>
      <c r="E995" s="5">
        <v>9999</v>
      </c>
      <c r="F995" s="1">
        <v>0.8</v>
      </c>
      <c r="G995">
        <v>4.3</v>
      </c>
      <c r="H995" s="2">
        <v>27696</v>
      </c>
      <c r="I995" t="s">
        <v>3310</v>
      </c>
      <c r="J995" t="s">
        <v>2921</v>
      </c>
      <c r="K995" t="s">
        <v>2922</v>
      </c>
      <c r="L995" t="s">
        <v>2923</v>
      </c>
      <c r="M995" t="s">
        <v>2924</v>
      </c>
      <c r="N995" t="s">
        <v>2925</v>
      </c>
      <c r="O995" t="s">
        <v>3311</v>
      </c>
      <c r="P995" t="s">
        <v>3312</v>
      </c>
      <c r="Q995" t="str">
        <f>IF(Table2[[#This Row],[Discount_percentage]] &lt; 50%, "Low discount", "High discount")</f>
        <v>High discount</v>
      </c>
      <c r="R995" s="5">
        <f>Table2[[#This Row],[Actual_price]]*Table2[[#This Row],[Review_count]]</f>
        <v>276932304</v>
      </c>
      <c r="S995" s="5" t="str">
        <f>IF(Table2[[#This Row],[Discounted_price]] &lt; 200, "&lt; ₹200", IF(AND(Table2[[#This Row],[Discounted_price]] &gt; 200, Table2[[#This Row],[Discounted_price]] &lt; 500), "₹200-₹500", "&gt; ₹500"))</f>
        <v>&gt; ₹500</v>
      </c>
      <c r="T995" t="s">
        <v>12838</v>
      </c>
      <c r="U995" t="s">
        <v>12854</v>
      </c>
      <c r="V9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95" s="4" t="str">
        <f>IF(Table2[[#This Row],[Rating]] &lt; 1, "0 - 1.0", IF(AND(Table2[[#This Row],[Rating]] &lt; 2,Table2[[#This Row],[Rating]] &gt; 1), "1.0 - 2.0", IF(AND(Table2[[#This Row],[Rating]] &lt; 3,Table2[[#This Row],[Rating]] &gt; 2), "2.0 - 3.0", IF(AND(Table2[[#This Row],[Rating]] &lt; 4, Table2[[#This Row],[Rating]]&gt; 3), "3.0 - 4.0", "4.0 - 5.0"))))</f>
        <v>4.0 - 5.0</v>
      </c>
      <c r="X9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95" s="4" t="str">
        <f>IF(Table2[[#This Row],[Review_count]] &lt; 1000, "Low reviews", "High reviews")</f>
        <v>High reviews</v>
      </c>
      <c r="Z995" s="4">
        <f>(Table2[[#This Row],[Rating]] * Table2[[#This Row],[Review_count]])</f>
        <v>119092.79999999999</v>
      </c>
    </row>
    <row r="996" spans="1:26" x14ac:dyDescent="0.2">
      <c r="A996" t="s">
        <v>4117</v>
      </c>
      <c r="B996" t="s">
        <v>2919</v>
      </c>
      <c r="C996" t="s">
        <v>2909</v>
      </c>
      <c r="D996" s="5">
        <v>1999</v>
      </c>
      <c r="E996" s="5">
        <v>9999</v>
      </c>
      <c r="F996" s="1">
        <v>0.8</v>
      </c>
      <c r="G996">
        <v>4.3</v>
      </c>
      <c r="H996" s="2">
        <v>27704</v>
      </c>
      <c r="I996" t="s">
        <v>3310</v>
      </c>
      <c r="J996" t="s">
        <v>2921</v>
      </c>
      <c r="K996" t="s">
        <v>2922</v>
      </c>
      <c r="L996" t="s">
        <v>2923</v>
      </c>
      <c r="M996" t="s">
        <v>2924</v>
      </c>
      <c r="N996" t="s">
        <v>2925</v>
      </c>
      <c r="O996" t="s">
        <v>4118</v>
      </c>
      <c r="P996" t="s">
        <v>4119</v>
      </c>
      <c r="Q996" t="str">
        <f>IF(Table2[[#This Row],[Discount_percentage]] &lt; 50%, "Low discount", "High discount")</f>
        <v>High discount</v>
      </c>
      <c r="R996" s="5">
        <f>Table2[[#This Row],[Actual_price]]*Table2[[#This Row],[Review_count]]</f>
        <v>277012296</v>
      </c>
      <c r="S996" s="5" t="str">
        <f>IF(Table2[[#This Row],[Discounted_price]] &lt; 200, "&lt; ₹200", IF(AND(Table2[[#This Row],[Discounted_price]] &gt; 200, Table2[[#This Row],[Discounted_price]] &lt; 500), "₹200-₹500", "&gt; ₹500"))</f>
        <v>&gt; ₹500</v>
      </c>
      <c r="T996" t="s">
        <v>12838</v>
      </c>
      <c r="U996" t="s">
        <v>12854</v>
      </c>
      <c r="V9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96" s="4" t="str">
        <f>IF(Table2[[#This Row],[Rating]] &lt; 1, "0 - 1.0", IF(AND(Table2[[#This Row],[Rating]] &lt; 2,Table2[[#This Row],[Rating]] &gt; 1), "1.0 - 2.0", IF(AND(Table2[[#This Row],[Rating]] &lt; 3,Table2[[#This Row],[Rating]] &gt; 2), "2.0 - 3.0", IF(AND(Table2[[#This Row],[Rating]] &lt; 4, Table2[[#This Row],[Rating]]&gt; 3), "3.0 - 4.0", "4.0 - 5.0"))))</f>
        <v>4.0 - 5.0</v>
      </c>
      <c r="X9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996" s="4" t="str">
        <f>IF(Table2[[#This Row],[Review_count]] &lt; 1000, "Low reviews", "High reviews")</f>
        <v>High reviews</v>
      </c>
      <c r="Z996" s="4">
        <f>(Table2[[#This Row],[Rating]] * Table2[[#This Row],[Review_count]])</f>
        <v>119127.2</v>
      </c>
    </row>
    <row r="997" spans="1:26" x14ac:dyDescent="0.2">
      <c r="A997" t="s">
        <v>3353</v>
      </c>
      <c r="B997" t="s">
        <v>3354</v>
      </c>
      <c r="C997" t="s">
        <v>2909</v>
      </c>
      <c r="D997" s="5">
        <v>1999</v>
      </c>
      <c r="E997" s="5">
        <v>3990</v>
      </c>
      <c r="F997" s="1">
        <v>0.5</v>
      </c>
      <c r="G997">
        <v>4</v>
      </c>
      <c r="H997" s="2">
        <v>30254</v>
      </c>
      <c r="I997" t="s">
        <v>3355</v>
      </c>
      <c r="J997" t="s">
        <v>3131</v>
      </c>
      <c r="K997" t="s">
        <v>3132</v>
      </c>
      <c r="L997" t="s">
        <v>3133</v>
      </c>
      <c r="M997" t="s">
        <v>3134</v>
      </c>
      <c r="N997" t="s">
        <v>3135</v>
      </c>
      <c r="O997" t="s">
        <v>3356</v>
      </c>
      <c r="P997" t="s">
        <v>3357</v>
      </c>
      <c r="Q997" t="str">
        <f>IF(Table2[[#This Row],[Discount_percentage]] &lt; 50%, "Low discount", "High discount")</f>
        <v>High discount</v>
      </c>
      <c r="R997" s="5">
        <f>Table2[[#This Row],[Actual_price]]*Table2[[#This Row],[Review_count]]</f>
        <v>120713460</v>
      </c>
      <c r="S997" s="5" t="str">
        <f>IF(Table2[[#This Row],[Discounted_price]] &lt; 200, "&lt; ₹200", IF(AND(Table2[[#This Row],[Discounted_price]] &gt; 200, Table2[[#This Row],[Discounted_price]] &lt; 500), "₹200-₹500", "&gt; ₹500"))</f>
        <v>&gt; ₹500</v>
      </c>
      <c r="T997" t="s">
        <v>12838</v>
      </c>
      <c r="U997" t="s">
        <v>12854</v>
      </c>
      <c r="V9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97" s="4" t="str">
        <f>IF(Table2[[#This Row],[Rating]] &lt; 1, "0 - 1.0", IF(AND(Table2[[#This Row],[Rating]] &lt; 2,Table2[[#This Row],[Rating]] &gt; 1), "1.0 - 2.0", IF(AND(Table2[[#This Row],[Rating]] &lt; 3,Table2[[#This Row],[Rating]] &gt; 2), "2.0 - 3.0", IF(AND(Table2[[#This Row],[Rating]] &lt; 4, Table2[[#This Row],[Rating]]&gt; 3), "3.0 - 4.0", "4.0 - 5.0"))))</f>
        <v>4.0 - 5.0</v>
      </c>
      <c r="X9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97" s="4" t="str">
        <f>IF(Table2[[#This Row],[Review_count]] &lt; 1000, "Low reviews", "High reviews")</f>
        <v>High reviews</v>
      </c>
      <c r="Z997" s="4">
        <f>(Table2[[#This Row],[Rating]] * Table2[[#This Row],[Review_count]])</f>
        <v>121016</v>
      </c>
    </row>
    <row r="998" spans="1:26" x14ac:dyDescent="0.2">
      <c r="A998" t="s">
        <v>4616</v>
      </c>
      <c r="B998" t="s">
        <v>4617</v>
      </c>
      <c r="C998" t="s">
        <v>2909</v>
      </c>
      <c r="D998" s="5">
        <v>1999</v>
      </c>
      <c r="E998" s="5">
        <v>3999</v>
      </c>
      <c r="F998" s="1">
        <v>0.5</v>
      </c>
      <c r="G998">
        <v>4</v>
      </c>
      <c r="H998" s="2">
        <v>30254</v>
      </c>
      <c r="I998" t="s">
        <v>4618</v>
      </c>
      <c r="J998" t="s">
        <v>4619</v>
      </c>
      <c r="K998" t="s">
        <v>4620</v>
      </c>
      <c r="L998" t="s">
        <v>4621</v>
      </c>
      <c r="M998" t="s">
        <v>4622</v>
      </c>
      <c r="N998" t="s">
        <v>4623</v>
      </c>
      <c r="O998" t="s">
        <v>4624</v>
      </c>
      <c r="P998" t="s">
        <v>4625</v>
      </c>
      <c r="Q998" t="str">
        <f>IF(Table2[[#This Row],[Discount_percentage]] &lt; 50%, "Low discount", "High discount")</f>
        <v>High discount</v>
      </c>
      <c r="R998" s="5">
        <f>Table2[[#This Row],[Actual_price]]*Table2[[#This Row],[Review_count]]</f>
        <v>120985746</v>
      </c>
      <c r="S998" s="5" t="str">
        <f>IF(Table2[[#This Row],[Discounted_price]] &lt; 200, "&lt; ₹200", IF(AND(Table2[[#This Row],[Discounted_price]] &gt; 200, Table2[[#This Row],[Discounted_price]] &lt; 500), "₹200-₹500", "&gt; ₹500"))</f>
        <v>&gt; ₹500</v>
      </c>
      <c r="T998" t="s">
        <v>12838</v>
      </c>
      <c r="U998" t="s">
        <v>12854</v>
      </c>
      <c r="V9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98" s="4" t="str">
        <f>IF(Table2[[#This Row],[Rating]] &lt; 1, "0 - 1.0", IF(AND(Table2[[#This Row],[Rating]] &lt; 2,Table2[[#This Row],[Rating]] &gt; 1), "1.0 - 2.0", IF(AND(Table2[[#This Row],[Rating]] &lt; 3,Table2[[#This Row],[Rating]] &gt; 2), "2.0 - 3.0", IF(AND(Table2[[#This Row],[Rating]] &lt; 4, Table2[[#This Row],[Rating]]&gt; 3), "3.0 - 4.0", "4.0 - 5.0"))))</f>
        <v>4.0 - 5.0</v>
      </c>
      <c r="X9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998" s="4" t="str">
        <f>IF(Table2[[#This Row],[Review_count]] &lt; 1000, "Low reviews", "High reviews")</f>
        <v>High reviews</v>
      </c>
      <c r="Z998" s="4">
        <f>(Table2[[#This Row],[Rating]] * Table2[[#This Row],[Review_count]])</f>
        <v>121016</v>
      </c>
    </row>
    <row r="999" spans="1:26" x14ac:dyDescent="0.2">
      <c r="A999" t="s">
        <v>6679</v>
      </c>
      <c r="B999" t="s">
        <v>6680</v>
      </c>
      <c r="C999" t="s">
        <v>2909</v>
      </c>
      <c r="D999" s="5">
        <v>1999</v>
      </c>
      <c r="E999" s="5">
        <v>7999</v>
      </c>
      <c r="F999" s="1">
        <v>0.75</v>
      </c>
      <c r="G999">
        <v>4.2</v>
      </c>
      <c r="H999" s="2">
        <v>31305</v>
      </c>
      <c r="I999" t="s">
        <v>6681</v>
      </c>
      <c r="J999" t="s">
        <v>6682</v>
      </c>
      <c r="K999" t="s">
        <v>6683</v>
      </c>
      <c r="L999" t="s">
        <v>6684</v>
      </c>
      <c r="M999" t="s">
        <v>6685</v>
      </c>
      <c r="N999" t="s">
        <v>6686</v>
      </c>
      <c r="O999" t="s">
        <v>6687</v>
      </c>
      <c r="P999" t="s">
        <v>6688</v>
      </c>
      <c r="Q999" t="str">
        <f>IF(Table2[[#This Row],[Discount_percentage]] &lt; 50%, "Low discount", "High discount")</f>
        <v>High discount</v>
      </c>
      <c r="R999" s="5">
        <f>Table2[[#This Row],[Actual_price]]*Table2[[#This Row],[Review_count]]</f>
        <v>250408695</v>
      </c>
      <c r="S999" s="5" t="str">
        <f>IF(Table2[[#This Row],[Discounted_price]] &lt; 200, "&lt; ₹200", IF(AND(Table2[[#This Row],[Discounted_price]] &gt; 200, Table2[[#This Row],[Discounted_price]] &lt; 500), "₹200-₹500", "&gt; ₹500"))</f>
        <v>&gt; ₹500</v>
      </c>
      <c r="T999" t="s">
        <v>12838</v>
      </c>
      <c r="U999" t="s">
        <v>12854</v>
      </c>
      <c r="V9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999" s="4" t="str">
        <f>IF(Table2[[#This Row],[Rating]] &lt; 1, "0 - 1.0", IF(AND(Table2[[#This Row],[Rating]] &lt; 2,Table2[[#This Row],[Rating]] &gt; 1), "1.0 - 2.0", IF(AND(Table2[[#This Row],[Rating]] &lt; 3,Table2[[#This Row],[Rating]] &gt; 2), "2.0 - 3.0", IF(AND(Table2[[#This Row],[Rating]] &lt; 4, Table2[[#This Row],[Rating]]&gt; 3), "3.0 - 4.0", "4.0 - 5.0"))))</f>
        <v>4.0 - 5.0</v>
      </c>
      <c r="X9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999" s="4" t="str">
        <f>IF(Table2[[#This Row],[Review_count]] &lt; 1000, "Low reviews", "High reviews")</f>
        <v>High reviews</v>
      </c>
      <c r="Z999" s="4">
        <f>(Table2[[#This Row],[Rating]] * Table2[[#This Row],[Review_count]])</f>
        <v>131481</v>
      </c>
    </row>
    <row r="1000" spans="1:26" x14ac:dyDescent="0.2">
      <c r="A1000" t="s">
        <v>8543</v>
      </c>
      <c r="B1000" t="s">
        <v>8544</v>
      </c>
      <c r="C1000" t="s">
        <v>8451</v>
      </c>
      <c r="D1000" s="5">
        <v>1999</v>
      </c>
      <c r="E1000" s="5">
        <v>3210</v>
      </c>
      <c r="F1000" s="1">
        <v>0.38</v>
      </c>
      <c r="G1000">
        <v>4.2</v>
      </c>
      <c r="H1000" s="2">
        <v>41349</v>
      </c>
      <c r="I1000" t="s">
        <v>8545</v>
      </c>
      <c r="J1000" t="s">
        <v>8546</v>
      </c>
      <c r="K1000" t="s">
        <v>8547</v>
      </c>
      <c r="L1000" t="s">
        <v>8548</v>
      </c>
      <c r="M1000" t="s">
        <v>8549</v>
      </c>
      <c r="N1000" t="s">
        <v>8550</v>
      </c>
      <c r="O1000" t="s">
        <v>8551</v>
      </c>
      <c r="P1000" t="s">
        <v>8552</v>
      </c>
      <c r="Q1000" t="str">
        <f>IF(Table2[[#This Row],[Discount_percentage]] &lt; 50%, "Low discount", "High discount")</f>
        <v>Low discount</v>
      </c>
      <c r="R1000" s="5">
        <f>Table2[[#This Row],[Actual_price]]*Table2[[#This Row],[Review_count]]</f>
        <v>132730290</v>
      </c>
      <c r="S1000" s="5" t="str">
        <f>IF(Table2[[#This Row],[Discounted_price]] &lt; 200, "&lt; ₹200", IF(AND(Table2[[#This Row],[Discounted_price]] &gt; 200, Table2[[#This Row],[Discounted_price]] &lt; 500), "₹200-₹500", "&gt; ₹500"))</f>
        <v>&gt; ₹500</v>
      </c>
      <c r="T1000" t="s">
        <v>12836</v>
      </c>
      <c r="U1000" t="s">
        <v>12837</v>
      </c>
      <c r="V10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00" s="4" t="str">
        <f>IF(Table2[[#This Row],[Rating]] &lt; 1, "0 - 1.0", IF(AND(Table2[[#This Row],[Rating]] &lt; 2,Table2[[#This Row],[Rating]] &gt; 1), "1.0 - 2.0", IF(AND(Table2[[#This Row],[Rating]] &lt; 3,Table2[[#This Row],[Rating]] &gt; 2), "2.0 - 3.0", IF(AND(Table2[[#This Row],[Rating]] &lt; 4, Table2[[#This Row],[Rating]]&gt; 3), "3.0 - 4.0", "4.0 - 5.0"))))</f>
        <v>4.0 - 5.0</v>
      </c>
      <c r="X10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00" s="4" t="str">
        <f>IF(Table2[[#This Row],[Review_count]] &lt; 1000, "Low reviews", "High reviews")</f>
        <v>High reviews</v>
      </c>
      <c r="Z1000" s="4">
        <f>(Table2[[#This Row],[Rating]] * Table2[[#This Row],[Review_count]])</f>
        <v>173665.80000000002</v>
      </c>
    </row>
    <row r="1001" spans="1:26" x14ac:dyDescent="0.2">
      <c r="A1001" t="s">
        <v>5794</v>
      </c>
      <c r="B1001" t="s">
        <v>5795</v>
      </c>
      <c r="C1001" t="s">
        <v>5358</v>
      </c>
      <c r="D1001" s="5">
        <v>1999</v>
      </c>
      <c r="E1001" s="5">
        <v>2999</v>
      </c>
      <c r="F1001" s="1">
        <v>0.33</v>
      </c>
      <c r="G1001">
        <v>4.3</v>
      </c>
      <c r="H1001" s="2">
        <v>63899</v>
      </c>
      <c r="I1001" t="s">
        <v>5796</v>
      </c>
      <c r="J1001" t="s">
        <v>5797</v>
      </c>
      <c r="K1001" t="s">
        <v>5798</v>
      </c>
      <c r="L1001" t="s">
        <v>5799</v>
      </c>
      <c r="M1001" t="s">
        <v>5800</v>
      </c>
      <c r="N1001" t="s">
        <v>5801</v>
      </c>
      <c r="O1001" t="s">
        <v>5802</v>
      </c>
      <c r="P1001" t="s">
        <v>5803</v>
      </c>
      <c r="Q1001" t="str">
        <f>IF(Table2[[#This Row],[Discount_percentage]] &lt; 50%, "Low discount", "High discount")</f>
        <v>Low discount</v>
      </c>
      <c r="R1001" s="5">
        <f>Table2[[#This Row],[Actual_price]]*Table2[[#This Row],[Review_count]]</f>
        <v>191633101</v>
      </c>
      <c r="S1001" s="5" t="str">
        <f>IF(Table2[[#This Row],[Discounted_price]] &lt; 200, "&lt; ₹200", IF(AND(Table2[[#This Row],[Discounted_price]] &gt; 200, Table2[[#This Row],[Discounted_price]] &lt; 500), "₹200-₹500", "&gt; ₹500"))</f>
        <v>&gt; ₹500</v>
      </c>
      <c r="T1001" t="s">
        <v>12838</v>
      </c>
      <c r="U1001" t="s">
        <v>12851</v>
      </c>
      <c r="V10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01" s="4" t="str">
        <f>IF(Table2[[#This Row],[Rating]] &lt; 1, "0 - 1.0", IF(AND(Table2[[#This Row],[Rating]] &lt; 2,Table2[[#This Row],[Rating]] &gt; 1), "1.0 - 2.0", IF(AND(Table2[[#This Row],[Rating]] &lt; 3,Table2[[#This Row],[Rating]] &gt; 2), "2.0 - 3.0", IF(AND(Table2[[#This Row],[Rating]] &lt; 4, Table2[[#This Row],[Rating]]&gt; 3), "3.0 - 4.0", "4.0 - 5.0"))))</f>
        <v>4.0 - 5.0</v>
      </c>
      <c r="X10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01" s="4" t="str">
        <f>IF(Table2[[#This Row],[Review_count]] &lt; 1000, "Low reviews", "High reviews")</f>
        <v>High reviews</v>
      </c>
      <c r="Z1001" s="4">
        <f>(Table2[[#This Row],[Rating]] * Table2[[#This Row],[Review_count]])</f>
        <v>274765.7</v>
      </c>
    </row>
    <row r="1002" spans="1:26" x14ac:dyDescent="0.2">
      <c r="A1002" t="s">
        <v>7258</v>
      </c>
      <c r="B1002" t="s">
        <v>7259</v>
      </c>
      <c r="C1002" t="s">
        <v>3799</v>
      </c>
      <c r="D1002" s="5">
        <v>2025</v>
      </c>
      <c r="E1002" s="5">
        <v>5999</v>
      </c>
      <c r="F1002" s="1">
        <v>0.66</v>
      </c>
      <c r="G1002">
        <v>4.2</v>
      </c>
      <c r="H1002" s="2">
        <v>6233</v>
      </c>
      <c r="I1002" t="s">
        <v>7260</v>
      </c>
      <c r="J1002" t="s">
        <v>7261</v>
      </c>
      <c r="K1002" t="s">
        <v>7262</v>
      </c>
      <c r="L1002" t="s">
        <v>7263</v>
      </c>
      <c r="M1002" t="s">
        <v>7264</v>
      </c>
      <c r="N1002" t="s">
        <v>7265</v>
      </c>
      <c r="O1002" t="s">
        <v>7266</v>
      </c>
      <c r="P1002" t="s">
        <v>7267</v>
      </c>
      <c r="Q1002" t="str">
        <f>IF(Table2[[#This Row],[Discount_percentage]] &lt; 50%, "Low discount", "High discount")</f>
        <v>High discount</v>
      </c>
      <c r="R1002" s="5">
        <f>Table2[[#This Row],[Actual_price]]*Table2[[#This Row],[Review_count]]</f>
        <v>37391767</v>
      </c>
      <c r="S1002" s="5" t="str">
        <f>IF(Table2[[#This Row],[Discounted_price]] &lt; 200, "&lt; ₹200", IF(AND(Table2[[#This Row],[Discounted_price]] &gt; 200, Table2[[#This Row],[Discounted_price]] &lt; 500), "₹200-₹500", "&gt; ₹500"))</f>
        <v>&gt; ₹500</v>
      </c>
      <c r="T1002" t="s">
        <v>12838</v>
      </c>
      <c r="U1002" t="s">
        <v>12839</v>
      </c>
      <c r="V10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02" s="4" t="str">
        <f>IF(Table2[[#This Row],[Rating]] &lt; 1, "0 - 1.0", IF(AND(Table2[[#This Row],[Rating]] &lt; 2,Table2[[#This Row],[Rating]] &gt; 1), "1.0 - 2.0", IF(AND(Table2[[#This Row],[Rating]] &lt; 3,Table2[[#This Row],[Rating]] &gt; 2), "2.0 - 3.0", IF(AND(Table2[[#This Row],[Rating]] &lt; 4, Table2[[#This Row],[Rating]]&gt; 3), "3.0 - 4.0", "4.0 - 5.0"))))</f>
        <v>4.0 - 5.0</v>
      </c>
      <c r="X10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02" s="4" t="str">
        <f>IF(Table2[[#This Row],[Review_count]] &lt; 1000, "Low reviews", "High reviews")</f>
        <v>High reviews</v>
      </c>
      <c r="Z1002" s="4">
        <f>(Table2[[#This Row],[Rating]] * Table2[[#This Row],[Review_count]])</f>
        <v>26178.600000000002</v>
      </c>
    </row>
    <row r="1003" spans="1:26" x14ac:dyDescent="0.2">
      <c r="A1003" t="s">
        <v>11566</v>
      </c>
      <c r="B1003" t="s">
        <v>11567</v>
      </c>
      <c r="C1003" t="s">
        <v>8451</v>
      </c>
      <c r="D1003" s="5">
        <v>2033</v>
      </c>
      <c r="E1003" s="5">
        <v>4295</v>
      </c>
      <c r="F1003" s="1">
        <v>0.53</v>
      </c>
      <c r="G1003">
        <v>3.4</v>
      </c>
      <c r="H1003" s="2">
        <v>422</v>
      </c>
      <c r="I1003" t="s">
        <v>11568</v>
      </c>
      <c r="J1003" t="s">
        <v>11569</v>
      </c>
      <c r="K1003" t="s">
        <v>11570</v>
      </c>
      <c r="L1003" t="s">
        <v>11571</v>
      </c>
      <c r="M1003" t="s">
        <v>11572</v>
      </c>
      <c r="N1003" t="s">
        <v>11573</v>
      </c>
      <c r="O1003" t="s">
        <v>11574</v>
      </c>
      <c r="P1003" t="s">
        <v>11575</v>
      </c>
      <c r="Q1003" t="str">
        <f>IF(Table2[[#This Row],[Discount_percentage]] &lt; 50%, "Low discount", "High discount")</f>
        <v>High discount</v>
      </c>
      <c r="R1003" s="5">
        <f>Table2[[#This Row],[Actual_price]]*Table2[[#This Row],[Review_count]]</f>
        <v>1812490</v>
      </c>
      <c r="S1003" s="5" t="str">
        <f>IF(Table2[[#This Row],[Discounted_price]] &lt; 200, "&lt; ₹200", IF(AND(Table2[[#This Row],[Discounted_price]] &gt; 200, Table2[[#This Row],[Discounted_price]] &lt; 500), "₹200-₹500", "&gt; ₹500"))</f>
        <v>&gt; ₹500</v>
      </c>
      <c r="T1003" t="s">
        <v>12836</v>
      </c>
      <c r="U1003" t="s">
        <v>12837</v>
      </c>
      <c r="V10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03" s="4" t="str">
        <f>IF(Table2[[#This Row],[Rating]] &lt; 1, "0 - 1.0", IF(AND(Table2[[#This Row],[Rating]] &lt; 2,Table2[[#This Row],[Rating]] &gt; 1), "1.0 - 2.0", IF(AND(Table2[[#This Row],[Rating]] &lt; 3,Table2[[#This Row],[Rating]] &gt; 2), "2.0 - 3.0", IF(AND(Table2[[#This Row],[Rating]] &lt; 4, Table2[[#This Row],[Rating]]&gt; 3), "3.0 - 4.0", "4.0 - 5.0"))))</f>
        <v>3.0 - 4.0</v>
      </c>
      <c r="X10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03" s="4" t="str">
        <f>IF(Table2[[#This Row],[Review_count]] &lt; 1000, "Low reviews", "High reviews")</f>
        <v>Low reviews</v>
      </c>
      <c r="Z1003" s="4">
        <f>(Table2[[#This Row],[Rating]] * Table2[[#This Row],[Review_count]])</f>
        <v>1434.8</v>
      </c>
    </row>
    <row r="1004" spans="1:26" x14ac:dyDescent="0.2">
      <c r="A1004" t="s">
        <v>2936</v>
      </c>
      <c r="B1004" t="s">
        <v>2937</v>
      </c>
      <c r="C1004" t="s">
        <v>2938</v>
      </c>
      <c r="D1004" s="5">
        <v>2049</v>
      </c>
      <c r="E1004" s="5">
        <v>2199</v>
      </c>
      <c r="F1004" s="1">
        <v>7.0000000000000007E-2</v>
      </c>
      <c r="G1004">
        <v>4.3</v>
      </c>
      <c r="H1004" s="2">
        <v>178912</v>
      </c>
      <c r="I1004" t="s">
        <v>2939</v>
      </c>
      <c r="J1004" t="s">
        <v>2940</v>
      </c>
      <c r="K1004" t="s">
        <v>2941</v>
      </c>
      <c r="L1004" t="s">
        <v>2942</v>
      </c>
      <c r="M1004" t="s">
        <v>2943</v>
      </c>
      <c r="N1004" t="s">
        <v>2944</v>
      </c>
      <c r="O1004" t="s">
        <v>2945</v>
      </c>
      <c r="P1004" t="s">
        <v>2946</v>
      </c>
      <c r="Q1004" t="str">
        <f>IF(Table2[[#This Row],[Discount_percentage]] &lt; 50%, "Low discount", "High discount")</f>
        <v>Low discount</v>
      </c>
      <c r="R1004" s="5">
        <f>Table2[[#This Row],[Actual_price]]*Table2[[#This Row],[Review_count]]</f>
        <v>393427488</v>
      </c>
      <c r="S1004" s="5" t="str">
        <f>IF(Table2[[#This Row],[Discounted_price]] &lt; 200, "&lt; ₹200", IF(AND(Table2[[#This Row],[Discounted_price]] &gt; 200, Table2[[#This Row],[Discounted_price]] &lt; 500), "₹200-₹500", "&gt; ₹500"))</f>
        <v>&gt; ₹500</v>
      </c>
      <c r="T1004" t="s">
        <v>12838</v>
      </c>
      <c r="U1004" t="s">
        <v>12839</v>
      </c>
      <c r="V10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04" s="4" t="str">
        <f>IF(Table2[[#This Row],[Rating]] &lt; 1, "0 - 1.0", IF(AND(Table2[[#This Row],[Rating]] &lt; 2,Table2[[#This Row],[Rating]] &gt; 1), "1.0 - 2.0", IF(AND(Table2[[#This Row],[Rating]] &lt; 3,Table2[[#This Row],[Rating]] &gt; 2), "2.0 - 3.0", IF(AND(Table2[[#This Row],[Rating]] &lt; 4, Table2[[#This Row],[Rating]]&gt; 3), "3.0 - 4.0", "4.0 - 5.0"))))</f>
        <v>4.0 - 5.0</v>
      </c>
      <c r="X10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04" s="4" t="str">
        <f>IF(Table2[[#This Row],[Review_count]] &lt; 1000, "Low reviews", "High reviews")</f>
        <v>High reviews</v>
      </c>
      <c r="Z1004" s="4">
        <f>(Table2[[#This Row],[Rating]] * Table2[[#This Row],[Review_count]])</f>
        <v>769321.6</v>
      </c>
    </row>
    <row r="1005" spans="1:26" x14ac:dyDescent="0.2">
      <c r="A1005" t="s">
        <v>10651</v>
      </c>
      <c r="B1005" t="s">
        <v>10652</v>
      </c>
      <c r="C1005" t="s">
        <v>8802</v>
      </c>
      <c r="D1005" s="5">
        <v>2079</v>
      </c>
      <c r="E1005" s="5">
        <v>3099</v>
      </c>
      <c r="F1005" s="1">
        <v>0.33</v>
      </c>
      <c r="G1005">
        <v>4.0999999999999996</v>
      </c>
      <c r="H1005" s="2">
        <v>282</v>
      </c>
      <c r="I1005" t="s">
        <v>10653</v>
      </c>
      <c r="J1005" t="s">
        <v>10654</v>
      </c>
      <c r="K1005" t="s">
        <v>10655</v>
      </c>
      <c r="L1005" t="s">
        <v>10656</v>
      </c>
      <c r="M1005" t="s">
        <v>10657</v>
      </c>
      <c r="N1005" t="s">
        <v>10658</v>
      </c>
      <c r="O1005" t="s">
        <v>10659</v>
      </c>
      <c r="P1005" t="s">
        <v>10660</v>
      </c>
      <c r="Q1005" t="str">
        <f>IF(Table2[[#This Row],[Discount_percentage]] &lt; 50%, "Low discount", "High discount")</f>
        <v>Low discount</v>
      </c>
      <c r="R1005" s="5">
        <f>Table2[[#This Row],[Actual_price]]*Table2[[#This Row],[Review_count]]</f>
        <v>873918</v>
      </c>
      <c r="S1005" s="5" t="str">
        <f>IF(Table2[[#This Row],[Discounted_price]] &lt; 200, "&lt; ₹200", IF(AND(Table2[[#This Row],[Discounted_price]] &gt; 200, Table2[[#This Row],[Discounted_price]] &lt; 500), "₹200-₹500", "&gt; ₹500"))</f>
        <v>&gt; ₹500</v>
      </c>
      <c r="T1005" t="s">
        <v>12836</v>
      </c>
      <c r="U1005" t="s">
        <v>12837</v>
      </c>
      <c r="V10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05" s="4" t="str">
        <f>IF(Table2[[#This Row],[Rating]] &lt; 1, "0 - 1.0", IF(AND(Table2[[#This Row],[Rating]] &lt; 2,Table2[[#This Row],[Rating]] &gt; 1), "1.0 - 2.0", IF(AND(Table2[[#This Row],[Rating]] &lt; 3,Table2[[#This Row],[Rating]] &gt; 2), "2.0 - 3.0", IF(AND(Table2[[#This Row],[Rating]] &lt; 4, Table2[[#This Row],[Rating]]&gt; 3), "3.0 - 4.0", "4.0 - 5.0"))))</f>
        <v>4.0 - 5.0</v>
      </c>
      <c r="X10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05" s="4" t="str">
        <f>IF(Table2[[#This Row],[Review_count]] &lt; 1000, "Low reviews", "High reviews")</f>
        <v>Low reviews</v>
      </c>
      <c r="Z1005" s="4">
        <f>(Table2[[#This Row],[Rating]] * Table2[[#This Row],[Review_count]])</f>
        <v>1156.1999999999998</v>
      </c>
    </row>
    <row r="1006" spans="1:26" x14ac:dyDescent="0.2">
      <c r="A1006" t="s">
        <v>9565</v>
      </c>
      <c r="B1006" t="s">
        <v>9566</v>
      </c>
      <c r="C1006" t="s">
        <v>8462</v>
      </c>
      <c r="D1006" s="5">
        <v>2088</v>
      </c>
      <c r="E1006" s="5">
        <v>5550</v>
      </c>
      <c r="F1006" s="1">
        <v>0.62</v>
      </c>
      <c r="G1006">
        <v>4</v>
      </c>
      <c r="H1006" s="2">
        <v>5292</v>
      </c>
      <c r="I1006" t="s">
        <v>9567</v>
      </c>
      <c r="J1006" t="s">
        <v>9568</v>
      </c>
      <c r="K1006" t="s">
        <v>9569</v>
      </c>
      <c r="L1006" t="s">
        <v>9570</v>
      </c>
      <c r="M1006" t="s">
        <v>9571</v>
      </c>
      <c r="N1006" t="s">
        <v>12805</v>
      </c>
      <c r="O1006" t="s">
        <v>9572</v>
      </c>
      <c r="P1006" t="s">
        <v>9573</v>
      </c>
      <c r="Q1006" t="str">
        <f>IF(Table2[[#This Row],[Discount_percentage]] &lt; 50%, "Low discount", "High discount")</f>
        <v>High discount</v>
      </c>
      <c r="R1006" s="5">
        <f>Table2[[#This Row],[Actual_price]]*Table2[[#This Row],[Review_count]]</f>
        <v>29370600</v>
      </c>
      <c r="S1006" s="5" t="str">
        <f>IF(Table2[[#This Row],[Discounted_price]] &lt; 200, "&lt; ₹200", IF(AND(Table2[[#This Row],[Discounted_price]] &gt; 200, Table2[[#This Row],[Discounted_price]] &lt; 500), "₹200-₹500", "&gt; ₹500"))</f>
        <v>&gt; ₹500</v>
      </c>
      <c r="T1006" t="s">
        <v>12836</v>
      </c>
      <c r="U1006" t="s">
        <v>12858</v>
      </c>
      <c r="V10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06" s="4" t="str">
        <f>IF(Table2[[#This Row],[Rating]] &lt; 1, "0 - 1.0", IF(AND(Table2[[#This Row],[Rating]] &lt; 2,Table2[[#This Row],[Rating]] &gt; 1), "1.0 - 2.0", IF(AND(Table2[[#This Row],[Rating]] &lt; 3,Table2[[#This Row],[Rating]] &gt; 2), "2.0 - 3.0", IF(AND(Table2[[#This Row],[Rating]] &lt; 4, Table2[[#This Row],[Rating]]&gt; 3), "3.0 - 4.0", "4.0 - 5.0"))))</f>
        <v>4.0 - 5.0</v>
      </c>
      <c r="X10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06" s="4" t="str">
        <f>IF(Table2[[#This Row],[Review_count]] &lt; 1000, "Low reviews", "High reviews")</f>
        <v>High reviews</v>
      </c>
      <c r="Z1006" s="4">
        <f>(Table2[[#This Row],[Rating]] * Table2[[#This Row],[Review_count]])</f>
        <v>21168</v>
      </c>
    </row>
    <row r="1007" spans="1:26" x14ac:dyDescent="0.2">
      <c r="A1007" t="s">
        <v>9652</v>
      </c>
      <c r="B1007" t="s">
        <v>9653</v>
      </c>
      <c r="C1007" t="s">
        <v>8388</v>
      </c>
      <c r="D1007" s="5">
        <v>2089</v>
      </c>
      <c r="E1007" s="5">
        <v>4000</v>
      </c>
      <c r="F1007" s="1">
        <v>0.48</v>
      </c>
      <c r="G1007">
        <v>4.2</v>
      </c>
      <c r="H1007" s="2">
        <v>11199</v>
      </c>
      <c r="I1007" t="s">
        <v>9654</v>
      </c>
      <c r="J1007" t="s">
        <v>9655</v>
      </c>
      <c r="K1007" t="s">
        <v>9656</v>
      </c>
      <c r="L1007" t="s">
        <v>9657</v>
      </c>
      <c r="M1007" t="s">
        <v>9658</v>
      </c>
      <c r="N1007" t="s">
        <v>9659</v>
      </c>
      <c r="O1007" t="s">
        <v>9660</v>
      </c>
      <c r="P1007" t="s">
        <v>9661</v>
      </c>
      <c r="Q1007" t="str">
        <f>IF(Table2[[#This Row],[Discount_percentage]] &lt; 50%, "Low discount", "High discount")</f>
        <v>Low discount</v>
      </c>
      <c r="R1007" s="5">
        <f>Table2[[#This Row],[Actual_price]]*Table2[[#This Row],[Review_count]]</f>
        <v>44796000</v>
      </c>
      <c r="S1007" s="5" t="str">
        <f>IF(Table2[[#This Row],[Discounted_price]] &lt; 200, "&lt; ₹200", IF(AND(Table2[[#This Row],[Discounted_price]] &gt; 200, Table2[[#This Row],[Discounted_price]] &lt; 500), "₹200-₹500", "&gt; ₹500"))</f>
        <v>&gt; ₹500</v>
      </c>
      <c r="T1007" t="s">
        <v>12836</v>
      </c>
      <c r="U1007" t="s">
        <v>12837</v>
      </c>
      <c r="V10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07" s="4" t="str">
        <f>IF(Table2[[#This Row],[Rating]] &lt; 1, "0 - 1.0", IF(AND(Table2[[#This Row],[Rating]] &lt; 2,Table2[[#This Row],[Rating]] &gt; 1), "1.0 - 2.0", IF(AND(Table2[[#This Row],[Rating]] &lt; 3,Table2[[#This Row],[Rating]] &gt; 2), "2.0 - 3.0", IF(AND(Table2[[#This Row],[Rating]] &lt; 4, Table2[[#This Row],[Rating]]&gt; 3), "3.0 - 4.0", "4.0 - 5.0"))))</f>
        <v>4.0 - 5.0</v>
      </c>
      <c r="X10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07" s="4" t="str">
        <f>IF(Table2[[#This Row],[Review_count]] &lt; 1000, "Low reviews", "High reviews")</f>
        <v>High reviews</v>
      </c>
      <c r="Z1007" s="4">
        <f>(Table2[[#This Row],[Rating]] * Table2[[#This Row],[Review_count]])</f>
        <v>47035.8</v>
      </c>
    </row>
    <row r="1008" spans="1:26" x14ac:dyDescent="0.2">
      <c r="A1008" t="s">
        <v>10945</v>
      </c>
      <c r="B1008" t="s">
        <v>10946</v>
      </c>
      <c r="C1008" t="s">
        <v>8802</v>
      </c>
      <c r="D1008" s="5">
        <v>2092</v>
      </c>
      <c r="E1008" s="5">
        <v>4600</v>
      </c>
      <c r="F1008" s="1">
        <v>0.55000000000000004</v>
      </c>
      <c r="G1008">
        <v>4.3</v>
      </c>
      <c r="H1008" s="2">
        <v>562</v>
      </c>
      <c r="I1008" t="s">
        <v>10947</v>
      </c>
      <c r="J1008" t="s">
        <v>10948</v>
      </c>
      <c r="K1008" t="s">
        <v>10949</v>
      </c>
      <c r="L1008" t="s">
        <v>10950</v>
      </c>
      <c r="M1008" t="s">
        <v>10951</v>
      </c>
      <c r="N1008" t="s">
        <v>10952</v>
      </c>
      <c r="O1008" t="s">
        <v>10953</v>
      </c>
      <c r="P1008" t="s">
        <v>10954</v>
      </c>
      <c r="Q1008" t="str">
        <f>IF(Table2[[#This Row],[Discount_percentage]] &lt; 50%, "Low discount", "High discount")</f>
        <v>High discount</v>
      </c>
      <c r="R1008" s="5">
        <f>Table2[[#This Row],[Actual_price]]*Table2[[#This Row],[Review_count]]</f>
        <v>2585200</v>
      </c>
      <c r="S1008" s="5" t="str">
        <f>IF(Table2[[#This Row],[Discounted_price]] &lt; 200, "&lt; ₹200", IF(AND(Table2[[#This Row],[Discounted_price]] &gt; 200, Table2[[#This Row],[Discounted_price]] &lt; 500), "₹200-₹500", "&gt; ₹500"))</f>
        <v>&gt; ₹500</v>
      </c>
      <c r="T1008" t="s">
        <v>12836</v>
      </c>
      <c r="U1008" t="s">
        <v>12837</v>
      </c>
      <c r="V10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08" s="4" t="str">
        <f>IF(Table2[[#This Row],[Rating]] &lt; 1, "0 - 1.0", IF(AND(Table2[[#This Row],[Rating]] &lt; 2,Table2[[#This Row],[Rating]] &gt; 1), "1.0 - 2.0", IF(AND(Table2[[#This Row],[Rating]] &lt; 3,Table2[[#This Row],[Rating]] &gt; 2), "2.0 - 3.0", IF(AND(Table2[[#This Row],[Rating]] &lt; 4, Table2[[#This Row],[Rating]]&gt; 3), "3.0 - 4.0", "4.0 - 5.0"))))</f>
        <v>4.0 - 5.0</v>
      </c>
      <c r="X10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08" s="4" t="str">
        <f>IF(Table2[[#This Row],[Review_count]] &lt; 1000, "Low reviews", "High reviews")</f>
        <v>Low reviews</v>
      </c>
      <c r="Z1008" s="4">
        <f>(Table2[[#This Row],[Rating]] * Table2[[#This Row],[Review_count]])</f>
        <v>2416.6</v>
      </c>
    </row>
    <row r="1009" spans="1:26" x14ac:dyDescent="0.2">
      <c r="A1009" t="s">
        <v>9197</v>
      </c>
      <c r="B1009" t="s">
        <v>9198</v>
      </c>
      <c r="C1009" t="s">
        <v>9199</v>
      </c>
      <c r="D1009" s="5">
        <v>2095</v>
      </c>
      <c r="E1009" s="5">
        <v>2095</v>
      </c>
      <c r="F1009" s="1">
        <v>0</v>
      </c>
      <c r="G1009">
        <v>4.5</v>
      </c>
      <c r="H1009" s="2">
        <v>7949</v>
      </c>
      <c r="I1009" t="s">
        <v>9200</v>
      </c>
      <c r="J1009" t="s">
        <v>9201</v>
      </c>
      <c r="K1009" t="s">
        <v>9202</v>
      </c>
      <c r="L1009" t="s">
        <v>9203</v>
      </c>
      <c r="M1009" t="s">
        <v>9204</v>
      </c>
      <c r="N1009" t="s">
        <v>9205</v>
      </c>
      <c r="O1009" t="s">
        <v>9206</v>
      </c>
      <c r="P1009" t="s">
        <v>9207</v>
      </c>
      <c r="Q1009" t="str">
        <f>IF(Table2[[#This Row],[Discount_percentage]] &lt; 50%, "Low discount", "High discount")</f>
        <v>Low discount</v>
      </c>
      <c r="R1009" s="5">
        <f>Table2[[#This Row],[Actual_price]]*Table2[[#This Row],[Review_count]]</f>
        <v>16653155</v>
      </c>
      <c r="S1009" s="5" t="str">
        <f>IF(Table2[[#This Row],[Discounted_price]] &lt; 200, "&lt; ₹200", IF(AND(Table2[[#This Row],[Discounted_price]] &gt; 200, Table2[[#This Row],[Discounted_price]] &lt; 500), "₹200-₹500", "&gt; ₹500"))</f>
        <v>&gt; ₹500</v>
      </c>
      <c r="T1009" t="s">
        <v>12836</v>
      </c>
      <c r="U1009" t="s">
        <v>12837</v>
      </c>
      <c r="V10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09" s="4" t="str">
        <f>IF(Table2[[#This Row],[Rating]] &lt; 1, "0 - 1.0", IF(AND(Table2[[#This Row],[Rating]] &lt; 2,Table2[[#This Row],[Rating]] &gt; 1), "1.0 - 2.0", IF(AND(Table2[[#This Row],[Rating]] &lt; 3,Table2[[#This Row],[Rating]] &gt; 2), "2.0 - 3.0", IF(AND(Table2[[#This Row],[Rating]] &lt; 4, Table2[[#This Row],[Rating]]&gt; 3), "3.0 - 4.0", "4.0 - 5.0"))))</f>
        <v>4.0 - 5.0</v>
      </c>
      <c r="X10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09" s="4" t="str">
        <f>IF(Table2[[#This Row],[Review_count]] &lt; 1000, "Low reviews", "High reviews")</f>
        <v>High reviews</v>
      </c>
      <c r="Z1009" s="4">
        <f>(Table2[[#This Row],[Rating]] * Table2[[#This Row],[Review_count]])</f>
        <v>35770.5</v>
      </c>
    </row>
    <row r="1010" spans="1:26" x14ac:dyDescent="0.2">
      <c r="A1010" t="s">
        <v>10895</v>
      </c>
      <c r="B1010" t="s">
        <v>10896</v>
      </c>
      <c r="C1010" t="s">
        <v>8710</v>
      </c>
      <c r="D1010" s="5">
        <v>2099</v>
      </c>
      <c r="E1010" s="5">
        <v>2499</v>
      </c>
      <c r="F1010" s="1">
        <v>0.16</v>
      </c>
      <c r="G1010">
        <v>4.0999999999999996</v>
      </c>
      <c r="H1010" s="2">
        <v>992</v>
      </c>
      <c r="I1010" t="s">
        <v>10897</v>
      </c>
      <c r="J1010" t="s">
        <v>10898</v>
      </c>
      <c r="K1010" t="s">
        <v>10899</v>
      </c>
      <c r="L1010" t="s">
        <v>10900</v>
      </c>
      <c r="M1010" t="s">
        <v>10901</v>
      </c>
      <c r="N1010" t="s">
        <v>10902</v>
      </c>
      <c r="O1010" t="s">
        <v>10903</v>
      </c>
      <c r="P1010" t="s">
        <v>10904</v>
      </c>
      <c r="Q1010" t="str">
        <f>IF(Table2[[#This Row],[Discount_percentage]] &lt; 50%, "Low discount", "High discount")</f>
        <v>Low discount</v>
      </c>
      <c r="R1010" s="5">
        <f>Table2[[#This Row],[Actual_price]]*Table2[[#This Row],[Review_count]]</f>
        <v>2479008</v>
      </c>
      <c r="S1010" s="5" t="str">
        <f>IF(Table2[[#This Row],[Discounted_price]] &lt; 200, "&lt; ₹200", IF(AND(Table2[[#This Row],[Discounted_price]] &gt; 200, Table2[[#This Row],[Discounted_price]] &lt; 500), "₹200-₹500", "&gt; ₹500"))</f>
        <v>&gt; ₹500</v>
      </c>
      <c r="T1010" t="s">
        <v>12836</v>
      </c>
      <c r="U1010" t="s">
        <v>12837</v>
      </c>
      <c r="V10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10" s="4" t="str">
        <f>IF(Table2[[#This Row],[Rating]] &lt; 1, "0 - 1.0", IF(AND(Table2[[#This Row],[Rating]] &lt; 2,Table2[[#This Row],[Rating]] &gt; 1), "1.0 - 2.0", IF(AND(Table2[[#This Row],[Rating]] &lt; 3,Table2[[#This Row],[Rating]] &gt; 2), "2.0 - 3.0", IF(AND(Table2[[#This Row],[Rating]] &lt; 4, Table2[[#This Row],[Rating]]&gt; 3), "3.0 - 4.0", "4.0 - 5.0"))))</f>
        <v>4.0 - 5.0</v>
      </c>
      <c r="X10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10" s="4" t="str">
        <f>IF(Table2[[#This Row],[Review_count]] &lt; 1000, "Low reviews", "High reviews")</f>
        <v>Low reviews</v>
      </c>
      <c r="Z1010" s="4">
        <f>(Table2[[#This Row],[Rating]] * Table2[[#This Row],[Review_count]])</f>
        <v>4067.2</v>
      </c>
    </row>
    <row r="1011" spans="1:26" x14ac:dyDescent="0.2">
      <c r="A1011" t="s">
        <v>6689</v>
      </c>
      <c r="B1011" t="s">
        <v>6690</v>
      </c>
      <c r="C1011" t="s">
        <v>6691</v>
      </c>
      <c r="D1011" s="5">
        <v>2099</v>
      </c>
      <c r="E1011" s="5">
        <v>3250</v>
      </c>
      <c r="F1011" s="1">
        <v>0.35</v>
      </c>
      <c r="G1011">
        <v>3.8</v>
      </c>
      <c r="H1011" s="2">
        <v>11213</v>
      </c>
      <c r="I1011" t="s">
        <v>6692</v>
      </c>
      <c r="J1011" t="s">
        <v>6693</v>
      </c>
      <c r="K1011" t="s">
        <v>6694</v>
      </c>
      <c r="L1011" t="s">
        <v>6695</v>
      </c>
      <c r="M1011" t="s">
        <v>6696</v>
      </c>
      <c r="N1011" t="s">
        <v>6697</v>
      </c>
      <c r="O1011" t="s">
        <v>6698</v>
      </c>
      <c r="P1011" t="s">
        <v>6699</v>
      </c>
      <c r="Q1011" t="str">
        <f>IF(Table2[[#This Row],[Discount_percentage]] &lt; 50%, "Low discount", "High discount")</f>
        <v>Low discount</v>
      </c>
      <c r="R1011" s="5">
        <f>Table2[[#This Row],[Actual_price]]*Table2[[#This Row],[Review_count]]</f>
        <v>36442250</v>
      </c>
      <c r="S1011" s="5" t="str">
        <f>IF(Table2[[#This Row],[Discounted_price]] &lt; 200, "&lt; ₹200", IF(AND(Table2[[#This Row],[Discounted_price]] &gt; 200, Table2[[#This Row],[Discounted_price]] &lt; 500), "₹200-₹500", "&gt; ₹500"))</f>
        <v>&gt; ₹500</v>
      </c>
      <c r="T1011" t="s">
        <v>12832</v>
      </c>
      <c r="U1011" t="s">
        <v>12849</v>
      </c>
      <c r="V10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011" s="4" t="str">
        <f>IF(Table2[[#This Row],[Rating]] &lt; 1, "0 - 1.0", IF(AND(Table2[[#This Row],[Rating]] &lt; 2,Table2[[#This Row],[Rating]] &gt; 1), "1.0 - 2.0", IF(AND(Table2[[#This Row],[Rating]] &lt; 3,Table2[[#This Row],[Rating]] &gt; 2), "2.0 - 3.0", IF(AND(Table2[[#This Row],[Rating]] &lt; 4, Table2[[#This Row],[Rating]]&gt; 3), "3.0 - 4.0", "4.0 - 5.0"))))</f>
        <v>3.0 - 4.0</v>
      </c>
      <c r="X10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11" s="4" t="str">
        <f>IF(Table2[[#This Row],[Review_count]] &lt; 1000, "Low reviews", "High reviews")</f>
        <v>High reviews</v>
      </c>
      <c r="Z1011" s="4">
        <f>(Table2[[#This Row],[Rating]] * Table2[[#This Row],[Review_count]])</f>
        <v>42609.4</v>
      </c>
    </row>
    <row r="1012" spans="1:26" x14ac:dyDescent="0.2">
      <c r="A1012" t="s">
        <v>3797</v>
      </c>
      <c r="B1012" t="s">
        <v>3798</v>
      </c>
      <c r="C1012" t="s">
        <v>3799</v>
      </c>
      <c r="D1012" s="5">
        <v>2099</v>
      </c>
      <c r="E1012" s="5">
        <v>5999</v>
      </c>
      <c r="F1012" s="1">
        <v>0.65</v>
      </c>
      <c r="G1012">
        <v>4.3</v>
      </c>
      <c r="H1012" s="2">
        <v>17129</v>
      </c>
      <c r="I1012" t="s">
        <v>3800</v>
      </c>
      <c r="J1012" t="s">
        <v>3801</v>
      </c>
      <c r="K1012" t="s">
        <v>3802</v>
      </c>
      <c r="L1012" t="s">
        <v>3803</v>
      </c>
      <c r="M1012" t="s">
        <v>3804</v>
      </c>
      <c r="N1012" t="s">
        <v>3805</v>
      </c>
      <c r="O1012" t="s">
        <v>3806</v>
      </c>
      <c r="P1012" t="s">
        <v>3807</v>
      </c>
      <c r="Q1012" t="str">
        <f>IF(Table2[[#This Row],[Discount_percentage]] &lt; 50%, "Low discount", "High discount")</f>
        <v>High discount</v>
      </c>
      <c r="R1012" s="5">
        <f>Table2[[#This Row],[Actual_price]]*Table2[[#This Row],[Review_count]]</f>
        <v>102756871</v>
      </c>
      <c r="S1012" s="5" t="str">
        <f>IF(Table2[[#This Row],[Discounted_price]] &lt; 200, "&lt; ₹200", IF(AND(Table2[[#This Row],[Discounted_price]] &gt; 200, Table2[[#This Row],[Discounted_price]] &lt; 500), "₹200-₹500", "&gt; ₹500"))</f>
        <v>&gt; ₹500</v>
      </c>
      <c r="T1012" t="s">
        <v>12838</v>
      </c>
      <c r="U1012" t="s">
        <v>12839</v>
      </c>
      <c r="V10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12" s="4" t="str">
        <f>IF(Table2[[#This Row],[Rating]] &lt; 1, "0 - 1.0", IF(AND(Table2[[#This Row],[Rating]] &lt; 2,Table2[[#This Row],[Rating]] &gt; 1), "1.0 - 2.0", IF(AND(Table2[[#This Row],[Rating]] &lt; 3,Table2[[#This Row],[Rating]] &gt; 2), "2.0 - 3.0", IF(AND(Table2[[#This Row],[Rating]] &lt; 4, Table2[[#This Row],[Rating]]&gt; 3), "3.0 - 4.0", "4.0 - 5.0"))))</f>
        <v>4.0 - 5.0</v>
      </c>
      <c r="X10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12" s="4" t="str">
        <f>IF(Table2[[#This Row],[Review_count]] &lt; 1000, "Low reviews", "High reviews")</f>
        <v>High reviews</v>
      </c>
      <c r="Z1012" s="4">
        <f>(Table2[[#This Row],[Rating]] * Table2[[#This Row],[Review_count]])</f>
        <v>73654.7</v>
      </c>
    </row>
    <row r="1013" spans="1:26" x14ac:dyDescent="0.2">
      <c r="A1013" t="s">
        <v>8604</v>
      </c>
      <c r="B1013" t="s">
        <v>8605</v>
      </c>
      <c r="C1013" t="s">
        <v>8388</v>
      </c>
      <c r="D1013" s="5">
        <v>2148</v>
      </c>
      <c r="E1013" s="5">
        <v>3645</v>
      </c>
      <c r="F1013" s="1">
        <v>0.41</v>
      </c>
      <c r="G1013">
        <v>4.0999999999999996</v>
      </c>
      <c r="H1013" s="2">
        <v>31388</v>
      </c>
      <c r="I1013" t="s">
        <v>8606</v>
      </c>
      <c r="J1013" t="s">
        <v>8607</v>
      </c>
      <c r="K1013" t="s">
        <v>8608</v>
      </c>
      <c r="L1013" t="s">
        <v>8609</v>
      </c>
      <c r="M1013" t="s">
        <v>8610</v>
      </c>
      <c r="N1013" t="s">
        <v>8611</v>
      </c>
      <c r="O1013" t="s">
        <v>8612</v>
      </c>
      <c r="P1013" t="s">
        <v>8613</v>
      </c>
      <c r="Q1013" t="str">
        <f>IF(Table2[[#This Row],[Discount_percentage]] &lt; 50%, "Low discount", "High discount")</f>
        <v>Low discount</v>
      </c>
      <c r="R1013" s="5">
        <f>Table2[[#This Row],[Actual_price]]*Table2[[#This Row],[Review_count]]</f>
        <v>114409260</v>
      </c>
      <c r="S1013" s="5" t="str">
        <f>IF(Table2[[#This Row],[Discounted_price]] &lt; 200, "&lt; ₹200", IF(AND(Table2[[#This Row],[Discounted_price]] &gt; 200, Table2[[#This Row],[Discounted_price]] &lt; 500), "₹200-₹500", "&gt; ₹500"))</f>
        <v>&gt; ₹500</v>
      </c>
      <c r="T1013" t="s">
        <v>12836</v>
      </c>
      <c r="U1013" t="s">
        <v>12837</v>
      </c>
      <c r="V10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13" s="4" t="str">
        <f>IF(Table2[[#This Row],[Rating]] &lt; 1, "0 - 1.0", IF(AND(Table2[[#This Row],[Rating]] &lt; 2,Table2[[#This Row],[Rating]] &gt; 1), "1.0 - 2.0", IF(AND(Table2[[#This Row],[Rating]] &lt; 3,Table2[[#This Row],[Rating]] &gt; 2), "2.0 - 3.0", IF(AND(Table2[[#This Row],[Rating]] &lt; 4, Table2[[#This Row],[Rating]]&gt; 3), "3.0 - 4.0", "4.0 - 5.0"))))</f>
        <v>4.0 - 5.0</v>
      </c>
      <c r="X10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13" s="4" t="str">
        <f>IF(Table2[[#This Row],[Review_count]] &lt; 1000, "Low reviews", "High reviews")</f>
        <v>High reviews</v>
      </c>
      <c r="Z1013" s="4">
        <f>(Table2[[#This Row],[Rating]] * Table2[[#This Row],[Review_count]])</f>
        <v>128690.79999999999</v>
      </c>
    </row>
    <row r="1014" spans="1:26" x14ac:dyDescent="0.2">
      <c r="A1014" t="s">
        <v>9055</v>
      </c>
      <c r="B1014" t="s">
        <v>9056</v>
      </c>
      <c r="C1014" t="s">
        <v>8293</v>
      </c>
      <c r="D1014" s="5">
        <v>2169</v>
      </c>
      <c r="E1014" s="5">
        <v>3279</v>
      </c>
      <c r="F1014" s="1">
        <v>0.34</v>
      </c>
      <c r="G1014">
        <v>4.0999999999999996</v>
      </c>
      <c r="H1014" s="2">
        <v>1716</v>
      </c>
      <c r="I1014" t="s">
        <v>9057</v>
      </c>
      <c r="J1014" t="s">
        <v>9058</v>
      </c>
      <c r="K1014" t="s">
        <v>9059</v>
      </c>
      <c r="L1014" t="s">
        <v>9060</v>
      </c>
      <c r="M1014" t="s">
        <v>9061</v>
      </c>
      <c r="N1014" t="s">
        <v>9062</v>
      </c>
      <c r="O1014" t="s">
        <v>9063</v>
      </c>
      <c r="P1014" t="s">
        <v>9064</v>
      </c>
      <c r="Q1014" t="str">
        <f>IF(Table2[[#This Row],[Discount_percentage]] &lt; 50%, "Low discount", "High discount")</f>
        <v>Low discount</v>
      </c>
      <c r="R1014" s="5">
        <f>Table2[[#This Row],[Actual_price]]*Table2[[#This Row],[Review_count]]</f>
        <v>5626764</v>
      </c>
      <c r="S1014" s="5" t="str">
        <f>IF(Table2[[#This Row],[Discounted_price]] &lt; 200, "&lt; ₹200", IF(AND(Table2[[#This Row],[Discounted_price]] &gt; 200, Table2[[#This Row],[Discounted_price]] &lt; 500), "₹200-₹500", "&gt; ₹500"))</f>
        <v>&gt; ₹500</v>
      </c>
      <c r="T1014" t="s">
        <v>12836</v>
      </c>
      <c r="U1014" t="s">
        <v>12858</v>
      </c>
      <c r="V10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14" s="4" t="str">
        <f>IF(Table2[[#This Row],[Rating]] &lt; 1, "0 - 1.0", IF(AND(Table2[[#This Row],[Rating]] &lt; 2,Table2[[#This Row],[Rating]] &gt; 1), "1.0 - 2.0", IF(AND(Table2[[#This Row],[Rating]] &lt; 3,Table2[[#This Row],[Rating]] &gt; 2), "2.0 - 3.0", IF(AND(Table2[[#This Row],[Rating]] &lt; 4, Table2[[#This Row],[Rating]]&gt; 3), "3.0 - 4.0", "4.0 - 5.0"))))</f>
        <v>4.0 - 5.0</v>
      </c>
      <c r="X10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14" s="4" t="str">
        <f>IF(Table2[[#This Row],[Review_count]] &lt; 1000, "Low reviews", "High reviews")</f>
        <v>High reviews</v>
      </c>
      <c r="Z1014" s="4">
        <f>(Table2[[#This Row],[Rating]] * Table2[[#This Row],[Review_count]])</f>
        <v>7035.5999999999995</v>
      </c>
    </row>
    <row r="1015" spans="1:26" x14ac:dyDescent="0.2">
      <c r="A1015" t="s">
        <v>4285</v>
      </c>
      <c r="B1015" t="s">
        <v>4286</v>
      </c>
      <c r="C1015" t="s">
        <v>2938</v>
      </c>
      <c r="D1015" s="5">
        <v>2179</v>
      </c>
      <c r="E1015" s="5">
        <v>3999</v>
      </c>
      <c r="F1015" s="1">
        <v>0.46</v>
      </c>
      <c r="G1015">
        <v>4</v>
      </c>
      <c r="H1015" s="2">
        <v>8380</v>
      </c>
      <c r="I1015" t="s">
        <v>4287</v>
      </c>
      <c r="J1015" t="s">
        <v>4288</v>
      </c>
      <c r="K1015" t="s">
        <v>4289</v>
      </c>
      <c r="L1015" t="s">
        <v>4290</v>
      </c>
      <c r="M1015" t="s">
        <v>4291</v>
      </c>
      <c r="N1015" t="s">
        <v>4292</v>
      </c>
      <c r="O1015" t="s">
        <v>4293</v>
      </c>
      <c r="P1015" t="s">
        <v>4294</v>
      </c>
      <c r="Q1015" t="str">
        <f>IF(Table2[[#This Row],[Discount_percentage]] &lt; 50%, "Low discount", "High discount")</f>
        <v>Low discount</v>
      </c>
      <c r="R1015" s="5">
        <f>Table2[[#This Row],[Actual_price]]*Table2[[#This Row],[Review_count]]</f>
        <v>33511620</v>
      </c>
      <c r="S1015" s="5" t="str">
        <f>IF(Table2[[#This Row],[Discounted_price]] &lt; 200, "&lt; ₹200", IF(AND(Table2[[#This Row],[Discounted_price]] &gt; 200, Table2[[#This Row],[Discounted_price]] &lt; 500), "₹200-₹500", "&gt; ₹500"))</f>
        <v>&gt; ₹500</v>
      </c>
      <c r="T1015" t="s">
        <v>12838</v>
      </c>
      <c r="U1015" t="s">
        <v>12839</v>
      </c>
      <c r="V10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15" s="4" t="str">
        <f>IF(Table2[[#This Row],[Rating]] &lt; 1, "0 - 1.0", IF(AND(Table2[[#This Row],[Rating]] &lt; 2,Table2[[#This Row],[Rating]] &gt; 1), "1.0 - 2.0", IF(AND(Table2[[#This Row],[Rating]] &lt; 3,Table2[[#This Row],[Rating]] &gt; 2), "2.0 - 3.0", IF(AND(Table2[[#This Row],[Rating]] &lt; 4, Table2[[#This Row],[Rating]]&gt; 3), "3.0 - 4.0", "4.0 - 5.0"))))</f>
        <v>4.0 - 5.0</v>
      </c>
      <c r="X10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15" s="4" t="str">
        <f>IF(Table2[[#This Row],[Review_count]] &lt; 1000, "Low reviews", "High reviews")</f>
        <v>High reviews</v>
      </c>
      <c r="Z1015" s="4">
        <f>(Table2[[#This Row],[Rating]] * Table2[[#This Row],[Review_count]])</f>
        <v>33520</v>
      </c>
    </row>
    <row r="1016" spans="1:26" x14ac:dyDescent="0.2">
      <c r="A1016" t="s">
        <v>11698</v>
      </c>
      <c r="B1016" t="s">
        <v>11699</v>
      </c>
      <c r="C1016" t="s">
        <v>9138</v>
      </c>
      <c r="D1016" s="5">
        <v>2199</v>
      </c>
      <c r="E1016" s="5">
        <v>3999</v>
      </c>
      <c r="F1016" s="1">
        <v>0.45</v>
      </c>
      <c r="G1016">
        <v>3.5</v>
      </c>
      <c r="H1016" s="2">
        <v>340</v>
      </c>
      <c r="I1016" t="s">
        <v>11700</v>
      </c>
      <c r="J1016" t="s">
        <v>11701</v>
      </c>
      <c r="K1016" t="s">
        <v>11702</v>
      </c>
      <c r="L1016" t="s">
        <v>11703</v>
      </c>
      <c r="M1016" t="s">
        <v>11704</v>
      </c>
      <c r="N1016" t="s">
        <v>11705</v>
      </c>
      <c r="O1016" t="s">
        <v>11706</v>
      </c>
      <c r="P1016" t="s">
        <v>11707</v>
      </c>
      <c r="Q1016" t="str">
        <f>IF(Table2[[#This Row],[Discount_percentage]] &lt; 50%, "Low discount", "High discount")</f>
        <v>Low discount</v>
      </c>
      <c r="R1016" s="5">
        <f>Table2[[#This Row],[Actual_price]]*Table2[[#This Row],[Review_count]]</f>
        <v>1359660</v>
      </c>
      <c r="S1016" s="5" t="str">
        <f>IF(Table2[[#This Row],[Discounted_price]] &lt; 200, "&lt; ₹200", IF(AND(Table2[[#This Row],[Discounted_price]] &gt; 200, Table2[[#This Row],[Discounted_price]] &lt; 500), "₹200-₹500", "&gt; ₹500"))</f>
        <v>&gt; ₹500</v>
      </c>
      <c r="T1016" t="s">
        <v>12836</v>
      </c>
      <c r="U1016" t="s">
        <v>12858</v>
      </c>
      <c r="V10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16" s="4" t="str">
        <f>IF(Table2[[#This Row],[Rating]] &lt; 1, "0 - 1.0", IF(AND(Table2[[#This Row],[Rating]] &lt; 2,Table2[[#This Row],[Rating]] &gt; 1), "1.0 - 2.0", IF(AND(Table2[[#This Row],[Rating]] &lt; 3,Table2[[#This Row],[Rating]] &gt; 2), "2.0 - 3.0", IF(AND(Table2[[#This Row],[Rating]] &lt; 4, Table2[[#This Row],[Rating]]&gt; 3), "3.0 - 4.0", "4.0 - 5.0"))))</f>
        <v>3.0 - 4.0</v>
      </c>
      <c r="X10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16" s="4" t="str">
        <f>IF(Table2[[#This Row],[Review_count]] &lt; 1000, "Low reviews", "High reviews")</f>
        <v>Low reviews</v>
      </c>
      <c r="Z1016" s="4">
        <f>(Table2[[#This Row],[Rating]] * Table2[[#This Row],[Review_count]])</f>
        <v>1190</v>
      </c>
    </row>
    <row r="1017" spans="1:26" x14ac:dyDescent="0.2">
      <c r="A1017" t="s">
        <v>11941</v>
      </c>
      <c r="B1017" t="s">
        <v>11942</v>
      </c>
      <c r="C1017" t="s">
        <v>8451</v>
      </c>
      <c r="D1017" s="5">
        <v>2199</v>
      </c>
      <c r="E1017" s="5">
        <v>3895</v>
      </c>
      <c r="F1017" s="1">
        <v>0.44</v>
      </c>
      <c r="G1017">
        <v>3.9</v>
      </c>
      <c r="H1017" s="2">
        <v>1085</v>
      </c>
      <c r="I1017" t="s">
        <v>11943</v>
      </c>
      <c r="J1017" t="s">
        <v>11944</v>
      </c>
      <c r="K1017" t="s">
        <v>11945</v>
      </c>
      <c r="L1017" t="s">
        <v>11946</v>
      </c>
      <c r="M1017" t="s">
        <v>11947</v>
      </c>
      <c r="N1017" t="s">
        <v>11948</v>
      </c>
      <c r="O1017" t="s">
        <v>11949</v>
      </c>
      <c r="P1017" t="s">
        <v>11950</v>
      </c>
      <c r="Q1017" t="str">
        <f>IF(Table2[[#This Row],[Discount_percentage]] &lt; 50%, "Low discount", "High discount")</f>
        <v>Low discount</v>
      </c>
      <c r="R1017" s="5">
        <f>Table2[[#This Row],[Actual_price]]*Table2[[#This Row],[Review_count]]</f>
        <v>4226075</v>
      </c>
      <c r="S1017" s="5" t="str">
        <f>IF(Table2[[#This Row],[Discounted_price]] &lt; 200, "&lt; ₹200", IF(AND(Table2[[#This Row],[Discounted_price]] &gt; 200, Table2[[#This Row],[Discounted_price]] &lt; 500), "₹200-₹500", "&gt; ₹500"))</f>
        <v>&gt; ₹500</v>
      </c>
      <c r="T1017" t="s">
        <v>12836</v>
      </c>
      <c r="U1017" t="s">
        <v>12837</v>
      </c>
      <c r="V10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17" s="4" t="str">
        <f>IF(Table2[[#This Row],[Rating]] &lt; 1, "0 - 1.0", IF(AND(Table2[[#This Row],[Rating]] &lt; 2,Table2[[#This Row],[Rating]] &gt; 1), "1.0 - 2.0", IF(AND(Table2[[#This Row],[Rating]] &lt; 3,Table2[[#This Row],[Rating]] &gt; 2), "2.0 - 3.0", IF(AND(Table2[[#This Row],[Rating]] &lt; 4, Table2[[#This Row],[Rating]]&gt; 3), "3.0 - 4.0", "4.0 - 5.0"))))</f>
        <v>3.0 - 4.0</v>
      </c>
      <c r="X10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17" s="4" t="str">
        <f>IF(Table2[[#This Row],[Review_count]] &lt; 1000, "Low reviews", "High reviews")</f>
        <v>High reviews</v>
      </c>
      <c r="Z1017" s="4">
        <f>(Table2[[#This Row],[Rating]] * Table2[[#This Row],[Review_count]])</f>
        <v>4231.5</v>
      </c>
    </row>
    <row r="1018" spans="1:26" x14ac:dyDescent="0.2">
      <c r="A1018" t="s">
        <v>9218</v>
      </c>
      <c r="B1018" t="s">
        <v>9219</v>
      </c>
      <c r="C1018" t="s">
        <v>9220</v>
      </c>
      <c r="D1018" s="5">
        <v>2199</v>
      </c>
      <c r="E1018" s="5">
        <v>2990</v>
      </c>
      <c r="F1018" s="1">
        <v>0.26</v>
      </c>
      <c r="G1018">
        <v>3.8</v>
      </c>
      <c r="H1018" s="2">
        <v>1558</v>
      </c>
      <c r="I1018" t="s">
        <v>9221</v>
      </c>
      <c r="J1018" t="s">
        <v>9222</v>
      </c>
      <c r="K1018" t="s">
        <v>9223</v>
      </c>
      <c r="L1018" t="s">
        <v>9224</v>
      </c>
      <c r="M1018" t="s">
        <v>9225</v>
      </c>
      <c r="N1018" t="s">
        <v>9226</v>
      </c>
      <c r="O1018" t="s">
        <v>9227</v>
      </c>
      <c r="P1018" t="s">
        <v>9228</v>
      </c>
      <c r="Q1018" t="str">
        <f>IF(Table2[[#This Row],[Discount_percentage]] &lt; 50%, "Low discount", "High discount")</f>
        <v>Low discount</v>
      </c>
      <c r="R1018" s="5">
        <f>Table2[[#This Row],[Actual_price]]*Table2[[#This Row],[Review_count]]</f>
        <v>4658420</v>
      </c>
      <c r="S1018" s="5" t="str">
        <f>IF(Table2[[#This Row],[Discounted_price]] &lt; 200, "&lt; ₹200", IF(AND(Table2[[#This Row],[Discounted_price]] &gt; 200, Table2[[#This Row],[Discounted_price]] &lt; 500), "₹200-₹500", "&gt; ₹500"))</f>
        <v>&gt; ₹500</v>
      </c>
      <c r="T1018" t="s">
        <v>12836</v>
      </c>
      <c r="U1018" t="s">
        <v>12858</v>
      </c>
      <c r="V10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18" s="4" t="str">
        <f>IF(Table2[[#This Row],[Rating]] &lt; 1, "0 - 1.0", IF(AND(Table2[[#This Row],[Rating]] &lt; 2,Table2[[#This Row],[Rating]] &gt; 1), "1.0 - 2.0", IF(AND(Table2[[#This Row],[Rating]] &lt; 3,Table2[[#This Row],[Rating]] &gt; 2), "2.0 - 3.0", IF(AND(Table2[[#This Row],[Rating]] &lt; 4, Table2[[#This Row],[Rating]]&gt; 3), "3.0 - 4.0", "4.0 - 5.0"))))</f>
        <v>3.0 - 4.0</v>
      </c>
      <c r="X10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18" s="4" t="str">
        <f>IF(Table2[[#This Row],[Review_count]] &lt; 1000, "Low reviews", "High reviews")</f>
        <v>High reviews</v>
      </c>
      <c r="Z1018" s="4">
        <f>(Table2[[#This Row],[Rating]] * Table2[[#This Row],[Review_count]])</f>
        <v>5920.4</v>
      </c>
    </row>
    <row r="1019" spans="1:26" x14ac:dyDescent="0.2">
      <c r="A1019" t="s">
        <v>12533</v>
      </c>
      <c r="B1019" t="s">
        <v>12534</v>
      </c>
      <c r="C1019" t="s">
        <v>9036</v>
      </c>
      <c r="D1019" s="5">
        <v>2199</v>
      </c>
      <c r="E1019" s="5">
        <v>3045</v>
      </c>
      <c r="F1019" s="1">
        <v>0.28000000000000003</v>
      </c>
      <c r="G1019">
        <v>4.2</v>
      </c>
      <c r="H1019" s="2">
        <v>2686</v>
      </c>
      <c r="I1019" t="s">
        <v>12535</v>
      </c>
      <c r="J1019" t="s">
        <v>12536</v>
      </c>
      <c r="K1019" t="s">
        <v>12537</v>
      </c>
      <c r="L1019" t="s">
        <v>12538</v>
      </c>
      <c r="M1019" t="s">
        <v>12539</v>
      </c>
      <c r="N1019" t="s">
        <v>12540</v>
      </c>
      <c r="O1019" t="s">
        <v>12541</v>
      </c>
      <c r="P1019" t="s">
        <v>12542</v>
      </c>
      <c r="Q1019" t="str">
        <f>IF(Table2[[#This Row],[Discount_percentage]] &lt; 50%, "Low discount", "High discount")</f>
        <v>Low discount</v>
      </c>
      <c r="R1019" s="5">
        <f>Table2[[#This Row],[Actual_price]]*Table2[[#This Row],[Review_count]]</f>
        <v>8178870</v>
      </c>
      <c r="S1019" s="5" t="str">
        <f>IF(Table2[[#This Row],[Discounted_price]] &lt; 200, "&lt; ₹200", IF(AND(Table2[[#This Row],[Discounted_price]] &gt; 200, Table2[[#This Row],[Discounted_price]] &lt; 500), "₹200-₹500", "&gt; ₹500"))</f>
        <v>&gt; ₹500</v>
      </c>
      <c r="T1019" t="s">
        <v>12836</v>
      </c>
      <c r="U1019" t="s">
        <v>12858</v>
      </c>
      <c r="V10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19" s="4" t="str">
        <f>IF(Table2[[#This Row],[Rating]] &lt; 1, "0 - 1.0", IF(AND(Table2[[#This Row],[Rating]] &lt; 2,Table2[[#This Row],[Rating]] &gt; 1), "1.0 - 2.0", IF(AND(Table2[[#This Row],[Rating]] &lt; 3,Table2[[#This Row],[Rating]] &gt; 2), "2.0 - 3.0", IF(AND(Table2[[#This Row],[Rating]] &lt; 4, Table2[[#This Row],[Rating]]&gt; 3), "3.0 - 4.0", "4.0 - 5.0"))))</f>
        <v>4.0 - 5.0</v>
      </c>
      <c r="X10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19" s="4" t="str">
        <f>IF(Table2[[#This Row],[Review_count]] &lt; 1000, "Low reviews", "High reviews")</f>
        <v>High reviews</v>
      </c>
      <c r="Z1019" s="4">
        <f>(Table2[[#This Row],[Rating]] * Table2[[#This Row],[Review_count]])</f>
        <v>11281.2</v>
      </c>
    </row>
    <row r="1020" spans="1:26" x14ac:dyDescent="0.2">
      <c r="A1020" t="s">
        <v>9844</v>
      </c>
      <c r="B1020" t="s">
        <v>9845</v>
      </c>
      <c r="C1020" t="s">
        <v>9036</v>
      </c>
      <c r="D1020" s="5">
        <v>2199</v>
      </c>
      <c r="E1020" s="5">
        <v>3190</v>
      </c>
      <c r="F1020" s="1">
        <v>0.31</v>
      </c>
      <c r="G1020">
        <v>4.3</v>
      </c>
      <c r="H1020" s="2">
        <v>9650</v>
      </c>
      <c r="I1020" t="s">
        <v>9846</v>
      </c>
      <c r="J1020" t="s">
        <v>9847</v>
      </c>
      <c r="K1020" t="s">
        <v>9848</v>
      </c>
      <c r="L1020" t="s">
        <v>9849</v>
      </c>
      <c r="M1020" t="s">
        <v>9850</v>
      </c>
      <c r="N1020" t="s">
        <v>9851</v>
      </c>
      <c r="O1020" t="s">
        <v>9852</v>
      </c>
      <c r="P1020" t="s">
        <v>9853</v>
      </c>
      <c r="Q1020" t="str">
        <f>IF(Table2[[#This Row],[Discount_percentage]] &lt; 50%, "Low discount", "High discount")</f>
        <v>Low discount</v>
      </c>
      <c r="R1020" s="5">
        <f>Table2[[#This Row],[Actual_price]]*Table2[[#This Row],[Review_count]]</f>
        <v>30783500</v>
      </c>
      <c r="S1020" s="5" t="str">
        <f>IF(Table2[[#This Row],[Discounted_price]] &lt; 200, "&lt; ₹200", IF(AND(Table2[[#This Row],[Discounted_price]] &gt; 200, Table2[[#This Row],[Discounted_price]] &lt; 500), "₹200-₹500", "&gt; ₹500"))</f>
        <v>&gt; ₹500</v>
      </c>
      <c r="T1020" t="s">
        <v>12836</v>
      </c>
      <c r="U1020" t="s">
        <v>12858</v>
      </c>
      <c r="V10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20" s="4" t="str">
        <f>IF(Table2[[#This Row],[Rating]] &lt; 1, "0 - 1.0", IF(AND(Table2[[#This Row],[Rating]] &lt; 2,Table2[[#This Row],[Rating]] &gt; 1), "1.0 - 2.0", IF(AND(Table2[[#This Row],[Rating]] &lt; 3,Table2[[#This Row],[Rating]] &gt; 2), "2.0 - 3.0", IF(AND(Table2[[#This Row],[Rating]] &lt; 4, Table2[[#This Row],[Rating]]&gt; 3), "3.0 - 4.0", "4.0 - 5.0"))))</f>
        <v>4.0 - 5.0</v>
      </c>
      <c r="X10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20" s="4" t="str">
        <f>IF(Table2[[#This Row],[Review_count]] &lt; 1000, "Low reviews", "High reviews")</f>
        <v>High reviews</v>
      </c>
      <c r="Z1020" s="4">
        <f>(Table2[[#This Row],[Rating]] * Table2[[#This Row],[Review_count]])</f>
        <v>41495</v>
      </c>
    </row>
    <row r="1021" spans="1:26" x14ac:dyDescent="0.2">
      <c r="A1021" t="s">
        <v>3177</v>
      </c>
      <c r="B1021" t="s">
        <v>3178</v>
      </c>
      <c r="C1021" t="s">
        <v>2909</v>
      </c>
      <c r="D1021" s="5">
        <v>2199</v>
      </c>
      <c r="E1021" s="5">
        <v>9999</v>
      </c>
      <c r="F1021" s="1">
        <v>0.78</v>
      </c>
      <c r="G1021">
        <v>4.2</v>
      </c>
      <c r="H1021" s="2">
        <v>29471</v>
      </c>
      <c r="I1021" t="s">
        <v>3179</v>
      </c>
      <c r="J1021" t="s">
        <v>3180</v>
      </c>
      <c r="K1021" t="s">
        <v>3181</v>
      </c>
      <c r="L1021" t="s">
        <v>3182</v>
      </c>
      <c r="M1021" t="s">
        <v>3183</v>
      </c>
      <c r="N1021" t="s">
        <v>3184</v>
      </c>
      <c r="O1021" t="s">
        <v>3185</v>
      </c>
      <c r="P1021" t="s">
        <v>3186</v>
      </c>
      <c r="Q1021" t="str">
        <f>IF(Table2[[#This Row],[Discount_percentage]] &lt; 50%, "Low discount", "High discount")</f>
        <v>High discount</v>
      </c>
      <c r="R1021" s="5">
        <f>Table2[[#This Row],[Actual_price]]*Table2[[#This Row],[Review_count]]</f>
        <v>294680529</v>
      </c>
      <c r="S1021" s="5" t="str">
        <f>IF(Table2[[#This Row],[Discounted_price]] &lt; 200, "&lt; ₹200", IF(AND(Table2[[#This Row],[Discounted_price]] &gt; 200, Table2[[#This Row],[Discounted_price]] &lt; 500), "₹200-₹500", "&gt; ₹500"))</f>
        <v>&gt; ₹500</v>
      </c>
      <c r="T1021" t="s">
        <v>12838</v>
      </c>
      <c r="U1021" t="s">
        <v>12854</v>
      </c>
      <c r="V10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21" s="4" t="str">
        <f>IF(Table2[[#This Row],[Rating]] &lt; 1, "0 - 1.0", IF(AND(Table2[[#This Row],[Rating]] &lt; 2,Table2[[#This Row],[Rating]] &gt; 1), "1.0 - 2.0", IF(AND(Table2[[#This Row],[Rating]] &lt; 3,Table2[[#This Row],[Rating]] &gt; 2), "2.0 - 3.0", IF(AND(Table2[[#This Row],[Rating]] &lt; 4, Table2[[#This Row],[Rating]]&gt; 3), "3.0 - 4.0", "4.0 - 5.0"))))</f>
        <v>4.0 - 5.0</v>
      </c>
      <c r="X10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21" s="4" t="str">
        <f>IF(Table2[[#This Row],[Review_count]] &lt; 1000, "Low reviews", "High reviews")</f>
        <v>High reviews</v>
      </c>
      <c r="Z1021" s="4">
        <f>(Table2[[#This Row],[Rating]] * Table2[[#This Row],[Review_count]])</f>
        <v>123778.20000000001</v>
      </c>
    </row>
    <row r="1022" spans="1:26" x14ac:dyDescent="0.2">
      <c r="A1022" t="s">
        <v>3954</v>
      </c>
      <c r="B1022" t="s">
        <v>3178</v>
      </c>
      <c r="C1022" t="s">
        <v>2909</v>
      </c>
      <c r="D1022" s="5">
        <v>2199</v>
      </c>
      <c r="E1022" s="5">
        <v>9999</v>
      </c>
      <c r="F1022" s="1">
        <v>0.78</v>
      </c>
      <c r="G1022">
        <v>4.2</v>
      </c>
      <c r="H1022" s="2">
        <v>29472</v>
      </c>
      <c r="I1022" t="s">
        <v>3955</v>
      </c>
      <c r="J1022" t="s">
        <v>3180</v>
      </c>
      <c r="K1022" t="s">
        <v>3181</v>
      </c>
      <c r="L1022" t="s">
        <v>3182</v>
      </c>
      <c r="M1022" t="s">
        <v>3183</v>
      </c>
      <c r="N1022" t="s">
        <v>3184</v>
      </c>
      <c r="O1022" t="s">
        <v>3956</v>
      </c>
      <c r="P1022" t="s">
        <v>3957</v>
      </c>
      <c r="Q1022" t="str">
        <f>IF(Table2[[#This Row],[Discount_percentage]] &lt; 50%, "Low discount", "High discount")</f>
        <v>High discount</v>
      </c>
      <c r="R1022" s="5">
        <f>Table2[[#This Row],[Actual_price]]*Table2[[#This Row],[Review_count]]</f>
        <v>294690528</v>
      </c>
      <c r="S1022" s="5" t="str">
        <f>IF(Table2[[#This Row],[Discounted_price]] &lt; 200, "&lt; ₹200", IF(AND(Table2[[#This Row],[Discounted_price]] &gt; 200, Table2[[#This Row],[Discounted_price]] &lt; 500), "₹200-₹500", "&gt; ₹500"))</f>
        <v>&gt; ₹500</v>
      </c>
      <c r="T1022" t="s">
        <v>12838</v>
      </c>
      <c r="U1022" t="s">
        <v>12854</v>
      </c>
      <c r="V10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22" s="4" t="str">
        <f>IF(Table2[[#This Row],[Rating]] &lt; 1, "0 - 1.0", IF(AND(Table2[[#This Row],[Rating]] &lt; 2,Table2[[#This Row],[Rating]] &gt; 1), "1.0 - 2.0", IF(AND(Table2[[#This Row],[Rating]] &lt; 3,Table2[[#This Row],[Rating]] &gt; 2), "2.0 - 3.0", IF(AND(Table2[[#This Row],[Rating]] &lt; 4, Table2[[#This Row],[Rating]]&gt; 3), "3.0 - 4.0", "4.0 - 5.0"))))</f>
        <v>4.0 - 5.0</v>
      </c>
      <c r="X10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22" s="4" t="str">
        <f>IF(Table2[[#This Row],[Review_count]] &lt; 1000, "Low reviews", "High reviews")</f>
        <v>High reviews</v>
      </c>
      <c r="Z1022" s="4">
        <f>(Table2[[#This Row],[Rating]] * Table2[[#This Row],[Review_count]])</f>
        <v>123782.40000000001</v>
      </c>
    </row>
    <row r="1023" spans="1:26" x14ac:dyDescent="0.2">
      <c r="A1023" t="s">
        <v>12734</v>
      </c>
      <c r="B1023" t="s">
        <v>12735</v>
      </c>
      <c r="C1023" t="s">
        <v>9220</v>
      </c>
      <c r="D1023" s="5">
        <v>2219</v>
      </c>
      <c r="E1023" s="5">
        <v>3080</v>
      </c>
      <c r="F1023" s="1">
        <v>0.28000000000000003</v>
      </c>
      <c r="G1023">
        <v>3.6</v>
      </c>
      <c r="H1023" s="2">
        <v>468</v>
      </c>
      <c r="I1023" t="s">
        <v>12736</v>
      </c>
      <c r="J1023" t="s">
        <v>12737</v>
      </c>
      <c r="K1023" t="s">
        <v>12738</v>
      </c>
      <c r="L1023" t="s">
        <v>12739</v>
      </c>
      <c r="M1023" t="s">
        <v>12740</v>
      </c>
      <c r="N1023" t="s">
        <v>12741</v>
      </c>
      <c r="O1023" t="s">
        <v>12742</v>
      </c>
      <c r="P1023" t="s">
        <v>12743</v>
      </c>
      <c r="Q1023" t="str">
        <f>IF(Table2[[#This Row],[Discount_percentage]] &lt; 50%, "Low discount", "High discount")</f>
        <v>Low discount</v>
      </c>
      <c r="R1023" s="5">
        <f>Table2[[#This Row],[Actual_price]]*Table2[[#This Row],[Review_count]]</f>
        <v>1441440</v>
      </c>
      <c r="S1023" s="5" t="str">
        <f>IF(Table2[[#This Row],[Discounted_price]] &lt; 200, "&lt; ₹200", IF(AND(Table2[[#This Row],[Discounted_price]] &gt; 200, Table2[[#This Row],[Discounted_price]] &lt; 500), "₹200-₹500", "&gt; ₹500"))</f>
        <v>&gt; ₹500</v>
      </c>
      <c r="T1023" t="s">
        <v>12836</v>
      </c>
      <c r="U1023" t="s">
        <v>12858</v>
      </c>
      <c r="V10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23" s="4" t="str">
        <f>IF(Table2[[#This Row],[Rating]] &lt; 1, "0 - 1.0", IF(AND(Table2[[#This Row],[Rating]] &lt; 2,Table2[[#This Row],[Rating]] &gt; 1), "1.0 - 2.0", IF(AND(Table2[[#This Row],[Rating]] &lt; 3,Table2[[#This Row],[Rating]] &gt; 2), "2.0 - 3.0", IF(AND(Table2[[#This Row],[Rating]] &lt; 4, Table2[[#This Row],[Rating]]&gt; 3), "3.0 - 4.0", "4.0 - 5.0"))))</f>
        <v>3.0 - 4.0</v>
      </c>
      <c r="X10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23" s="4" t="str">
        <f>IF(Table2[[#This Row],[Review_count]] &lt; 1000, "Low reviews", "High reviews")</f>
        <v>Low reviews</v>
      </c>
      <c r="Z1023" s="4">
        <f>(Table2[[#This Row],[Rating]] * Table2[[#This Row],[Review_count]])</f>
        <v>1684.8</v>
      </c>
    </row>
    <row r="1024" spans="1:26" x14ac:dyDescent="0.2">
      <c r="A1024" t="s">
        <v>11626</v>
      </c>
      <c r="B1024" t="s">
        <v>11627</v>
      </c>
      <c r="C1024" t="s">
        <v>8451</v>
      </c>
      <c r="D1024" s="5">
        <v>2237.81</v>
      </c>
      <c r="E1024" s="5">
        <v>3899</v>
      </c>
      <c r="F1024" s="1">
        <v>0.43</v>
      </c>
      <c r="G1024">
        <v>3.9</v>
      </c>
      <c r="H1024" s="2">
        <v>11004</v>
      </c>
      <c r="I1024" t="s">
        <v>11628</v>
      </c>
      <c r="J1024" t="s">
        <v>11629</v>
      </c>
      <c r="K1024" t="s">
        <v>11630</v>
      </c>
      <c r="L1024" t="s">
        <v>11631</v>
      </c>
      <c r="M1024" t="s">
        <v>11632</v>
      </c>
      <c r="N1024" t="s">
        <v>11633</v>
      </c>
      <c r="O1024" t="s">
        <v>11634</v>
      </c>
      <c r="P1024" t="s">
        <v>11635</v>
      </c>
      <c r="Q1024" t="str">
        <f>IF(Table2[[#This Row],[Discount_percentage]] &lt; 50%, "Low discount", "High discount")</f>
        <v>Low discount</v>
      </c>
      <c r="R1024" s="5">
        <f>Table2[[#This Row],[Actual_price]]*Table2[[#This Row],[Review_count]]</f>
        <v>42904596</v>
      </c>
      <c r="S1024" s="5" t="str">
        <f>IF(Table2[[#This Row],[Discounted_price]] &lt; 200, "&lt; ₹200", IF(AND(Table2[[#This Row],[Discounted_price]] &gt; 200, Table2[[#This Row],[Discounted_price]] &lt; 500), "₹200-₹500", "&gt; ₹500"))</f>
        <v>&gt; ₹500</v>
      </c>
      <c r="T1024" t="s">
        <v>12836</v>
      </c>
      <c r="U1024" t="s">
        <v>12837</v>
      </c>
      <c r="V10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24" s="4" t="str">
        <f>IF(Table2[[#This Row],[Rating]] &lt; 1, "0 - 1.0", IF(AND(Table2[[#This Row],[Rating]] &lt; 2,Table2[[#This Row],[Rating]] &gt; 1), "1.0 - 2.0", IF(AND(Table2[[#This Row],[Rating]] &lt; 3,Table2[[#This Row],[Rating]] &gt; 2), "2.0 - 3.0", IF(AND(Table2[[#This Row],[Rating]] &lt; 4, Table2[[#This Row],[Rating]]&gt; 3), "3.0 - 4.0", "4.0 - 5.0"))))</f>
        <v>3.0 - 4.0</v>
      </c>
      <c r="X10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24" s="4" t="str">
        <f>IF(Table2[[#This Row],[Review_count]] &lt; 1000, "Low reviews", "High reviews")</f>
        <v>High reviews</v>
      </c>
      <c r="Z1024" s="4">
        <f>(Table2[[#This Row],[Rating]] * Table2[[#This Row],[Review_count]])</f>
        <v>42915.6</v>
      </c>
    </row>
    <row r="1025" spans="1:26" x14ac:dyDescent="0.2">
      <c r="A1025" t="s">
        <v>10844</v>
      </c>
      <c r="B1025" t="s">
        <v>10845</v>
      </c>
      <c r="C1025" t="s">
        <v>10846</v>
      </c>
      <c r="D1025" s="5">
        <v>2249</v>
      </c>
      <c r="E1025" s="5">
        <v>3550</v>
      </c>
      <c r="F1025" s="1">
        <v>0.37</v>
      </c>
      <c r="G1025">
        <v>4</v>
      </c>
      <c r="H1025" s="2">
        <v>3973</v>
      </c>
      <c r="I1025" t="s">
        <v>10847</v>
      </c>
      <c r="J1025" t="s">
        <v>10848</v>
      </c>
      <c r="K1025" t="s">
        <v>10849</v>
      </c>
      <c r="L1025" t="s">
        <v>10850</v>
      </c>
      <c r="M1025" t="s">
        <v>10851</v>
      </c>
      <c r="N1025" t="s">
        <v>10852</v>
      </c>
      <c r="O1025" t="s">
        <v>10853</v>
      </c>
      <c r="P1025" t="s">
        <v>10854</v>
      </c>
      <c r="Q1025" t="str">
        <f>IF(Table2[[#This Row],[Discount_percentage]] &lt; 50%, "Low discount", "High discount")</f>
        <v>Low discount</v>
      </c>
      <c r="R1025" s="5">
        <f>Table2[[#This Row],[Actual_price]]*Table2[[#This Row],[Review_count]]</f>
        <v>14104150</v>
      </c>
      <c r="S1025" s="5" t="str">
        <f>IF(Table2[[#This Row],[Discounted_price]] &lt; 200, "&lt; ₹200", IF(AND(Table2[[#This Row],[Discounted_price]] &gt; 200, Table2[[#This Row],[Discounted_price]] &lt; 500), "₹200-₹500", "&gt; ₹500"))</f>
        <v>&gt; ₹500</v>
      </c>
      <c r="T1025" t="s">
        <v>12836</v>
      </c>
      <c r="U1025" t="s">
        <v>12858</v>
      </c>
      <c r="V10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25" s="4" t="str">
        <f>IF(Table2[[#This Row],[Rating]] &lt; 1, "0 - 1.0", IF(AND(Table2[[#This Row],[Rating]] &lt; 2,Table2[[#This Row],[Rating]] &gt; 1), "1.0 - 2.0", IF(AND(Table2[[#This Row],[Rating]] &lt; 3,Table2[[#This Row],[Rating]] &gt; 2), "2.0 - 3.0", IF(AND(Table2[[#This Row],[Rating]] &lt; 4, Table2[[#This Row],[Rating]]&gt; 3), "3.0 - 4.0", "4.0 - 5.0"))))</f>
        <v>4.0 - 5.0</v>
      </c>
      <c r="X10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25" s="4" t="str">
        <f>IF(Table2[[#This Row],[Review_count]] &lt; 1000, "Low reviews", "High reviews")</f>
        <v>High reviews</v>
      </c>
      <c r="Z1025" s="4">
        <f>(Table2[[#This Row],[Rating]] * Table2[[#This Row],[Review_count]])</f>
        <v>15892</v>
      </c>
    </row>
    <row r="1026" spans="1:26" x14ac:dyDescent="0.2">
      <c r="A1026" t="s">
        <v>12724</v>
      </c>
      <c r="B1026" t="s">
        <v>12725</v>
      </c>
      <c r="C1026" t="s">
        <v>9436</v>
      </c>
      <c r="D1026" s="5">
        <v>2280</v>
      </c>
      <c r="E1026" s="5">
        <v>3045</v>
      </c>
      <c r="F1026" s="1">
        <v>0.25</v>
      </c>
      <c r="G1026">
        <v>4.0999999999999996</v>
      </c>
      <c r="H1026" s="2">
        <v>4118</v>
      </c>
      <c r="I1026" t="s">
        <v>12726</v>
      </c>
      <c r="J1026" t="s">
        <v>12727</v>
      </c>
      <c r="K1026" t="s">
        <v>12728</v>
      </c>
      <c r="L1026" t="s">
        <v>12729</v>
      </c>
      <c r="M1026" t="s">
        <v>12730</v>
      </c>
      <c r="N1026" t="s">
        <v>12731</v>
      </c>
      <c r="O1026" t="s">
        <v>12732</v>
      </c>
      <c r="P1026" t="s">
        <v>12733</v>
      </c>
      <c r="Q1026" t="str">
        <f>IF(Table2[[#This Row],[Discount_percentage]] &lt; 50%, "Low discount", "High discount")</f>
        <v>Low discount</v>
      </c>
      <c r="R1026" s="5">
        <f>Table2[[#This Row],[Actual_price]]*Table2[[#This Row],[Review_count]]</f>
        <v>12539310</v>
      </c>
      <c r="S1026" s="5" t="str">
        <f>IF(Table2[[#This Row],[Discounted_price]] &lt; 200, "&lt; ₹200", IF(AND(Table2[[#This Row],[Discounted_price]] &gt; 200, Table2[[#This Row],[Discounted_price]] &lt; 500), "₹200-₹500", "&gt; ₹500"))</f>
        <v>&gt; ₹500</v>
      </c>
      <c r="T1026" t="s">
        <v>12836</v>
      </c>
      <c r="U1026" t="s">
        <v>12837</v>
      </c>
      <c r="V10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26" s="4" t="str">
        <f>IF(Table2[[#This Row],[Rating]] &lt; 1, "0 - 1.0", IF(AND(Table2[[#This Row],[Rating]] &lt; 2,Table2[[#This Row],[Rating]] &gt; 1), "1.0 - 2.0", IF(AND(Table2[[#This Row],[Rating]] &lt; 3,Table2[[#This Row],[Rating]] &gt; 2), "2.0 - 3.0", IF(AND(Table2[[#This Row],[Rating]] &lt; 4, Table2[[#This Row],[Rating]]&gt; 3), "3.0 - 4.0", "4.0 - 5.0"))))</f>
        <v>4.0 - 5.0</v>
      </c>
      <c r="X10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26" s="4" t="str">
        <f>IF(Table2[[#This Row],[Review_count]] &lt; 1000, "Low reviews", "High reviews")</f>
        <v>High reviews</v>
      </c>
      <c r="Z1026" s="4">
        <f>(Table2[[#This Row],[Rating]] * Table2[[#This Row],[Review_count]])</f>
        <v>16883.8</v>
      </c>
    </row>
    <row r="1027" spans="1:26" x14ac:dyDescent="0.2">
      <c r="A1027" t="s">
        <v>11236</v>
      </c>
      <c r="B1027" t="s">
        <v>11237</v>
      </c>
      <c r="C1027" t="s">
        <v>8710</v>
      </c>
      <c r="D1027" s="5">
        <v>2286</v>
      </c>
      <c r="E1027" s="5">
        <v>4495</v>
      </c>
      <c r="F1027" s="1">
        <v>0.49</v>
      </c>
      <c r="G1027">
        <v>3.9</v>
      </c>
      <c r="H1027" s="2">
        <v>326</v>
      </c>
      <c r="I1027" t="s">
        <v>11238</v>
      </c>
      <c r="J1027" t="s">
        <v>11239</v>
      </c>
      <c r="K1027" t="s">
        <v>11240</v>
      </c>
      <c r="L1027" t="s">
        <v>11241</v>
      </c>
      <c r="M1027" t="s">
        <v>11242</v>
      </c>
      <c r="N1027" t="s">
        <v>11243</v>
      </c>
      <c r="O1027" t="s">
        <v>11244</v>
      </c>
      <c r="P1027" t="s">
        <v>11245</v>
      </c>
      <c r="Q1027" t="str">
        <f>IF(Table2[[#This Row],[Discount_percentage]] &lt; 50%, "Low discount", "High discount")</f>
        <v>Low discount</v>
      </c>
      <c r="R1027" s="5">
        <f>Table2[[#This Row],[Actual_price]]*Table2[[#This Row],[Review_count]]</f>
        <v>1465370</v>
      </c>
      <c r="S1027" s="5" t="str">
        <f>IF(Table2[[#This Row],[Discounted_price]] &lt; 200, "&lt; ₹200", IF(AND(Table2[[#This Row],[Discounted_price]] &gt; 200, Table2[[#This Row],[Discounted_price]] &lt; 500), "₹200-₹500", "&gt; ₹500"))</f>
        <v>&gt; ₹500</v>
      </c>
      <c r="T1027" t="s">
        <v>12836</v>
      </c>
      <c r="U1027" t="s">
        <v>12837</v>
      </c>
      <c r="V10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27" s="4" t="str">
        <f>IF(Table2[[#This Row],[Rating]] &lt; 1, "0 - 1.0", IF(AND(Table2[[#This Row],[Rating]] &lt; 2,Table2[[#This Row],[Rating]] &gt; 1), "1.0 - 2.0", IF(AND(Table2[[#This Row],[Rating]] &lt; 3,Table2[[#This Row],[Rating]] &gt; 2), "2.0 - 3.0", IF(AND(Table2[[#This Row],[Rating]] &lt; 4, Table2[[#This Row],[Rating]]&gt; 3), "3.0 - 4.0", "4.0 - 5.0"))))</f>
        <v>3.0 - 4.0</v>
      </c>
      <c r="X10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27" s="4" t="str">
        <f>IF(Table2[[#This Row],[Review_count]] &lt; 1000, "Low reviews", "High reviews")</f>
        <v>Low reviews</v>
      </c>
      <c r="Z1027" s="4">
        <f>(Table2[[#This Row],[Rating]] * Table2[[#This Row],[Review_count]])</f>
        <v>1271.3999999999999</v>
      </c>
    </row>
    <row r="1028" spans="1:26" x14ac:dyDescent="0.2">
      <c r="A1028" t="s">
        <v>2327</v>
      </c>
      <c r="B1028" t="s">
        <v>2328</v>
      </c>
      <c r="C1028" t="s">
        <v>2329</v>
      </c>
      <c r="D1028" s="5">
        <v>2299</v>
      </c>
      <c r="E1028" s="5">
        <v>3999</v>
      </c>
      <c r="F1028" s="1">
        <v>0.43</v>
      </c>
      <c r="G1028">
        <v>3.8</v>
      </c>
      <c r="H1028" s="2">
        <v>282</v>
      </c>
      <c r="I1028" t="s">
        <v>2330</v>
      </c>
      <c r="J1028" t="s">
        <v>2331</v>
      </c>
      <c r="K1028" t="s">
        <v>2332</v>
      </c>
      <c r="L1028" t="s">
        <v>2333</v>
      </c>
      <c r="M1028" t="s">
        <v>2334</v>
      </c>
      <c r="N1028" t="s">
        <v>2335</v>
      </c>
      <c r="O1028" t="s">
        <v>2336</v>
      </c>
      <c r="P1028" t="s">
        <v>2337</v>
      </c>
      <c r="Q1028" t="str">
        <f>IF(Table2[[#This Row],[Discount_percentage]] &lt; 50%, "Low discount", "High discount")</f>
        <v>Low discount</v>
      </c>
      <c r="R1028" s="5">
        <f>Table2[[#This Row],[Actual_price]]*Table2[[#This Row],[Review_count]]</f>
        <v>1127718</v>
      </c>
      <c r="S1028" s="5" t="str">
        <f>IF(Table2[[#This Row],[Discounted_price]] &lt; 200, "&lt; ₹200", IF(AND(Table2[[#This Row],[Discounted_price]] &gt; 200, Table2[[#This Row],[Discounted_price]] &lt; 500), "₹200-₹500", "&gt; ₹500"))</f>
        <v>&gt; ₹500</v>
      </c>
      <c r="T1028" t="s">
        <v>12838</v>
      </c>
      <c r="U1028" t="s">
        <v>12851</v>
      </c>
      <c r="V10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28" s="4" t="str">
        <f>IF(Table2[[#This Row],[Rating]] &lt; 1, "0 - 1.0", IF(AND(Table2[[#This Row],[Rating]] &lt; 2,Table2[[#This Row],[Rating]] &gt; 1), "1.0 - 2.0", IF(AND(Table2[[#This Row],[Rating]] &lt; 3,Table2[[#This Row],[Rating]] &gt; 2), "2.0 - 3.0", IF(AND(Table2[[#This Row],[Rating]] &lt; 4, Table2[[#This Row],[Rating]]&gt; 3), "3.0 - 4.0", "4.0 - 5.0"))))</f>
        <v>3.0 - 4.0</v>
      </c>
      <c r="X10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28" s="4" t="str">
        <f>IF(Table2[[#This Row],[Review_count]] &lt; 1000, "Low reviews", "High reviews")</f>
        <v>Low reviews</v>
      </c>
      <c r="Z1028" s="4">
        <f>(Table2[[#This Row],[Rating]] * Table2[[#This Row],[Review_count]])</f>
        <v>1071.5999999999999</v>
      </c>
    </row>
    <row r="1029" spans="1:26" x14ac:dyDescent="0.2">
      <c r="A1029" t="s">
        <v>7903</v>
      </c>
      <c r="B1029" t="s">
        <v>7904</v>
      </c>
      <c r="C1029" t="s">
        <v>5720</v>
      </c>
      <c r="D1029" s="5">
        <v>2299</v>
      </c>
      <c r="E1029" s="5">
        <v>7500</v>
      </c>
      <c r="F1029" s="1">
        <v>0.69</v>
      </c>
      <c r="G1029">
        <v>4.0999999999999996</v>
      </c>
      <c r="H1029" s="2">
        <v>5554</v>
      </c>
      <c r="I1029" t="s">
        <v>7905</v>
      </c>
      <c r="J1029" t="s">
        <v>7906</v>
      </c>
      <c r="K1029" t="s">
        <v>7907</v>
      </c>
      <c r="L1029" t="s">
        <v>7908</v>
      </c>
      <c r="M1029" t="s">
        <v>7909</v>
      </c>
      <c r="N1029" t="s">
        <v>7910</v>
      </c>
      <c r="O1029" t="s">
        <v>7911</v>
      </c>
      <c r="P1029" t="s">
        <v>7912</v>
      </c>
      <c r="Q1029" t="str">
        <f>IF(Table2[[#This Row],[Discount_percentage]] &lt; 50%, "Low discount", "High discount")</f>
        <v>High discount</v>
      </c>
      <c r="R1029" s="5">
        <f>Table2[[#This Row],[Actual_price]]*Table2[[#This Row],[Review_count]]</f>
        <v>41655000</v>
      </c>
      <c r="S1029" s="5" t="str">
        <f>IF(Table2[[#This Row],[Discounted_price]] &lt; 200, "&lt; ₹200", IF(AND(Table2[[#This Row],[Discounted_price]] &gt; 200, Table2[[#This Row],[Discounted_price]] &lt; 500), "₹200-₹500", "&gt; ₹500"))</f>
        <v>&gt; ₹500</v>
      </c>
      <c r="T1029" t="s">
        <v>12838</v>
      </c>
      <c r="U1029" t="s">
        <v>12856</v>
      </c>
      <c r="V10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29" s="4" t="str">
        <f>IF(Table2[[#This Row],[Rating]] &lt; 1, "0 - 1.0", IF(AND(Table2[[#This Row],[Rating]] &lt; 2,Table2[[#This Row],[Rating]] &gt; 1), "1.0 - 2.0", IF(AND(Table2[[#This Row],[Rating]] &lt; 3,Table2[[#This Row],[Rating]] &gt; 2), "2.0 - 3.0", IF(AND(Table2[[#This Row],[Rating]] &lt; 4, Table2[[#This Row],[Rating]]&gt; 3), "3.0 - 4.0", "4.0 - 5.0"))))</f>
        <v>4.0 - 5.0</v>
      </c>
      <c r="X10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29" s="4" t="str">
        <f>IF(Table2[[#This Row],[Review_count]] &lt; 1000, "Low reviews", "High reviews")</f>
        <v>High reviews</v>
      </c>
      <c r="Z1029" s="4">
        <f>(Table2[[#This Row],[Rating]] * Table2[[#This Row],[Review_count]])</f>
        <v>22771.399999999998</v>
      </c>
    </row>
    <row r="1030" spans="1:26" x14ac:dyDescent="0.2">
      <c r="A1030" t="s">
        <v>3372</v>
      </c>
      <c r="B1030" t="s">
        <v>3373</v>
      </c>
      <c r="C1030" t="s">
        <v>2909</v>
      </c>
      <c r="D1030" s="5">
        <v>2299</v>
      </c>
      <c r="E1030" s="5">
        <v>7990</v>
      </c>
      <c r="F1030" s="1">
        <v>0.71</v>
      </c>
      <c r="G1030">
        <v>4.2</v>
      </c>
      <c r="H1030" s="2">
        <v>69619</v>
      </c>
      <c r="I1030" t="s">
        <v>3374</v>
      </c>
      <c r="J1030" t="s">
        <v>3375</v>
      </c>
      <c r="K1030" t="s">
        <v>3376</v>
      </c>
      <c r="L1030" t="s">
        <v>3377</v>
      </c>
      <c r="M1030" t="s">
        <v>3378</v>
      </c>
      <c r="N1030" t="s">
        <v>3379</v>
      </c>
      <c r="O1030" t="s">
        <v>5049</v>
      </c>
      <c r="P1030" t="s">
        <v>5050</v>
      </c>
      <c r="Q1030" t="str">
        <f>IF(Table2[[#This Row],[Discount_percentage]] &lt; 50%, "Low discount", "High discount")</f>
        <v>High discount</v>
      </c>
      <c r="R1030" s="5">
        <f>Table2[[#This Row],[Actual_price]]*Table2[[#This Row],[Review_count]]</f>
        <v>556255810</v>
      </c>
      <c r="S1030" s="5" t="str">
        <f>IF(Table2[[#This Row],[Discounted_price]] &lt; 200, "&lt; ₹200", IF(AND(Table2[[#This Row],[Discounted_price]] &gt; 200, Table2[[#This Row],[Discounted_price]] &lt; 500), "₹200-₹500", "&gt; ₹500"))</f>
        <v>&gt; ₹500</v>
      </c>
      <c r="T1030" t="s">
        <v>12838</v>
      </c>
      <c r="U1030" t="s">
        <v>12854</v>
      </c>
      <c r="V10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30" s="4" t="str">
        <f>IF(Table2[[#This Row],[Rating]] &lt; 1, "0 - 1.0", IF(AND(Table2[[#This Row],[Rating]] &lt; 2,Table2[[#This Row],[Rating]] &gt; 1), "1.0 - 2.0", IF(AND(Table2[[#This Row],[Rating]] &lt; 3,Table2[[#This Row],[Rating]] &gt; 2), "2.0 - 3.0", IF(AND(Table2[[#This Row],[Rating]] &lt; 4, Table2[[#This Row],[Rating]]&gt; 3), "3.0 - 4.0", "4.0 - 5.0"))))</f>
        <v>4.0 - 5.0</v>
      </c>
      <c r="X10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30" s="4" t="str">
        <f>IF(Table2[[#This Row],[Review_count]] &lt; 1000, "Low reviews", "High reviews")</f>
        <v>High reviews</v>
      </c>
      <c r="Z1030" s="4">
        <f>(Table2[[#This Row],[Rating]] * Table2[[#This Row],[Review_count]])</f>
        <v>292399.8</v>
      </c>
    </row>
    <row r="1031" spans="1:26" x14ac:dyDescent="0.2">
      <c r="A1031" t="s">
        <v>12644</v>
      </c>
      <c r="B1031" t="s">
        <v>12645</v>
      </c>
      <c r="C1031" t="s">
        <v>8304</v>
      </c>
      <c r="D1031" s="5">
        <v>2320</v>
      </c>
      <c r="E1031" s="5">
        <v>3290</v>
      </c>
      <c r="F1031" s="1">
        <v>0.28999999999999998</v>
      </c>
      <c r="G1031">
        <v>3.8</v>
      </c>
      <c r="H1031" s="2">
        <v>195</v>
      </c>
      <c r="I1031" t="s">
        <v>12646</v>
      </c>
      <c r="J1031" t="s">
        <v>12647</v>
      </c>
      <c r="K1031" t="s">
        <v>12648</v>
      </c>
      <c r="L1031" t="s">
        <v>12649</v>
      </c>
      <c r="M1031" t="s">
        <v>12650</v>
      </c>
      <c r="N1031" t="s">
        <v>12651</v>
      </c>
      <c r="O1031" t="s">
        <v>12652</v>
      </c>
      <c r="P1031" t="s">
        <v>12653</v>
      </c>
      <c r="Q1031" t="str">
        <f>IF(Table2[[#This Row],[Discount_percentage]] &lt; 50%, "Low discount", "High discount")</f>
        <v>Low discount</v>
      </c>
      <c r="R1031" s="5">
        <f>Table2[[#This Row],[Actual_price]]*Table2[[#This Row],[Review_count]]</f>
        <v>641550</v>
      </c>
      <c r="S1031" s="5" t="str">
        <f>IF(Table2[[#This Row],[Discounted_price]] &lt; 200, "&lt; ₹200", IF(AND(Table2[[#This Row],[Discounted_price]] &gt; 200, Table2[[#This Row],[Discounted_price]] &lt; 500), "₹200-₹500", "&gt; ₹500"))</f>
        <v>&gt; ₹500</v>
      </c>
      <c r="T1031" t="s">
        <v>12836</v>
      </c>
      <c r="U1031" t="s">
        <v>12858</v>
      </c>
      <c r="V10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31" s="4" t="str">
        <f>IF(Table2[[#This Row],[Rating]] &lt; 1, "0 - 1.0", IF(AND(Table2[[#This Row],[Rating]] &lt; 2,Table2[[#This Row],[Rating]] &gt; 1), "1.0 - 2.0", IF(AND(Table2[[#This Row],[Rating]] &lt; 3,Table2[[#This Row],[Rating]] &gt; 2), "2.0 - 3.0", IF(AND(Table2[[#This Row],[Rating]] &lt; 4, Table2[[#This Row],[Rating]]&gt; 3), "3.0 - 4.0", "4.0 - 5.0"))))</f>
        <v>3.0 - 4.0</v>
      </c>
      <c r="X10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31" s="4" t="str">
        <f>IF(Table2[[#This Row],[Review_count]] &lt; 1000, "Low reviews", "High reviews")</f>
        <v>Low reviews</v>
      </c>
      <c r="Z1031" s="4">
        <f>(Table2[[#This Row],[Rating]] * Table2[[#This Row],[Review_count]])</f>
        <v>741</v>
      </c>
    </row>
    <row r="1032" spans="1:26" x14ac:dyDescent="0.2">
      <c r="A1032" t="s">
        <v>9662</v>
      </c>
      <c r="B1032" t="s">
        <v>9663</v>
      </c>
      <c r="C1032" t="s">
        <v>9664</v>
      </c>
      <c r="D1032" s="5">
        <v>2339</v>
      </c>
      <c r="E1032" s="5">
        <v>4000</v>
      </c>
      <c r="F1032" s="1">
        <v>0.42</v>
      </c>
      <c r="G1032">
        <v>3.8</v>
      </c>
      <c r="H1032" s="2">
        <v>1118</v>
      </c>
      <c r="I1032" t="s">
        <v>9665</v>
      </c>
      <c r="J1032" t="s">
        <v>9666</v>
      </c>
      <c r="K1032" t="s">
        <v>9667</v>
      </c>
      <c r="L1032" t="s">
        <v>9668</v>
      </c>
      <c r="M1032" t="s">
        <v>9669</v>
      </c>
      <c r="N1032" t="s">
        <v>9670</v>
      </c>
      <c r="O1032" t="s">
        <v>9671</v>
      </c>
      <c r="P1032" t="s">
        <v>9672</v>
      </c>
      <c r="Q1032" t="str">
        <f>IF(Table2[[#This Row],[Discount_percentage]] &lt; 50%, "Low discount", "High discount")</f>
        <v>Low discount</v>
      </c>
      <c r="R1032" s="5">
        <f>Table2[[#This Row],[Actual_price]]*Table2[[#This Row],[Review_count]]</f>
        <v>4472000</v>
      </c>
      <c r="S1032" s="5" t="str">
        <f>IF(Table2[[#This Row],[Discounted_price]] &lt; 200, "&lt; ₹200", IF(AND(Table2[[#This Row],[Discounted_price]] &gt; 200, Table2[[#This Row],[Discounted_price]] &lt; 500), "₹200-₹500", "&gt; ₹500"))</f>
        <v>&gt; ₹500</v>
      </c>
      <c r="T1032" t="s">
        <v>12865</v>
      </c>
      <c r="U1032" t="s">
        <v>12866</v>
      </c>
      <c r="V10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32" s="4" t="str">
        <f>IF(Table2[[#This Row],[Rating]] &lt; 1, "0 - 1.0", IF(AND(Table2[[#This Row],[Rating]] &lt; 2,Table2[[#This Row],[Rating]] &gt; 1), "1.0 - 2.0", IF(AND(Table2[[#This Row],[Rating]] &lt; 3,Table2[[#This Row],[Rating]] &gt; 2), "2.0 - 3.0", IF(AND(Table2[[#This Row],[Rating]] &lt; 4, Table2[[#This Row],[Rating]]&gt; 3), "3.0 - 4.0", "4.0 - 5.0"))))</f>
        <v>3.0 - 4.0</v>
      </c>
      <c r="X10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32" s="4" t="str">
        <f>IF(Table2[[#This Row],[Review_count]] &lt; 1000, "Low reviews", "High reviews")</f>
        <v>High reviews</v>
      </c>
      <c r="Z1032" s="4">
        <f>(Table2[[#This Row],[Rating]] * Table2[[#This Row],[Review_count]])</f>
        <v>4248.3999999999996</v>
      </c>
    </row>
    <row r="1033" spans="1:26" x14ac:dyDescent="0.2">
      <c r="A1033" t="s">
        <v>11226</v>
      </c>
      <c r="B1033" t="s">
        <v>11227</v>
      </c>
      <c r="C1033" t="s">
        <v>10734</v>
      </c>
      <c r="D1033" s="5">
        <v>2399</v>
      </c>
      <c r="E1033" s="5">
        <v>4200</v>
      </c>
      <c r="F1033" s="1">
        <v>0.43</v>
      </c>
      <c r="G1033">
        <v>3.8</v>
      </c>
      <c r="H1033" s="2">
        <v>397</v>
      </c>
      <c r="I1033" t="s">
        <v>11228</v>
      </c>
      <c r="J1033" t="s">
        <v>11229</v>
      </c>
      <c r="K1033" t="s">
        <v>11230</v>
      </c>
      <c r="L1033" t="s">
        <v>11231</v>
      </c>
      <c r="M1033" t="s">
        <v>11232</v>
      </c>
      <c r="N1033" t="s">
        <v>11233</v>
      </c>
      <c r="O1033" t="s">
        <v>11234</v>
      </c>
      <c r="P1033" t="s">
        <v>11235</v>
      </c>
      <c r="Q1033" t="str">
        <f>IF(Table2[[#This Row],[Discount_percentage]] &lt; 50%, "Low discount", "High discount")</f>
        <v>Low discount</v>
      </c>
      <c r="R1033" s="5">
        <f>Table2[[#This Row],[Actual_price]]*Table2[[#This Row],[Review_count]]</f>
        <v>1667400</v>
      </c>
      <c r="S1033" s="5" t="str">
        <f>IF(Table2[[#This Row],[Discounted_price]] &lt; 200, "&lt; ₹200", IF(AND(Table2[[#This Row],[Discounted_price]] &gt; 200, Table2[[#This Row],[Discounted_price]] &lt; 500), "₹200-₹500", "&gt; ₹500"))</f>
        <v>&gt; ₹500</v>
      </c>
      <c r="T1033" t="s">
        <v>12836</v>
      </c>
      <c r="U1033" t="s">
        <v>12858</v>
      </c>
      <c r="V10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33" s="4" t="str">
        <f>IF(Table2[[#This Row],[Rating]] &lt; 1, "0 - 1.0", IF(AND(Table2[[#This Row],[Rating]] &lt; 2,Table2[[#This Row],[Rating]] &gt; 1), "1.0 - 2.0", IF(AND(Table2[[#This Row],[Rating]] &lt; 3,Table2[[#This Row],[Rating]] &gt; 2), "2.0 - 3.0", IF(AND(Table2[[#This Row],[Rating]] &lt; 4, Table2[[#This Row],[Rating]]&gt; 3), "3.0 - 4.0", "4.0 - 5.0"))))</f>
        <v>3.0 - 4.0</v>
      </c>
      <c r="X10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33" s="4" t="str">
        <f>IF(Table2[[#This Row],[Review_count]] &lt; 1000, "Low reviews", "High reviews")</f>
        <v>Low reviews</v>
      </c>
      <c r="Z1033" s="4">
        <f>(Table2[[#This Row],[Rating]] * Table2[[#This Row],[Review_count]])</f>
        <v>1508.6</v>
      </c>
    </row>
    <row r="1034" spans="1:26" x14ac:dyDescent="0.2">
      <c r="A1034" t="s">
        <v>9574</v>
      </c>
      <c r="B1034" t="s">
        <v>9575</v>
      </c>
      <c r="C1034" t="s">
        <v>8462</v>
      </c>
      <c r="D1034" s="5">
        <v>2399</v>
      </c>
      <c r="E1034" s="5">
        <v>4590</v>
      </c>
      <c r="F1034" s="1">
        <v>0.48</v>
      </c>
      <c r="G1034">
        <v>4.0999999999999996</v>
      </c>
      <c r="H1034" s="2">
        <v>444</v>
      </c>
      <c r="I1034" t="s">
        <v>9576</v>
      </c>
      <c r="J1034" t="s">
        <v>9577</v>
      </c>
      <c r="K1034" t="s">
        <v>9578</v>
      </c>
      <c r="L1034" t="s">
        <v>9579</v>
      </c>
      <c r="M1034" t="s">
        <v>9580</v>
      </c>
      <c r="N1034" t="s">
        <v>9581</v>
      </c>
      <c r="O1034" t="s">
        <v>9582</v>
      </c>
      <c r="P1034" t="s">
        <v>9583</v>
      </c>
      <c r="Q1034" t="str">
        <f>IF(Table2[[#This Row],[Discount_percentage]] &lt; 50%, "Low discount", "High discount")</f>
        <v>Low discount</v>
      </c>
      <c r="R1034" s="5">
        <f>Table2[[#This Row],[Actual_price]]*Table2[[#This Row],[Review_count]]</f>
        <v>2037960</v>
      </c>
      <c r="S1034" s="5" t="str">
        <f>IF(Table2[[#This Row],[Discounted_price]] &lt; 200, "&lt; ₹200", IF(AND(Table2[[#This Row],[Discounted_price]] &gt; 200, Table2[[#This Row],[Discounted_price]] &lt; 500), "₹200-₹500", "&gt; ₹500"))</f>
        <v>&gt; ₹500</v>
      </c>
      <c r="T1034" t="s">
        <v>12836</v>
      </c>
      <c r="U1034" t="s">
        <v>12858</v>
      </c>
      <c r="V10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34" s="4" t="str">
        <f>IF(Table2[[#This Row],[Rating]] &lt; 1, "0 - 1.0", IF(AND(Table2[[#This Row],[Rating]] &lt; 2,Table2[[#This Row],[Rating]] &gt; 1), "1.0 - 2.0", IF(AND(Table2[[#This Row],[Rating]] &lt; 3,Table2[[#This Row],[Rating]] &gt; 2), "2.0 - 3.0", IF(AND(Table2[[#This Row],[Rating]] &lt; 4, Table2[[#This Row],[Rating]]&gt; 3), "3.0 - 4.0", "4.0 - 5.0"))))</f>
        <v>4.0 - 5.0</v>
      </c>
      <c r="X10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34" s="4" t="str">
        <f>IF(Table2[[#This Row],[Review_count]] &lt; 1000, "Low reviews", "High reviews")</f>
        <v>Low reviews</v>
      </c>
      <c r="Z1034" s="4">
        <f>(Table2[[#This Row],[Rating]] * Table2[[#This Row],[Review_count]])</f>
        <v>1820.3999999999999</v>
      </c>
    </row>
    <row r="1035" spans="1:26" x14ac:dyDescent="0.2">
      <c r="A1035" t="s">
        <v>10471</v>
      </c>
      <c r="B1035" t="s">
        <v>10472</v>
      </c>
      <c r="C1035" t="s">
        <v>8293</v>
      </c>
      <c r="D1035" s="5">
        <v>2439</v>
      </c>
      <c r="E1035" s="5">
        <v>2545</v>
      </c>
      <c r="F1035" s="1">
        <v>0.04</v>
      </c>
      <c r="G1035">
        <v>4.0999999999999996</v>
      </c>
      <c r="H1035" s="2">
        <v>25</v>
      </c>
      <c r="I1035" t="s">
        <v>10473</v>
      </c>
      <c r="J1035" t="s">
        <v>10474</v>
      </c>
      <c r="K1035" t="s">
        <v>10475</v>
      </c>
      <c r="L1035" t="s">
        <v>10476</v>
      </c>
      <c r="M1035" t="s">
        <v>10477</v>
      </c>
      <c r="N1035" t="s">
        <v>10478</v>
      </c>
      <c r="O1035" t="s">
        <v>10479</v>
      </c>
      <c r="P1035" t="s">
        <v>10480</v>
      </c>
      <c r="Q1035" t="str">
        <f>IF(Table2[[#This Row],[Discount_percentage]] &lt; 50%, "Low discount", "High discount")</f>
        <v>Low discount</v>
      </c>
      <c r="R1035" s="5">
        <f>Table2[[#This Row],[Actual_price]]*Table2[[#This Row],[Review_count]]</f>
        <v>63625</v>
      </c>
      <c r="S1035" s="5" t="str">
        <f>IF(Table2[[#This Row],[Discounted_price]] &lt; 200, "&lt; ₹200", IF(AND(Table2[[#This Row],[Discounted_price]] &gt; 200, Table2[[#This Row],[Discounted_price]] &lt; 500), "₹200-₹500", "&gt; ₹500"))</f>
        <v>&gt; ₹500</v>
      </c>
      <c r="T1035" t="s">
        <v>12836</v>
      </c>
      <c r="U1035" t="s">
        <v>12858</v>
      </c>
      <c r="V10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35" s="4" t="str">
        <f>IF(Table2[[#This Row],[Rating]] &lt; 1, "0 - 1.0", IF(AND(Table2[[#This Row],[Rating]] &lt; 2,Table2[[#This Row],[Rating]] &gt; 1), "1.0 - 2.0", IF(AND(Table2[[#This Row],[Rating]] &lt; 3,Table2[[#This Row],[Rating]] &gt; 2), "2.0 - 3.0", IF(AND(Table2[[#This Row],[Rating]] &lt; 4, Table2[[#This Row],[Rating]]&gt; 3), "3.0 - 4.0", "4.0 - 5.0"))))</f>
        <v>4.0 - 5.0</v>
      </c>
      <c r="X10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35" s="4" t="str">
        <f>IF(Table2[[#This Row],[Review_count]] &lt; 1000, "Low reviews", "High reviews")</f>
        <v>Low reviews</v>
      </c>
      <c r="Z1035" s="4">
        <f>(Table2[[#This Row],[Rating]] * Table2[[#This Row],[Review_count]])</f>
        <v>102.49999999999999</v>
      </c>
    </row>
    <row r="1036" spans="1:26" x14ac:dyDescent="0.2">
      <c r="A1036" t="s">
        <v>11207</v>
      </c>
      <c r="B1036" t="s">
        <v>11208</v>
      </c>
      <c r="C1036" t="s">
        <v>8451</v>
      </c>
      <c r="D1036" s="5">
        <v>2449</v>
      </c>
      <c r="E1036" s="5">
        <v>3390</v>
      </c>
      <c r="F1036" s="1">
        <v>0.28000000000000003</v>
      </c>
      <c r="G1036">
        <v>4</v>
      </c>
      <c r="H1036" s="2">
        <v>5206</v>
      </c>
      <c r="I1036" t="s">
        <v>11209</v>
      </c>
      <c r="J1036" t="s">
        <v>11210</v>
      </c>
      <c r="K1036" t="s">
        <v>11211</v>
      </c>
      <c r="L1036" t="s">
        <v>11212</v>
      </c>
      <c r="M1036" t="s">
        <v>11213</v>
      </c>
      <c r="N1036" t="s">
        <v>11214</v>
      </c>
      <c r="O1036" t="s">
        <v>11215</v>
      </c>
      <c r="P1036" t="s">
        <v>11216</v>
      </c>
      <c r="Q1036" t="str">
        <f>IF(Table2[[#This Row],[Discount_percentage]] &lt; 50%, "Low discount", "High discount")</f>
        <v>Low discount</v>
      </c>
      <c r="R1036" s="5">
        <f>Table2[[#This Row],[Actual_price]]*Table2[[#This Row],[Review_count]]</f>
        <v>17648340</v>
      </c>
      <c r="S1036" s="5" t="str">
        <f>IF(Table2[[#This Row],[Discounted_price]] &lt; 200, "&lt; ₹200", IF(AND(Table2[[#This Row],[Discounted_price]] &gt; 200, Table2[[#This Row],[Discounted_price]] &lt; 500), "₹200-₹500", "&gt; ₹500"))</f>
        <v>&gt; ₹500</v>
      </c>
      <c r="T1036" t="s">
        <v>12836</v>
      </c>
      <c r="U1036" t="s">
        <v>12837</v>
      </c>
      <c r="V10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36" s="4" t="str">
        <f>IF(Table2[[#This Row],[Rating]] &lt; 1, "0 - 1.0", IF(AND(Table2[[#This Row],[Rating]] &lt; 2,Table2[[#This Row],[Rating]] &gt; 1), "1.0 - 2.0", IF(AND(Table2[[#This Row],[Rating]] &lt; 3,Table2[[#This Row],[Rating]] &gt; 2), "2.0 - 3.0", IF(AND(Table2[[#This Row],[Rating]] &lt; 4, Table2[[#This Row],[Rating]]&gt; 3), "3.0 - 4.0", "4.0 - 5.0"))))</f>
        <v>4.0 - 5.0</v>
      </c>
      <c r="X10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36" s="4" t="str">
        <f>IF(Table2[[#This Row],[Review_count]] &lt; 1000, "Low reviews", "High reviews")</f>
        <v>High reviews</v>
      </c>
      <c r="Z1036" s="4">
        <f>(Table2[[#This Row],[Rating]] * Table2[[#This Row],[Review_count]])</f>
        <v>20824</v>
      </c>
    </row>
    <row r="1037" spans="1:26" x14ac:dyDescent="0.2">
      <c r="A1037" t="s">
        <v>9525</v>
      </c>
      <c r="B1037" t="s">
        <v>9526</v>
      </c>
      <c r="C1037" t="s">
        <v>8451</v>
      </c>
      <c r="D1037" s="5">
        <v>2464</v>
      </c>
      <c r="E1037" s="5">
        <v>6000</v>
      </c>
      <c r="F1037" s="1">
        <v>0.59</v>
      </c>
      <c r="G1037">
        <v>4.0999999999999996</v>
      </c>
      <c r="H1037" s="2">
        <v>8866</v>
      </c>
      <c r="I1037" t="s">
        <v>9527</v>
      </c>
      <c r="J1037" t="s">
        <v>9528</v>
      </c>
      <c r="K1037" t="s">
        <v>9529</v>
      </c>
      <c r="L1037" t="s">
        <v>9530</v>
      </c>
      <c r="M1037" t="s">
        <v>9531</v>
      </c>
      <c r="N1037" t="s">
        <v>9532</v>
      </c>
      <c r="O1037" t="s">
        <v>9533</v>
      </c>
      <c r="P1037" t="s">
        <v>9534</v>
      </c>
      <c r="Q1037" t="str">
        <f>IF(Table2[[#This Row],[Discount_percentage]] &lt; 50%, "Low discount", "High discount")</f>
        <v>High discount</v>
      </c>
      <c r="R1037" s="5">
        <f>Table2[[#This Row],[Actual_price]]*Table2[[#This Row],[Review_count]]</f>
        <v>53196000</v>
      </c>
      <c r="S1037" s="5" t="str">
        <f>IF(Table2[[#This Row],[Discounted_price]] &lt; 200, "&lt; ₹200", IF(AND(Table2[[#This Row],[Discounted_price]] &gt; 200, Table2[[#This Row],[Discounted_price]] &lt; 500), "₹200-₹500", "&gt; ₹500"))</f>
        <v>&gt; ₹500</v>
      </c>
      <c r="T1037" t="s">
        <v>12836</v>
      </c>
      <c r="U1037" t="s">
        <v>12837</v>
      </c>
      <c r="V10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37" s="4" t="str">
        <f>IF(Table2[[#This Row],[Rating]] &lt; 1, "0 - 1.0", IF(AND(Table2[[#This Row],[Rating]] &lt; 2,Table2[[#This Row],[Rating]] &gt; 1), "1.0 - 2.0", IF(AND(Table2[[#This Row],[Rating]] &lt; 3,Table2[[#This Row],[Rating]] &gt; 2), "2.0 - 3.0", IF(AND(Table2[[#This Row],[Rating]] &lt; 4, Table2[[#This Row],[Rating]]&gt; 3), "3.0 - 4.0", "4.0 - 5.0"))))</f>
        <v>4.0 - 5.0</v>
      </c>
      <c r="X10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37" s="4" t="str">
        <f>IF(Table2[[#This Row],[Review_count]] &lt; 1000, "Low reviews", "High reviews")</f>
        <v>High reviews</v>
      </c>
      <c r="Z1037" s="4">
        <f>(Table2[[#This Row],[Rating]] * Table2[[#This Row],[Review_count]])</f>
        <v>36350.6</v>
      </c>
    </row>
    <row r="1038" spans="1:26" x14ac:dyDescent="0.2">
      <c r="A1038" t="s">
        <v>7304</v>
      </c>
      <c r="B1038" t="s">
        <v>7305</v>
      </c>
      <c r="C1038" t="s">
        <v>5720</v>
      </c>
      <c r="D1038" s="5">
        <v>2490</v>
      </c>
      <c r="E1038" s="5">
        <v>3990</v>
      </c>
      <c r="F1038" s="1">
        <v>0.38</v>
      </c>
      <c r="G1038">
        <v>4.0999999999999996</v>
      </c>
      <c r="H1038" s="2">
        <v>3606</v>
      </c>
      <c r="I1038" t="s">
        <v>7306</v>
      </c>
      <c r="J1038" t="s">
        <v>7307</v>
      </c>
      <c r="K1038" t="s">
        <v>7308</v>
      </c>
      <c r="L1038" t="s">
        <v>7309</v>
      </c>
      <c r="M1038" t="s">
        <v>7310</v>
      </c>
      <c r="N1038" t="s">
        <v>7311</v>
      </c>
      <c r="O1038" t="s">
        <v>7312</v>
      </c>
      <c r="P1038" t="s">
        <v>7313</v>
      </c>
      <c r="Q1038" t="str">
        <f>IF(Table2[[#This Row],[Discount_percentage]] &lt; 50%, "Low discount", "High discount")</f>
        <v>Low discount</v>
      </c>
      <c r="R1038" s="5">
        <f>Table2[[#This Row],[Actual_price]]*Table2[[#This Row],[Review_count]]</f>
        <v>14387940</v>
      </c>
      <c r="S1038" s="5" t="str">
        <f>IF(Table2[[#This Row],[Discounted_price]] &lt; 200, "&lt; ₹200", IF(AND(Table2[[#This Row],[Discounted_price]] &gt; 200, Table2[[#This Row],[Discounted_price]] &lt; 500), "₹200-₹500", "&gt; ₹500"))</f>
        <v>&gt; ₹500</v>
      </c>
      <c r="T1038" t="s">
        <v>12838</v>
      </c>
      <c r="U1038" t="s">
        <v>12856</v>
      </c>
      <c r="V10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38" s="4" t="str">
        <f>IF(Table2[[#This Row],[Rating]] &lt; 1, "0 - 1.0", IF(AND(Table2[[#This Row],[Rating]] &lt; 2,Table2[[#This Row],[Rating]] &gt; 1), "1.0 - 2.0", IF(AND(Table2[[#This Row],[Rating]] &lt; 3,Table2[[#This Row],[Rating]] &gt; 2), "2.0 - 3.0", IF(AND(Table2[[#This Row],[Rating]] &lt; 4, Table2[[#This Row],[Rating]]&gt; 3), "3.0 - 4.0", "4.0 - 5.0"))))</f>
        <v>4.0 - 5.0</v>
      </c>
      <c r="X10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38" s="4" t="str">
        <f>IF(Table2[[#This Row],[Review_count]] &lt; 1000, "Low reviews", "High reviews")</f>
        <v>High reviews</v>
      </c>
      <c r="Z1038" s="4">
        <f>(Table2[[#This Row],[Rating]] * Table2[[#This Row],[Review_count]])</f>
        <v>14784.599999999999</v>
      </c>
    </row>
    <row r="1039" spans="1:26" x14ac:dyDescent="0.2">
      <c r="A1039" t="s">
        <v>4229</v>
      </c>
      <c r="B1039" t="s">
        <v>4230</v>
      </c>
      <c r="C1039" t="s">
        <v>2909</v>
      </c>
      <c r="D1039" s="5">
        <v>2499</v>
      </c>
      <c r="E1039" s="5">
        <v>7990</v>
      </c>
      <c r="F1039" s="1">
        <v>0.69</v>
      </c>
      <c r="G1039">
        <v>4.0999999999999996</v>
      </c>
      <c r="H1039" s="2">
        <v>154</v>
      </c>
      <c r="I1039" t="s">
        <v>4231</v>
      </c>
      <c r="J1039" t="s">
        <v>3821</v>
      </c>
      <c r="K1039" t="s">
        <v>3822</v>
      </c>
      <c r="L1039" t="s">
        <v>3823</v>
      </c>
      <c r="M1039" t="s">
        <v>12779</v>
      </c>
      <c r="N1039" t="s">
        <v>3824</v>
      </c>
      <c r="O1039" t="s">
        <v>4232</v>
      </c>
      <c r="P1039" t="s">
        <v>4233</v>
      </c>
      <c r="Q1039" t="str">
        <f>IF(Table2[[#This Row],[Discount_percentage]] &lt; 50%, "Low discount", "High discount")</f>
        <v>High discount</v>
      </c>
      <c r="R1039" s="5">
        <f>Table2[[#This Row],[Actual_price]]*Table2[[#This Row],[Review_count]]</f>
        <v>1230460</v>
      </c>
      <c r="S1039" s="5" t="str">
        <f>IF(Table2[[#This Row],[Discounted_price]] &lt; 200, "&lt; ₹200", IF(AND(Table2[[#This Row],[Discounted_price]] &gt; 200, Table2[[#This Row],[Discounted_price]] &lt; 500), "₹200-₹500", "&gt; ₹500"))</f>
        <v>&gt; ₹500</v>
      </c>
      <c r="T1039" t="s">
        <v>12838</v>
      </c>
      <c r="U1039" t="s">
        <v>12854</v>
      </c>
      <c r="V10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39" s="4" t="str">
        <f>IF(Table2[[#This Row],[Rating]] &lt; 1, "0 - 1.0", IF(AND(Table2[[#This Row],[Rating]] &lt; 2,Table2[[#This Row],[Rating]] &gt; 1), "1.0 - 2.0", IF(AND(Table2[[#This Row],[Rating]] &lt; 3,Table2[[#This Row],[Rating]] &gt; 2), "2.0 - 3.0", IF(AND(Table2[[#This Row],[Rating]] &lt; 4, Table2[[#This Row],[Rating]]&gt; 3), "3.0 - 4.0", "4.0 - 5.0"))))</f>
        <v>4.0 - 5.0</v>
      </c>
      <c r="X10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39" s="4" t="str">
        <f>IF(Table2[[#This Row],[Review_count]] &lt; 1000, "Low reviews", "High reviews")</f>
        <v>Low reviews</v>
      </c>
      <c r="Z1039" s="4">
        <f>(Table2[[#This Row],[Rating]] * Table2[[#This Row],[Review_count]])</f>
        <v>631.4</v>
      </c>
    </row>
    <row r="1040" spans="1:26" x14ac:dyDescent="0.2">
      <c r="A1040" t="s">
        <v>4160</v>
      </c>
      <c r="B1040" t="s">
        <v>4161</v>
      </c>
      <c r="C1040" t="s">
        <v>2909</v>
      </c>
      <c r="D1040" s="5">
        <v>2499</v>
      </c>
      <c r="E1040" s="5">
        <v>5999</v>
      </c>
      <c r="F1040" s="1">
        <v>0.57999999999999996</v>
      </c>
      <c r="G1040">
        <v>3.7</v>
      </c>
      <c r="H1040" s="2">
        <v>828</v>
      </c>
      <c r="I1040" t="s">
        <v>4162</v>
      </c>
      <c r="J1040" t="s">
        <v>4163</v>
      </c>
      <c r="K1040" t="s">
        <v>4164</v>
      </c>
      <c r="L1040" t="s">
        <v>4165</v>
      </c>
      <c r="M1040" t="s">
        <v>4166</v>
      </c>
      <c r="N1040" t="s">
        <v>4167</v>
      </c>
      <c r="O1040" t="s">
        <v>4168</v>
      </c>
      <c r="P1040" t="s">
        <v>4169</v>
      </c>
      <c r="Q1040" t="str">
        <f>IF(Table2[[#This Row],[Discount_percentage]] &lt; 50%, "Low discount", "High discount")</f>
        <v>High discount</v>
      </c>
      <c r="R1040" s="5">
        <f>Table2[[#This Row],[Actual_price]]*Table2[[#This Row],[Review_count]]</f>
        <v>4967172</v>
      </c>
      <c r="S1040" s="5" t="str">
        <f>IF(Table2[[#This Row],[Discounted_price]] &lt; 200, "&lt; ₹200", IF(AND(Table2[[#This Row],[Discounted_price]] &gt; 200, Table2[[#This Row],[Discounted_price]] &lt; 500), "₹200-₹500", "&gt; ₹500"))</f>
        <v>&gt; ₹500</v>
      </c>
      <c r="T1040" t="s">
        <v>12838</v>
      </c>
      <c r="U1040" t="s">
        <v>12854</v>
      </c>
      <c r="V10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40" s="4" t="str">
        <f>IF(Table2[[#This Row],[Rating]] &lt; 1, "0 - 1.0", IF(AND(Table2[[#This Row],[Rating]] &lt; 2,Table2[[#This Row],[Rating]] &gt; 1), "1.0 - 2.0", IF(AND(Table2[[#This Row],[Rating]] &lt; 3,Table2[[#This Row],[Rating]] &gt; 2), "2.0 - 3.0", IF(AND(Table2[[#This Row],[Rating]] &lt; 4, Table2[[#This Row],[Rating]]&gt; 3), "3.0 - 4.0", "4.0 - 5.0"))))</f>
        <v>3.0 - 4.0</v>
      </c>
      <c r="X10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40" s="4" t="str">
        <f>IF(Table2[[#This Row],[Review_count]] &lt; 1000, "Low reviews", "High reviews")</f>
        <v>Low reviews</v>
      </c>
      <c r="Z1040" s="4">
        <f>(Table2[[#This Row],[Rating]] * Table2[[#This Row],[Review_count]])</f>
        <v>3063.6000000000004</v>
      </c>
    </row>
    <row r="1041" spans="1:26" x14ac:dyDescent="0.2">
      <c r="A1041" t="s">
        <v>9086</v>
      </c>
      <c r="B1041" t="s">
        <v>9087</v>
      </c>
      <c r="C1041" t="s">
        <v>8473</v>
      </c>
      <c r="D1041" s="5">
        <v>2499</v>
      </c>
      <c r="E1041" s="5">
        <v>5000</v>
      </c>
      <c r="F1041" s="1">
        <v>0.5</v>
      </c>
      <c r="G1041">
        <v>3.8</v>
      </c>
      <c r="H1041" s="2">
        <v>1889</v>
      </c>
      <c r="I1041" t="s">
        <v>9088</v>
      </c>
      <c r="J1041" t="s">
        <v>9089</v>
      </c>
      <c r="K1041" t="s">
        <v>9090</v>
      </c>
      <c r="L1041" t="s">
        <v>9091</v>
      </c>
      <c r="M1041" t="s">
        <v>9092</v>
      </c>
      <c r="N1041" t="s">
        <v>9093</v>
      </c>
      <c r="O1041" t="s">
        <v>9094</v>
      </c>
      <c r="P1041" t="s">
        <v>9095</v>
      </c>
      <c r="Q1041" t="str">
        <f>IF(Table2[[#This Row],[Discount_percentage]] &lt; 50%, "Low discount", "High discount")</f>
        <v>High discount</v>
      </c>
      <c r="R1041" s="5">
        <f>Table2[[#This Row],[Actual_price]]*Table2[[#This Row],[Review_count]]</f>
        <v>9445000</v>
      </c>
      <c r="S1041" s="5" t="str">
        <f>IF(Table2[[#This Row],[Discounted_price]] &lt; 200, "&lt; ₹200", IF(AND(Table2[[#This Row],[Discounted_price]] &gt; 200, Table2[[#This Row],[Discounted_price]] &lt; 500), "₹200-₹500", "&gt; ₹500"))</f>
        <v>&gt; ₹500</v>
      </c>
      <c r="T1041" t="s">
        <v>12836</v>
      </c>
      <c r="U1041" t="s">
        <v>12858</v>
      </c>
      <c r="V10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41" s="4" t="str">
        <f>IF(Table2[[#This Row],[Rating]] &lt; 1, "0 - 1.0", IF(AND(Table2[[#This Row],[Rating]] &lt; 2,Table2[[#This Row],[Rating]] &gt; 1), "1.0 - 2.0", IF(AND(Table2[[#This Row],[Rating]] &lt; 3,Table2[[#This Row],[Rating]] &gt; 2), "2.0 - 3.0", IF(AND(Table2[[#This Row],[Rating]] &lt; 4, Table2[[#This Row],[Rating]]&gt; 3), "3.0 - 4.0", "4.0 - 5.0"))))</f>
        <v>3.0 - 4.0</v>
      </c>
      <c r="X10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41" s="4" t="str">
        <f>IF(Table2[[#This Row],[Review_count]] &lt; 1000, "Low reviews", "High reviews")</f>
        <v>High reviews</v>
      </c>
      <c r="Z1041" s="4">
        <f>(Table2[[#This Row],[Rating]] * Table2[[#This Row],[Review_count]])</f>
        <v>7178.2</v>
      </c>
    </row>
    <row r="1042" spans="1:26" x14ac:dyDescent="0.2">
      <c r="A1042" t="s">
        <v>8698</v>
      </c>
      <c r="B1042" t="s">
        <v>8699</v>
      </c>
      <c r="C1042" t="s">
        <v>8293</v>
      </c>
      <c r="D1042" s="5">
        <v>2499</v>
      </c>
      <c r="E1042" s="5">
        <v>3945</v>
      </c>
      <c r="F1042" s="1">
        <v>0.37</v>
      </c>
      <c r="G1042">
        <v>3.8</v>
      </c>
      <c r="H1042" s="2">
        <v>2732</v>
      </c>
      <c r="I1042" t="s">
        <v>8700</v>
      </c>
      <c r="J1042" t="s">
        <v>8701</v>
      </c>
      <c r="K1042" t="s">
        <v>8702</v>
      </c>
      <c r="L1042" t="s">
        <v>8703</v>
      </c>
      <c r="M1042" t="s">
        <v>8704</v>
      </c>
      <c r="N1042" t="s">
        <v>8705</v>
      </c>
      <c r="O1042" t="s">
        <v>8706</v>
      </c>
      <c r="P1042" t="s">
        <v>8707</v>
      </c>
      <c r="Q1042" t="str">
        <f>IF(Table2[[#This Row],[Discount_percentage]] &lt; 50%, "Low discount", "High discount")</f>
        <v>Low discount</v>
      </c>
      <c r="R1042" s="5">
        <f>Table2[[#This Row],[Actual_price]]*Table2[[#This Row],[Review_count]]</f>
        <v>10777740</v>
      </c>
      <c r="S1042" s="5" t="str">
        <f>IF(Table2[[#This Row],[Discounted_price]] &lt; 200, "&lt; ₹200", IF(AND(Table2[[#This Row],[Discounted_price]] &gt; 200, Table2[[#This Row],[Discounted_price]] &lt; 500), "₹200-₹500", "&gt; ₹500"))</f>
        <v>&gt; ₹500</v>
      </c>
      <c r="T1042" t="s">
        <v>12836</v>
      </c>
      <c r="U1042" t="s">
        <v>12858</v>
      </c>
      <c r="V10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42" s="4" t="str">
        <f>IF(Table2[[#This Row],[Rating]] &lt; 1, "0 - 1.0", IF(AND(Table2[[#This Row],[Rating]] &lt; 2,Table2[[#This Row],[Rating]] &gt; 1), "1.0 - 2.0", IF(AND(Table2[[#This Row],[Rating]] &lt; 3,Table2[[#This Row],[Rating]] &gt; 2), "2.0 - 3.0", IF(AND(Table2[[#This Row],[Rating]] &lt; 4, Table2[[#This Row],[Rating]]&gt; 3), "3.0 - 4.0", "4.0 - 5.0"))))</f>
        <v>3.0 - 4.0</v>
      </c>
      <c r="X10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42" s="4" t="str">
        <f>IF(Table2[[#This Row],[Review_count]] &lt; 1000, "Low reviews", "High reviews")</f>
        <v>High reviews</v>
      </c>
      <c r="Z1042" s="4">
        <f>(Table2[[#This Row],[Rating]] * Table2[[#This Row],[Review_count]])</f>
        <v>10381.6</v>
      </c>
    </row>
    <row r="1043" spans="1:26" x14ac:dyDescent="0.2">
      <c r="A1043" t="s">
        <v>4650</v>
      </c>
      <c r="B1043" t="s">
        <v>4651</v>
      </c>
      <c r="C1043" t="s">
        <v>2938</v>
      </c>
      <c r="D1043" s="5">
        <v>2499</v>
      </c>
      <c r="E1043" s="5">
        <v>2999</v>
      </c>
      <c r="F1043" s="1">
        <v>0.17</v>
      </c>
      <c r="G1043">
        <v>4.0999999999999996</v>
      </c>
      <c r="H1043" s="2">
        <v>3156</v>
      </c>
      <c r="I1043" t="s">
        <v>4652</v>
      </c>
      <c r="J1043" t="s">
        <v>4653</v>
      </c>
      <c r="K1043" t="s">
        <v>4654</v>
      </c>
      <c r="L1043" t="s">
        <v>4655</v>
      </c>
      <c r="M1043" t="s">
        <v>4656</v>
      </c>
      <c r="N1043" t="s">
        <v>4657</v>
      </c>
      <c r="O1043" t="s">
        <v>4658</v>
      </c>
      <c r="P1043" t="s">
        <v>4659</v>
      </c>
      <c r="Q1043" t="str">
        <f>IF(Table2[[#This Row],[Discount_percentage]] &lt; 50%, "Low discount", "High discount")</f>
        <v>Low discount</v>
      </c>
      <c r="R1043" s="5">
        <f>Table2[[#This Row],[Actual_price]]*Table2[[#This Row],[Review_count]]</f>
        <v>9464844</v>
      </c>
      <c r="S1043" s="5" t="str">
        <f>IF(Table2[[#This Row],[Discounted_price]] &lt; 200, "&lt; ₹200", IF(AND(Table2[[#This Row],[Discounted_price]] &gt; 200, Table2[[#This Row],[Discounted_price]] &lt; 500), "₹200-₹500", "&gt; ₹500"))</f>
        <v>&gt; ₹500</v>
      </c>
      <c r="T1043" t="s">
        <v>12838</v>
      </c>
      <c r="U1043" t="s">
        <v>12839</v>
      </c>
      <c r="V10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43" s="4" t="str">
        <f>IF(Table2[[#This Row],[Rating]] &lt; 1, "0 - 1.0", IF(AND(Table2[[#This Row],[Rating]] &lt; 2,Table2[[#This Row],[Rating]] &gt; 1), "1.0 - 2.0", IF(AND(Table2[[#This Row],[Rating]] &lt; 3,Table2[[#This Row],[Rating]] &gt; 2), "2.0 - 3.0", IF(AND(Table2[[#This Row],[Rating]] &lt; 4, Table2[[#This Row],[Rating]]&gt; 3), "3.0 - 4.0", "4.0 - 5.0"))))</f>
        <v>4.0 - 5.0</v>
      </c>
      <c r="X10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43" s="4" t="str">
        <f>IF(Table2[[#This Row],[Review_count]] &lt; 1000, "Low reviews", "High reviews")</f>
        <v>High reviews</v>
      </c>
      <c r="Z1043" s="4">
        <f>(Table2[[#This Row],[Rating]] * Table2[[#This Row],[Review_count]])</f>
        <v>12939.599999999999</v>
      </c>
    </row>
    <row r="1044" spans="1:26" x14ac:dyDescent="0.2">
      <c r="A1044" t="s">
        <v>6967</v>
      </c>
      <c r="B1044" t="s">
        <v>6968</v>
      </c>
      <c r="C1044" t="s">
        <v>2909</v>
      </c>
      <c r="D1044" s="5">
        <v>2499</v>
      </c>
      <c r="E1044" s="5">
        <v>5999</v>
      </c>
      <c r="F1044" s="1">
        <v>0.57999999999999996</v>
      </c>
      <c r="G1044">
        <v>4.0999999999999996</v>
      </c>
      <c r="H1044" s="2">
        <v>5852</v>
      </c>
      <c r="I1044" t="s">
        <v>6969</v>
      </c>
      <c r="J1044" t="s">
        <v>6970</v>
      </c>
      <c r="K1044" t="s">
        <v>6971</v>
      </c>
      <c r="L1044" t="s">
        <v>6972</v>
      </c>
      <c r="M1044" t="s">
        <v>6973</v>
      </c>
      <c r="N1044" t="s">
        <v>6974</v>
      </c>
      <c r="O1044" t="s">
        <v>6975</v>
      </c>
      <c r="P1044" t="s">
        <v>6976</v>
      </c>
      <c r="Q1044" t="str">
        <f>IF(Table2[[#This Row],[Discount_percentage]] &lt; 50%, "Low discount", "High discount")</f>
        <v>High discount</v>
      </c>
      <c r="R1044" s="5">
        <f>Table2[[#This Row],[Actual_price]]*Table2[[#This Row],[Review_count]]</f>
        <v>35106148</v>
      </c>
      <c r="S1044" s="5" t="str">
        <f>IF(Table2[[#This Row],[Discounted_price]] &lt; 200, "&lt; ₹200", IF(AND(Table2[[#This Row],[Discounted_price]] &gt; 200, Table2[[#This Row],[Discounted_price]] &lt; 500), "₹200-₹500", "&gt; ₹500"))</f>
        <v>&gt; ₹500</v>
      </c>
      <c r="T1044" t="s">
        <v>12838</v>
      </c>
      <c r="U1044" t="s">
        <v>12854</v>
      </c>
      <c r="V10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44" s="4" t="str">
        <f>IF(Table2[[#This Row],[Rating]] &lt; 1, "0 - 1.0", IF(AND(Table2[[#This Row],[Rating]] &lt; 2,Table2[[#This Row],[Rating]] &gt; 1), "1.0 - 2.0", IF(AND(Table2[[#This Row],[Rating]] &lt; 3,Table2[[#This Row],[Rating]] &gt; 2), "2.0 - 3.0", IF(AND(Table2[[#This Row],[Rating]] &lt; 4, Table2[[#This Row],[Rating]]&gt; 3), "3.0 - 4.0", "4.0 - 5.0"))))</f>
        <v>4.0 - 5.0</v>
      </c>
      <c r="X10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44" s="4" t="str">
        <f>IF(Table2[[#This Row],[Review_count]] &lt; 1000, "Low reviews", "High reviews")</f>
        <v>High reviews</v>
      </c>
      <c r="Z1044" s="4">
        <f>(Table2[[#This Row],[Rating]] * Table2[[#This Row],[Review_count]])</f>
        <v>23993.199999999997</v>
      </c>
    </row>
    <row r="1045" spans="1:26" x14ac:dyDescent="0.2">
      <c r="A1045" t="s">
        <v>5759</v>
      </c>
      <c r="B1045" t="s">
        <v>5760</v>
      </c>
      <c r="C1045" t="s">
        <v>2909</v>
      </c>
      <c r="D1045" s="5">
        <v>2499</v>
      </c>
      <c r="E1045" s="5">
        <v>4999</v>
      </c>
      <c r="F1045" s="1">
        <v>0.5</v>
      </c>
      <c r="G1045">
        <v>3.9</v>
      </c>
      <c r="H1045" s="2">
        <v>7571</v>
      </c>
      <c r="I1045" t="s">
        <v>5761</v>
      </c>
      <c r="J1045" t="s">
        <v>4008</v>
      </c>
      <c r="K1045" t="s">
        <v>4009</v>
      </c>
      <c r="L1045" t="s">
        <v>4010</v>
      </c>
      <c r="M1045" t="s">
        <v>4011</v>
      </c>
      <c r="N1045" t="s">
        <v>4012</v>
      </c>
      <c r="O1045" t="s">
        <v>5762</v>
      </c>
      <c r="P1045" t="s">
        <v>5763</v>
      </c>
      <c r="Q1045" t="str">
        <f>IF(Table2[[#This Row],[Discount_percentage]] &lt; 50%, "Low discount", "High discount")</f>
        <v>High discount</v>
      </c>
      <c r="R1045" s="5">
        <f>Table2[[#This Row],[Actual_price]]*Table2[[#This Row],[Review_count]]</f>
        <v>37847429</v>
      </c>
      <c r="S1045" s="5" t="str">
        <f>IF(Table2[[#This Row],[Discounted_price]] &lt; 200, "&lt; ₹200", IF(AND(Table2[[#This Row],[Discounted_price]] &gt; 200, Table2[[#This Row],[Discounted_price]] &lt; 500), "₹200-₹500", "&gt; ₹500"))</f>
        <v>&gt; ₹500</v>
      </c>
      <c r="T1045" t="s">
        <v>12838</v>
      </c>
      <c r="U1045" t="s">
        <v>12854</v>
      </c>
      <c r="V10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45" s="4" t="str">
        <f>IF(Table2[[#This Row],[Rating]] &lt; 1, "0 - 1.0", IF(AND(Table2[[#This Row],[Rating]] &lt; 2,Table2[[#This Row],[Rating]] &gt; 1), "1.0 - 2.0", IF(AND(Table2[[#This Row],[Rating]] &lt; 3,Table2[[#This Row],[Rating]] &gt; 2), "2.0 - 3.0", IF(AND(Table2[[#This Row],[Rating]] &lt; 4, Table2[[#This Row],[Rating]]&gt; 3), "3.0 - 4.0", "4.0 - 5.0"))))</f>
        <v>3.0 - 4.0</v>
      </c>
      <c r="X10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45" s="4" t="str">
        <f>IF(Table2[[#This Row],[Review_count]] &lt; 1000, "Low reviews", "High reviews")</f>
        <v>High reviews</v>
      </c>
      <c r="Z1045" s="4">
        <f>(Table2[[#This Row],[Rating]] * Table2[[#This Row],[Review_count]])</f>
        <v>29526.899999999998</v>
      </c>
    </row>
    <row r="1046" spans="1:26" x14ac:dyDescent="0.2">
      <c r="A1046" t="s">
        <v>6998</v>
      </c>
      <c r="B1046" t="s">
        <v>6999</v>
      </c>
      <c r="C1046" t="s">
        <v>2909</v>
      </c>
      <c r="D1046" s="5">
        <v>2499</v>
      </c>
      <c r="E1046" s="5">
        <v>9999</v>
      </c>
      <c r="F1046" s="1">
        <v>0.75</v>
      </c>
      <c r="G1046">
        <v>4</v>
      </c>
      <c r="H1046" s="2">
        <v>9090</v>
      </c>
      <c r="I1046" t="s">
        <v>7000</v>
      </c>
      <c r="J1046" t="s">
        <v>7001</v>
      </c>
      <c r="K1046" t="s">
        <v>7002</v>
      </c>
      <c r="L1046" t="s">
        <v>7003</v>
      </c>
      <c r="M1046" t="s">
        <v>7004</v>
      </c>
      <c r="N1046" t="s">
        <v>7005</v>
      </c>
      <c r="O1046" t="s">
        <v>7006</v>
      </c>
      <c r="P1046" t="s">
        <v>7007</v>
      </c>
      <c r="Q1046" t="str">
        <f>IF(Table2[[#This Row],[Discount_percentage]] &lt; 50%, "Low discount", "High discount")</f>
        <v>High discount</v>
      </c>
      <c r="R1046" s="5">
        <f>Table2[[#This Row],[Actual_price]]*Table2[[#This Row],[Review_count]]</f>
        <v>90890910</v>
      </c>
      <c r="S1046" s="5" t="str">
        <f>IF(Table2[[#This Row],[Discounted_price]] &lt; 200, "&lt; ₹200", IF(AND(Table2[[#This Row],[Discounted_price]] &gt; 200, Table2[[#This Row],[Discounted_price]] &lt; 500), "₹200-₹500", "&gt; ₹500"))</f>
        <v>&gt; ₹500</v>
      </c>
      <c r="T1046" t="s">
        <v>12838</v>
      </c>
      <c r="U1046" t="s">
        <v>12854</v>
      </c>
      <c r="V10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46" s="4" t="str">
        <f>IF(Table2[[#This Row],[Rating]] &lt; 1, "0 - 1.0", IF(AND(Table2[[#This Row],[Rating]] &lt; 2,Table2[[#This Row],[Rating]] &gt; 1), "1.0 - 2.0", IF(AND(Table2[[#This Row],[Rating]] &lt; 3,Table2[[#This Row],[Rating]] &gt; 2), "2.0 - 3.0", IF(AND(Table2[[#This Row],[Rating]] &lt; 4, Table2[[#This Row],[Rating]]&gt; 3), "3.0 - 4.0", "4.0 - 5.0"))))</f>
        <v>4.0 - 5.0</v>
      </c>
      <c r="X10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46" s="4" t="str">
        <f>IF(Table2[[#This Row],[Review_count]] &lt; 1000, "Low reviews", "High reviews")</f>
        <v>High reviews</v>
      </c>
      <c r="Z1046" s="4">
        <f>(Table2[[#This Row],[Rating]] * Table2[[#This Row],[Review_count]])</f>
        <v>36360</v>
      </c>
    </row>
    <row r="1047" spans="1:26" x14ac:dyDescent="0.2">
      <c r="A1047" t="s">
        <v>7772</v>
      </c>
      <c r="B1047" t="s">
        <v>7773</v>
      </c>
      <c r="C1047" t="s">
        <v>5287</v>
      </c>
      <c r="D1047" s="5">
        <v>2499</v>
      </c>
      <c r="E1047" s="5">
        <v>3999</v>
      </c>
      <c r="F1047" s="1">
        <v>0.38</v>
      </c>
      <c r="G1047">
        <v>4.4000000000000004</v>
      </c>
      <c r="H1047" s="2">
        <v>12679</v>
      </c>
      <c r="I1047" t="s">
        <v>7774</v>
      </c>
      <c r="J1047" t="s">
        <v>7775</v>
      </c>
      <c r="K1047" t="s">
        <v>7776</v>
      </c>
      <c r="L1047" t="s">
        <v>7777</v>
      </c>
      <c r="M1047" t="s">
        <v>7778</v>
      </c>
      <c r="N1047" t="s">
        <v>7779</v>
      </c>
      <c r="O1047" t="s">
        <v>5294</v>
      </c>
      <c r="P1047" t="s">
        <v>7780</v>
      </c>
      <c r="Q1047" t="str">
        <f>IF(Table2[[#This Row],[Discount_percentage]] &lt; 50%, "Low discount", "High discount")</f>
        <v>Low discount</v>
      </c>
      <c r="R1047" s="5">
        <f>Table2[[#This Row],[Actual_price]]*Table2[[#This Row],[Review_count]]</f>
        <v>50703321</v>
      </c>
      <c r="S1047" s="5" t="str">
        <f>IF(Table2[[#This Row],[Discounted_price]] &lt; 200, "&lt; ₹200", IF(AND(Table2[[#This Row],[Discounted_price]] &gt; 200, Table2[[#This Row],[Discounted_price]] &lt; 500), "₹200-₹500", "&gt; ₹500"))</f>
        <v>&gt; ₹500</v>
      </c>
      <c r="T1047" t="s">
        <v>12832</v>
      </c>
      <c r="U1047" t="s">
        <v>12849</v>
      </c>
      <c r="V10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047" s="4" t="str">
        <f>IF(Table2[[#This Row],[Rating]] &lt; 1, "0 - 1.0", IF(AND(Table2[[#This Row],[Rating]] &lt; 2,Table2[[#This Row],[Rating]] &gt; 1), "1.0 - 2.0", IF(AND(Table2[[#This Row],[Rating]] &lt; 3,Table2[[#This Row],[Rating]] &gt; 2), "2.0 - 3.0", IF(AND(Table2[[#This Row],[Rating]] &lt; 4, Table2[[#This Row],[Rating]]&gt; 3), "3.0 - 4.0", "4.0 - 5.0"))))</f>
        <v>4.0 - 5.0</v>
      </c>
      <c r="X10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47" s="4" t="str">
        <f>IF(Table2[[#This Row],[Review_count]] &lt; 1000, "Low reviews", "High reviews")</f>
        <v>High reviews</v>
      </c>
      <c r="Z1047" s="4">
        <f>(Table2[[#This Row],[Rating]] * Table2[[#This Row],[Review_count]])</f>
        <v>55787.600000000006</v>
      </c>
    </row>
    <row r="1048" spans="1:26" x14ac:dyDescent="0.2">
      <c r="A1048" t="s">
        <v>5285</v>
      </c>
      <c r="B1048" t="s">
        <v>5286</v>
      </c>
      <c r="C1048" t="s">
        <v>5287</v>
      </c>
      <c r="D1048" s="5">
        <v>2499</v>
      </c>
      <c r="E1048" s="5">
        <v>4999</v>
      </c>
      <c r="F1048" s="1">
        <v>0.5</v>
      </c>
      <c r="G1048">
        <v>4.4000000000000004</v>
      </c>
      <c r="H1048" s="2">
        <v>35024</v>
      </c>
      <c r="I1048" t="s">
        <v>5288</v>
      </c>
      <c r="J1048" t="s">
        <v>5289</v>
      </c>
      <c r="K1048" t="s">
        <v>5290</v>
      </c>
      <c r="L1048" t="s">
        <v>5291</v>
      </c>
      <c r="M1048" t="s">
        <v>5292</v>
      </c>
      <c r="N1048" t="s">
        <v>5293</v>
      </c>
      <c r="O1048" t="s">
        <v>5294</v>
      </c>
      <c r="P1048" t="s">
        <v>5295</v>
      </c>
      <c r="Q1048" t="str">
        <f>IF(Table2[[#This Row],[Discount_percentage]] &lt; 50%, "Low discount", "High discount")</f>
        <v>High discount</v>
      </c>
      <c r="R1048" s="5">
        <f>Table2[[#This Row],[Actual_price]]*Table2[[#This Row],[Review_count]]</f>
        <v>175084976</v>
      </c>
      <c r="S1048" s="5" t="str">
        <f>IF(Table2[[#This Row],[Discounted_price]] &lt; 200, "&lt; ₹200", IF(AND(Table2[[#This Row],[Discounted_price]] &gt; 200, Table2[[#This Row],[Discounted_price]] &lt; 500), "₹200-₹500", "&gt; ₹500"))</f>
        <v>&gt; ₹500</v>
      </c>
      <c r="T1048" t="s">
        <v>12832</v>
      </c>
      <c r="U1048" t="s">
        <v>12849</v>
      </c>
      <c r="V10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048" s="4" t="str">
        <f>IF(Table2[[#This Row],[Rating]] &lt; 1, "0 - 1.0", IF(AND(Table2[[#This Row],[Rating]] &lt; 2,Table2[[#This Row],[Rating]] &gt; 1), "1.0 - 2.0", IF(AND(Table2[[#This Row],[Rating]] &lt; 3,Table2[[#This Row],[Rating]] &gt; 2), "2.0 - 3.0", IF(AND(Table2[[#This Row],[Rating]] &lt; 4, Table2[[#This Row],[Rating]]&gt; 3), "3.0 - 4.0", "4.0 - 5.0"))))</f>
        <v>4.0 - 5.0</v>
      </c>
      <c r="X10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48" s="4" t="str">
        <f>IF(Table2[[#This Row],[Review_count]] &lt; 1000, "Low reviews", "High reviews")</f>
        <v>High reviews</v>
      </c>
      <c r="Z1048" s="4">
        <f>(Table2[[#This Row],[Rating]] * Table2[[#This Row],[Review_count]])</f>
        <v>154105.60000000001</v>
      </c>
    </row>
    <row r="1049" spans="1:26" x14ac:dyDescent="0.2">
      <c r="A1049" t="s">
        <v>7376</v>
      </c>
      <c r="B1049" t="s">
        <v>7377</v>
      </c>
      <c r="C1049" t="s">
        <v>2909</v>
      </c>
      <c r="D1049" s="5">
        <v>2499</v>
      </c>
      <c r="E1049" s="5">
        <v>5999</v>
      </c>
      <c r="F1049" s="1">
        <v>0.57999999999999996</v>
      </c>
      <c r="G1049">
        <v>4.0999999999999996</v>
      </c>
      <c r="H1049" s="2">
        <v>38879</v>
      </c>
      <c r="I1049" t="s">
        <v>7378</v>
      </c>
      <c r="J1049" t="s">
        <v>4323</v>
      </c>
      <c r="K1049" t="s">
        <v>4324</v>
      </c>
      <c r="L1049" t="s">
        <v>4325</v>
      </c>
      <c r="M1049" t="s">
        <v>4326</v>
      </c>
      <c r="N1049" t="s">
        <v>4327</v>
      </c>
      <c r="O1049" t="s">
        <v>7379</v>
      </c>
      <c r="P1049" t="s">
        <v>7380</v>
      </c>
      <c r="Q1049" t="str">
        <f>IF(Table2[[#This Row],[Discount_percentage]] &lt; 50%, "Low discount", "High discount")</f>
        <v>High discount</v>
      </c>
      <c r="R1049" s="5">
        <f>Table2[[#This Row],[Actual_price]]*Table2[[#This Row],[Review_count]]</f>
        <v>233235121</v>
      </c>
      <c r="S1049" s="5" t="str">
        <f>IF(Table2[[#This Row],[Discounted_price]] &lt; 200, "&lt; ₹200", IF(AND(Table2[[#This Row],[Discounted_price]] &gt; 200, Table2[[#This Row],[Discounted_price]] &lt; 500), "₹200-₹500", "&gt; ₹500"))</f>
        <v>&gt; ₹500</v>
      </c>
      <c r="T1049" t="s">
        <v>12838</v>
      </c>
      <c r="U1049" t="s">
        <v>12854</v>
      </c>
      <c r="V10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49" s="4" t="str">
        <f>IF(Table2[[#This Row],[Rating]] &lt; 1, "0 - 1.0", IF(AND(Table2[[#This Row],[Rating]] &lt; 2,Table2[[#This Row],[Rating]] &gt; 1), "1.0 - 2.0", IF(AND(Table2[[#This Row],[Rating]] &lt; 3,Table2[[#This Row],[Rating]] &gt; 2), "2.0 - 3.0", IF(AND(Table2[[#This Row],[Rating]] &lt; 4, Table2[[#This Row],[Rating]]&gt; 3), "3.0 - 4.0", "4.0 - 5.0"))))</f>
        <v>4.0 - 5.0</v>
      </c>
      <c r="X10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49" s="4" t="str">
        <f>IF(Table2[[#This Row],[Review_count]] &lt; 1000, "Low reviews", "High reviews")</f>
        <v>High reviews</v>
      </c>
      <c r="Z1049" s="4">
        <f>(Table2[[#This Row],[Rating]] * Table2[[#This Row],[Review_count]])</f>
        <v>159403.9</v>
      </c>
    </row>
    <row r="1050" spans="1:26" x14ac:dyDescent="0.2">
      <c r="A1050" t="s">
        <v>5954</v>
      </c>
      <c r="B1050" t="s">
        <v>5955</v>
      </c>
      <c r="C1050" t="s">
        <v>2909</v>
      </c>
      <c r="D1050" s="5">
        <v>2499</v>
      </c>
      <c r="E1050" s="5">
        <v>9999</v>
      </c>
      <c r="F1050" s="1">
        <v>0.75</v>
      </c>
      <c r="G1050">
        <v>4.0999999999999996</v>
      </c>
      <c r="H1050" s="2">
        <v>42139</v>
      </c>
      <c r="I1050" t="s">
        <v>5956</v>
      </c>
      <c r="J1050" t="s">
        <v>5957</v>
      </c>
      <c r="K1050" t="s">
        <v>5958</v>
      </c>
      <c r="L1050" t="s">
        <v>5959</v>
      </c>
      <c r="M1050" t="s">
        <v>5960</v>
      </c>
      <c r="N1050" t="s">
        <v>5961</v>
      </c>
      <c r="O1050" t="s">
        <v>5962</v>
      </c>
      <c r="P1050" t="s">
        <v>5963</v>
      </c>
      <c r="Q1050" t="str">
        <f>IF(Table2[[#This Row],[Discount_percentage]] &lt; 50%, "Low discount", "High discount")</f>
        <v>High discount</v>
      </c>
      <c r="R1050" s="5">
        <f>Table2[[#This Row],[Actual_price]]*Table2[[#This Row],[Review_count]]</f>
        <v>421347861</v>
      </c>
      <c r="S1050" s="5" t="str">
        <f>IF(Table2[[#This Row],[Discounted_price]] &lt; 200, "&lt; ₹200", IF(AND(Table2[[#This Row],[Discounted_price]] &gt; 200, Table2[[#This Row],[Discounted_price]] &lt; 500), "₹200-₹500", "&gt; ₹500"))</f>
        <v>&gt; ₹500</v>
      </c>
      <c r="T1050" t="s">
        <v>12838</v>
      </c>
      <c r="U1050" t="s">
        <v>12854</v>
      </c>
      <c r="V10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50" s="4" t="str">
        <f>IF(Table2[[#This Row],[Rating]] &lt; 1, "0 - 1.0", IF(AND(Table2[[#This Row],[Rating]] &lt; 2,Table2[[#This Row],[Rating]] &gt; 1), "1.0 - 2.0", IF(AND(Table2[[#This Row],[Rating]] &lt; 3,Table2[[#This Row],[Rating]] &gt; 2), "2.0 - 3.0", IF(AND(Table2[[#This Row],[Rating]] &lt; 4, Table2[[#This Row],[Rating]]&gt; 3), "3.0 - 4.0", "4.0 - 5.0"))))</f>
        <v>4.0 - 5.0</v>
      </c>
      <c r="X10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50" s="4" t="str">
        <f>IF(Table2[[#This Row],[Review_count]] &lt; 1000, "Low reviews", "High reviews")</f>
        <v>High reviews</v>
      </c>
      <c r="Z1050" s="4">
        <f>(Table2[[#This Row],[Rating]] * Table2[[#This Row],[Review_count]])</f>
        <v>172769.9</v>
      </c>
    </row>
    <row r="1051" spans="1:26" x14ac:dyDescent="0.2">
      <c r="A1051" t="s">
        <v>5718</v>
      </c>
      <c r="B1051" t="s">
        <v>5719</v>
      </c>
      <c r="C1051" t="s">
        <v>5720</v>
      </c>
      <c r="D1051" s="5">
        <v>2499</v>
      </c>
      <c r="E1051" s="5">
        <v>3299</v>
      </c>
      <c r="F1051" s="1">
        <v>0.24</v>
      </c>
      <c r="G1051">
        <v>4.2</v>
      </c>
      <c r="H1051" s="2">
        <v>93112</v>
      </c>
      <c r="I1051" t="s">
        <v>5721</v>
      </c>
      <c r="J1051" t="s">
        <v>5722</v>
      </c>
      <c r="K1051" t="s">
        <v>5723</v>
      </c>
      <c r="L1051" t="s">
        <v>5724</v>
      </c>
      <c r="M1051" t="s">
        <v>5725</v>
      </c>
      <c r="N1051" t="s">
        <v>5726</v>
      </c>
      <c r="O1051" t="s">
        <v>5727</v>
      </c>
      <c r="P1051" t="s">
        <v>5728</v>
      </c>
      <c r="Q1051" t="str">
        <f>IF(Table2[[#This Row],[Discount_percentage]] &lt; 50%, "Low discount", "High discount")</f>
        <v>Low discount</v>
      </c>
      <c r="R1051" s="5">
        <f>Table2[[#This Row],[Actual_price]]*Table2[[#This Row],[Review_count]]</f>
        <v>307176488</v>
      </c>
      <c r="S1051" s="5" t="str">
        <f>IF(Table2[[#This Row],[Discounted_price]] &lt; 200, "&lt; ₹200", IF(AND(Table2[[#This Row],[Discounted_price]] &gt; 200, Table2[[#This Row],[Discounted_price]] &lt; 500), "₹200-₹500", "&gt; ₹500"))</f>
        <v>&gt; ₹500</v>
      </c>
      <c r="T1051" t="s">
        <v>12838</v>
      </c>
      <c r="U1051" t="s">
        <v>12856</v>
      </c>
      <c r="V10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51" s="4" t="str">
        <f>IF(Table2[[#This Row],[Rating]] &lt; 1, "0 - 1.0", IF(AND(Table2[[#This Row],[Rating]] &lt; 2,Table2[[#This Row],[Rating]] &gt; 1), "1.0 - 2.0", IF(AND(Table2[[#This Row],[Rating]] &lt; 3,Table2[[#This Row],[Rating]] &gt; 2), "2.0 - 3.0", IF(AND(Table2[[#This Row],[Rating]] &lt; 4, Table2[[#This Row],[Rating]]&gt; 3), "3.0 - 4.0", "4.0 - 5.0"))))</f>
        <v>4.0 - 5.0</v>
      </c>
      <c r="X10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51" s="4" t="str">
        <f>IF(Table2[[#This Row],[Review_count]] &lt; 1000, "Low reviews", "High reviews")</f>
        <v>High reviews</v>
      </c>
      <c r="Z1051" s="4">
        <f>(Table2[[#This Row],[Rating]] * Table2[[#This Row],[Review_count]])</f>
        <v>391070.4</v>
      </c>
    </row>
    <row r="1052" spans="1:26" x14ac:dyDescent="0.2">
      <c r="A1052" t="s">
        <v>11406</v>
      </c>
      <c r="B1052" t="s">
        <v>11407</v>
      </c>
      <c r="C1052" t="s">
        <v>8638</v>
      </c>
      <c r="D1052" s="5">
        <v>2575</v>
      </c>
      <c r="E1052" s="5">
        <v>6700</v>
      </c>
      <c r="F1052" s="1">
        <v>0.62</v>
      </c>
      <c r="G1052">
        <v>4.2</v>
      </c>
      <c r="H1052" s="2">
        <v>611</v>
      </c>
      <c r="I1052" t="s">
        <v>11408</v>
      </c>
      <c r="J1052" t="s">
        <v>11409</v>
      </c>
      <c r="K1052" t="s">
        <v>11410</v>
      </c>
      <c r="L1052" t="s">
        <v>11411</v>
      </c>
      <c r="M1052" t="s">
        <v>11412</v>
      </c>
      <c r="N1052" t="s">
        <v>11413</v>
      </c>
      <c r="O1052" t="s">
        <v>11414</v>
      </c>
      <c r="P1052" t="s">
        <v>11415</v>
      </c>
      <c r="Q1052" t="str">
        <f>IF(Table2[[#This Row],[Discount_percentage]] &lt; 50%, "Low discount", "High discount")</f>
        <v>High discount</v>
      </c>
      <c r="R1052" s="5">
        <f>Table2[[#This Row],[Actual_price]]*Table2[[#This Row],[Review_count]]</f>
        <v>4093700</v>
      </c>
      <c r="S1052" s="5" t="str">
        <f>IF(Table2[[#This Row],[Discounted_price]] &lt; 200, "&lt; ₹200", IF(AND(Table2[[#This Row],[Discounted_price]] &gt; 200, Table2[[#This Row],[Discounted_price]] &lt; 500), "₹200-₹500", "&gt; ₹500"))</f>
        <v>&gt; ₹500</v>
      </c>
      <c r="T1052" t="s">
        <v>12836</v>
      </c>
      <c r="U1052" t="s">
        <v>12837</v>
      </c>
      <c r="V10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52" s="4" t="str">
        <f>IF(Table2[[#This Row],[Rating]] &lt; 1, "0 - 1.0", IF(AND(Table2[[#This Row],[Rating]] &lt; 2,Table2[[#This Row],[Rating]] &gt; 1), "1.0 - 2.0", IF(AND(Table2[[#This Row],[Rating]] &lt; 3,Table2[[#This Row],[Rating]] &gt; 2), "2.0 - 3.0", IF(AND(Table2[[#This Row],[Rating]] &lt; 4, Table2[[#This Row],[Rating]]&gt; 3), "3.0 - 4.0", "4.0 - 5.0"))))</f>
        <v>4.0 - 5.0</v>
      </c>
      <c r="X10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52" s="4" t="str">
        <f>IF(Table2[[#This Row],[Review_count]] &lt; 1000, "Low reviews", "High reviews")</f>
        <v>Low reviews</v>
      </c>
      <c r="Z1052" s="4">
        <f>(Table2[[#This Row],[Rating]] * Table2[[#This Row],[Review_count]])</f>
        <v>2566.2000000000003</v>
      </c>
    </row>
    <row r="1053" spans="1:26" x14ac:dyDescent="0.2">
      <c r="A1053" t="s">
        <v>11015</v>
      </c>
      <c r="B1053" t="s">
        <v>11016</v>
      </c>
      <c r="C1053" t="s">
        <v>8304</v>
      </c>
      <c r="D1053" s="5">
        <v>2590</v>
      </c>
      <c r="E1053" s="5">
        <v>4200</v>
      </c>
      <c r="F1053" s="1">
        <v>0.38</v>
      </c>
      <c r="G1053">
        <v>4.0999999999999996</v>
      </c>
      <c r="H1053" s="2">
        <v>63</v>
      </c>
      <c r="I1053" t="s">
        <v>11017</v>
      </c>
      <c r="J1053" t="s">
        <v>11018</v>
      </c>
      <c r="K1053" t="s">
        <v>11019</v>
      </c>
      <c r="L1053" t="s">
        <v>11020</v>
      </c>
      <c r="M1053" t="s">
        <v>11021</v>
      </c>
      <c r="N1053" t="s">
        <v>11022</v>
      </c>
      <c r="O1053" t="s">
        <v>11023</v>
      </c>
      <c r="P1053" t="s">
        <v>11024</v>
      </c>
      <c r="Q1053" t="str">
        <f>IF(Table2[[#This Row],[Discount_percentage]] &lt; 50%, "Low discount", "High discount")</f>
        <v>Low discount</v>
      </c>
      <c r="R1053" s="5">
        <f>Table2[[#This Row],[Actual_price]]*Table2[[#This Row],[Review_count]]</f>
        <v>264600</v>
      </c>
      <c r="S1053" s="5" t="str">
        <f>IF(Table2[[#This Row],[Discounted_price]] &lt; 200, "&lt; ₹200", IF(AND(Table2[[#This Row],[Discounted_price]] &gt; 200, Table2[[#This Row],[Discounted_price]] &lt; 500), "₹200-₹500", "&gt; ₹500"))</f>
        <v>&gt; ₹500</v>
      </c>
      <c r="T1053" t="s">
        <v>12836</v>
      </c>
      <c r="U1053" t="s">
        <v>12858</v>
      </c>
      <c r="V10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53" s="4" t="str">
        <f>IF(Table2[[#This Row],[Rating]] &lt; 1, "0 - 1.0", IF(AND(Table2[[#This Row],[Rating]] &lt; 2,Table2[[#This Row],[Rating]] &gt; 1), "1.0 - 2.0", IF(AND(Table2[[#This Row],[Rating]] &lt; 3,Table2[[#This Row],[Rating]] &gt; 2), "2.0 - 3.0", IF(AND(Table2[[#This Row],[Rating]] &lt; 4, Table2[[#This Row],[Rating]]&gt; 3), "3.0 - 4.0", "4.0 - 5.0"))))</f>
        <v>4.0 - 5.0</v>
      </c>
      <c r="X10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53" s="4" t="str">
        <f>IF(Table2[[#This Row],[Review_count]] &lt; 1000, "Low reviews", "High reviews")</f>
        <v>Low reviews</v>
      </c>
      <c r="Z1053" s="4">
        <f>(Table2[[#This Row],[Rating]] * Table2[[#This Row],[Review_count]])</f>
        <v>258.29999999999995</v>
      </c>
    </row>
    <row r="1054" spans="1:26" x14ac:dyDescent="0.2">
      <c r="A1054" t="s">
        <v>6639</v>
      </c>
      <c r="B1054" t="s">
        <v>6640</v>
      </c>
      <c r="C1054" t="s">
        <v>4882</v>
      </c>
      <c r="D1054" s="5">
        <v>2595</v>
      </c>
      <c r="E1054" s="5">
        <v>3295</v>
      </c>
      <c r="F1054" s="1">
        <v>0.21</v>
      </c>
      <c r="G1054">
        <v>4.4000000000000004</v>
      </c>
      <c r="H1054" s="2">
        <v>22618</v>
      </c>
      <c r="I1054" t="s">
        <v>6641</v>
      </c>
      <c r="J1054" t="s">
        <v>6642</v>
      </c>
      <c r="K1054" t="s">
        <v>6643</v>
      </c>
      <c r="L1054" t="s">
        <v>6644</v>
      </c>
      <c r="M1054" t="s">
        <v>6645</v>
      </c>
      <c r="N1054" t="s">
        <v>6646</v>
      </c>
      <c r="O1054" t="s">
        <v>6647</v>
      </c>
      <c r="P1054" t="s">
        <v>6648</v>
      </c>
      <c r="Q1054" t="str">
        <f>IF(Table2[[#This Row],[Discount_percentage]] &lt; 50%, "Low discount", "High discount")</f>
        <v>Low discount</v>
      </c>
      <c r="R1054" s="5">
        <f>Table2[[#This Row],[Actual_price]]*Table2[[#This Row],[Review_count]]</f>
        <v>74526310</v>
      </c>
      <c r="S1054" s="5" t="str">
        <f>IF(Table2[[#This Row],[Discounted_price]] &lt; 200, "&lt; ₹200", IF(AND(Table2[[#This Row],[Discounted_price]] &gt; 200, Table2[[#This Row],[Discounted_price]] &lt; 500), "₹200-₹500", "&gt; ₹500"))</f>
        <v>&gt; ₹500</v>
      </c>
      <c r="T1054" t="s">
        <v>12832</v>
      </c>
      <c r="U1054" t="s">
        <v>12833</v>
      </c>
      <c r="V10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054" s="4" t="str">
        <f>IF(Table2[[#This Row],[Rating]] &lt; 1, "0 - 1.0", IF(AND(Table2[[#This Row],[Rating]] &lt; 2,Table2[[#This Row],[Rating]] &gt; 1), "1.0 - 2.0", IF(AND(Table2[[#This Row],[Rating]] &lt; 3,Table2[[#This Row],[Rating]] &gt; 2), "2.0 - 3.0", IF(AND(Table2[[#This Row],[Rating]] &lt; 4, Table2[[#This Row],[Rating]]&gt; 3), "3.0 - 4.0", "4.0 - 5.0"))))</f>
        <v>4.0 - 5.0</v>
      </c>
      <c r="X10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54" s="4" t="str">
        <f>IF(Table2[[#This Row],[Review_count]] &lt; 1000, "Low reviews", "High reviews")</f>
        <v>High reviews</v>
      </c>
      <c r="Z1054" s="4">
        <f>(Table2[[#This Row],[Rating]] * Table2[[#This Row],[Review_count]])</f>
        <v>99519.200000000012</v>
      </c>
    </row>
    <row r="1055" spans="1:26" x14ac:dyDescent="0.2">
      <c r="A1055" t="s">
        <v>10392</v>
      </c>
      <c r="B1055" t="s">
        <v>10393</v>
      </c>
      <c r="C1055" t="s">
        <v>8462</v>
      </c>
      <c r="D1055" s="5">
        <v>2599</v>
      </c>
      <c r="E1055" s="5">
        <v>4560</v>
      </c>
      <c r="F1055" s="1">
        <v>0.43</v>
      </c>
      <c r="G1055">
        <v>4.4000000000000004</v>
      </c>
      <c r="H1055" s="2">
        <v>646</v>
      </c>
      <c r="I1055" t="s">
        <v>10394</v>
      </c>
      <c r="J1055" t="s">
        <v>10395</v>
      </c>
      <c r="K1055" t="s">
        <v>10396</v>
      </c>
      <c r="L1055" t="s">
        <v>10397</v>
      </c>
      <c r="M1055" t="s">
        <v>10398</v>
      </c>
      <c r="N1055" t="s">
        <v>10399</v>
      </c>
      <c r="O1055" t="s">
        <v>8469</v>
      </c>
      <c r="P1055" t="s">
        <v>10400</v>
      </c>
      <c r="Q1055" t="str">
        <f>IF(Table2[[#This Row],[Discount_percentage]] &lt; 50%, "Low discount", "High discount")</f>
        <v>Low discount</v>
      </c>
      <c r="R1055" s="5">
        <f>Table2[[#This Row],[Actual_price]]*Table2[[#This Row],[Review_count]]</f>
        <v>2945760</v>
      </c>
      <c r="S1055" s="5" t="str">
        <f>IF(Table2[[#This Row],[Discounted_price]] &lt; 200, "&lt; ₹200", IF(AND(Table2[[#This Row],[Discounted_price]] &gt; 200, Table2[[#This Row],[Discounted_price]] &lt; 500), "₹200-₹500", "&gt; ₹500"))</f>
        <v>&gt; ₹500</v>
      </c>
      <c r="T1055" t="s">
        <v>12836</v>
      </c>
      <c r="U1055" t="s">
        <v>12858</v>
      </c>
      <c r="V10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55" s="4" t="str">
        <f>IF(Table2[[#This Row],[Rating]] &lt; 1, "0 - 1.0", IF(AND(Table2[[#This Row],[Rating]] &lt; 2,Table2[[#This Row],[Rating]] &gt; 1), "1.0 - 2.0", IF(AND(Table2[[#This Row],[Rating]] &lt; 3,Table2[[#This Row],[Rating]] &gt; 2), "2.0 - 3.0", IF(AND(Table2[[#This Row],[Rating]] &lt; 4, Table2[[#This Row],[Rating]]&gt; 3), "3.0 - 4.0", "4.0 - 5.0"))))</f>
        <v>4.0 - 5.0</v>
      </c>
      <c r="X10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55" s="4" t="str">
        <f>IF(Table2[[#This Row],[Review_count]] &lt; 1000, "Low reviews", "High reviews")</f>
        <v>Low reviews</v>
      </c>
      <c r="Z1055" s="4">
        <f>(Table2[[#This Row],[Rating]] * Table2[[#This Row],[Review_count]])</f>
        <v>2842.4</v>
      </c>
    </row>
    <row r="1056" spans="1:26" x14ac:dyDescent="0.2">
      <c r="A1056" t="s">
        <v>12444</v>
      </c>
      <c r="B1056" t="s">
        <v>12445</v>
      </c>
      <c r="C1056" t="s">
        <v>9036</v>
      </c>
      <c r="D1056" s="5">
        <v>2599</v>
      </c>
      <c r="E1056" s="5">
        <v>4780</v>
      </c>
      <c r="F1056" s="1">
        <v>0.46</v>
      </c>
      <c r="G1056">
        <v>3.9</v>
      </c>
      <c r="H1056" s="2">
        <v>898</v>
      </c>
      <c r="I1056" t="s">
        <v>12446</v>
      </c>
      <c r="J1056" t="s">
        <v>12447</v>
      </c>
      <c r="K1056" t="s">
        <v>12448</v>
      </c>
      <c r="L1056" t="s">
        <v>12449</v>
      </c>
      <c r="M1056" t="s">
        <v>12450</v>
      </c>
      <c r="N1056" t="s">
        <v>12451</v>
      </c>
      <c r="O1056" t="s">
        <v>12452</v>
      </c>
      <c r="P1056" t="s">
        <v>12453</v>
      </c>
      <c r="Q1056" t="str">
        <f>IF(Table2[[#This Row],[Discount_percentage]] &lt; 50%, "Low discount", "High discount")</f>
        <v>Low discount</v>
      </c>
      <c r="R1056" s="5">
        <f>Table2[[#This Row],[Actual_price]]*Table2[[#This Row],[Review_count]]</f>
        <v>4292440</v>
      </c>
      <c r="S1056" s="5" t="str">
        <f>IF(Table2[[#This Row],[Discounted_price]] &lt; 200, "&lt; ₹200", IF(AND(Table2[[#This Row],[Discounted_price]] &gt; 200, Table2[[#This Row],[Discounted_price]] &lt; 500), "₹200-₹500", "&gt; ₹500"))</f>
        <v>&gt; ₹500</v>
      </c>
      <c r="T1056" t="s">
        <v>12836</v>
      </c>
      <c r="U1056" t="s">
        <v>12858</v>
      </c>
      <c r="V10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56" s="4" t="str">
        <f>IF(Table2[[#This Row],[Rating]] &lt; 1, "0 - 1.0", IF(AND(Table2[[#This Row],[Rating]] &lt; 2,Table2[[#This Row],[Rating]] &gt; 1), "1.0 - 2.0", IF(AND(Table2[[#This Row],[Rating]] &lt; 3,Table2[[#This Row],[Rating]] &gt; 2), "2.0 - 3.0", IF(AND(Table2[[#This Row],[Rating]] &lt; 4, Table2[[#This Row],[Rating]]&gt; 3), "3.0 - 4.0", "4.0 - 5.0"))))</f>
        <v>3.0 - 4.0</v>
      </c>
      <c r="X10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56" s="4" t="str">
        <f>IF(Table2[[#This Row],[Review_count]] &lt; 1000, "Low reviews", "High reviews")</f>
        <v>Low reviews</v>
      </c>
      <c r="Z1056" s="4">
        <f>(Table2[[#This Row],[Rating]] * Table2[[#This Row],[Review_count]])</f>
        <v>3502.2</v>
      </c>
    </row>
    <row r="1057" spans="1:26" x14ac:dyDescent="0.2">
      <c r="A1057" t="s">
        <v>4699</v>
      </c>
      <c r="B1057" t="s">
        <v>4700</v>
      </c>
      <c r="C1057" t="s">
        <v>3799</v>
      </c>
      <c r="D1057" s="5">
        <v>2599</v>
      </c>
      <c r="E1057" s="5">
        <v>6999</v>
      </c>
      <c r="F1057" s="1">
        <v>0.63</v>
      </c>
      <c r="G1057">
        <v>4.5</v>
      </c>
      <c r="H1057" s="2">
        <v>1526</v>
      </c>
      <c r="I1057" t="s">
        <v>4701</v>
      </c>
      <c r="J1057" t="s">
        <v>4702</v>
      </c>
      <c r="K1057" t="s">
        <v>4703</v>
      </c>
      <c r="L1057" t="s">
        <v>4704</v>
      </c>
      <c r="M1057" t="s">
        <v>4705</v>
      </c>
      <c r="N1057" t="s">
        <v>4706</v>
      </c>
      <c r="O1057" t="s">
        <v>4707</v>
      </c>
      <c r="P1057" t="s">
        <v>4708</v>
      </c>
      <c r="Q1057" t="str">
        <f>IF(Table2[[#This Row],[Discount_percentage]] &lt; 50%, "Low discount", "High discount")</f>
        <v>High discount</v>
      </c>
      <c r="R1057" s="5">
        <f>Table2[[#This Row],[Actual_price]]*Table2[[#This Row],[Review_count]]</f>
        <v>10680474</v>
      </c>
      <c r="S1057" s="5" t="str">
        <f>IF(Table2[[#This Row],[Discounted_price]] &lt; 200, "&lt; ₹200", IF(AND(Table2[[#This Row],[Discounted_price]] &gt; 200, Table2[[#This Row],[Discounted_price]] &lt; 500), "₹200-₹500", "&gt; ₹500"))</f>
        <v>&gt; ₹500</v>
      </c>
      <c r="T1057" t="s">
        <v>12838</v>
      </c>
      <c r="U1057" t="s">
        <v>12839</v>
      </c>
      <c r="V10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57" s="4" t="str">
        <f>IF(Table2[[#This Row],[Rating]] &lt; 1, "0 - 1.0", IF(AND(Table2[[#This Row],[Rating]] &lt; 2,Table2[[#This Row],[Rating]] &gt; 1), "1.0 - 2.0", IF(AND(Table2[[#This Row],[Rating]] &lt; 3,Table2[[#This Row],[Rating]] &gt; 2), "2.0 - 3.0", IF(AND(Table2[[#This Row],[Rating]] &lt; 4, Table2[[#This Row],[Rating]]&gt; 3), "3.0 - 4.0", "4.0 - 5.0"))))</f>
        <v>4.0 - 5.0</v>
      </c>
      <c r="X10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57" s="4" t="str">
        <f>IF(Table2[[#This Row],[Review_count]] &lt; 1000, "Low reviews", "High reviews")</f>
        <v>High reviews</v>
      </c>
      <c r="Z1057" s="4">
        <f>(Table2[[#This Row],[Rating]] * Table2[[#This Row],[Review_count]])</f>
        <v>6867</v>
      </c>
    </row>
    <row r="1058" spans="1:26" x14ac:dyDescent="0.2">
      <c r="A1058" t="s">
        <v>10341</v>
      </c>
      <c r="B1058" t="s">
        <v>10342</v>
      </c>
      <c r="C1058" t="s">
        <v>10343</v>
      </c>
      <c r="D1058" s="5">
        <v>2599</v>
      </c>
      <c r="E1058" s="5">
        <v>4290</v>
      </c>
      <c r="F1058" s="1">
        <v>0.39</v>
      </c>
      <c r="G1058">
        <v>4.4000000000000004</v>
      </c>
      <c r="H1058" s="2">
        <v>2116</v>
      </c>
      <c r="I1058" t="s">
        <v>10344</v>
      </c>
      <c r="J1058" t="s">
        <v>10345</v>
      </c>
      <c r="K1058" t="s">
        <v>10346</v>
      </c>
      <c r="L1058" t="s">
        <v>10347</v>
      </c>
      <c r="M1058" t="s">
        <v>10348</v>
      </c>
      <c r="N1058" t="s">
        <v>10349</v>
      </c>
      <c r="O1058" t="s">
        <v>10350</v>
      </c>
      <c r="P1058" t="s">
        <v>10351</v>
      </c>
      <c r="Q1058" t="str">
        <f>IF(Table2[[#This Row],[Discount_percentage]] &lt; 50%, "Low discount", "High discount")</f>
        <v>Low discount</v>
      </c>
      <c r="R1058" s="5">
        <f>Table2[[#This Row],[Actual_price]]*Table2[[#This Row],[Review_count]]</f>
        <v>9077640</v>
      </c>
      <c r="S1058" s="5" t="str">
        <f>IF(Table2[[#This Row],[Discounted_price]] &lt; 200, "&lt; ₹200", IF(AND(Table2[[#This Row],[Discounted_price]] &gt; 200, Table2[[#This Row],[Discounted_price]] &lt; 500), "₹200-₹500", "&gt; ₹500"))</f>
        <v>&gt; ₹500</v>
      </c>
      <c r="T1058" t="s">
        <v>12836</v>
      </c>
      <c r="U1058" t="s">
        <v>12837</v>
      </c>
      <c r="V10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58" s="4" t="str">
        <f>IF(Table2[[#This Row],[Rating]] &lt; 1, "0 - 1.0", IF(AND(Table2[[#This Row],[Rating]] &lt; 2,Table2[[#This Row],[Rating]] &gt; 1), "1.0 - 2.0", IF(AND(Table2[[#This Row],[Rating]] &lt; 3,Table2[[#This Row],[Rating]] &gt; 2), "2.0 - 3.0", IF(AND(Table2[[#This Row],[Rating]] &lt; 4, Table2[[#This Row],[Rating]]&gt; 3), "3.0 - 4.0", "4.0 - 5.0"))))</f>
        <v>4.0 - 5.0</v>
      </c>
      <c r="X10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58" s="4" t="str">
        <f>IF(Table2[[#This Row],[Review_count]] &lt; 1000, "Low reviews", "High reviews")</f>
        <v>High reviews</v>
      </c>
      <c r="Z1058" s="4">
        <f>(Table2[[#This Row],[Rating]] * Table2[[#This Row],[Review_count]])</f>
        <v>9310.4000000000015</v>
      </c>
    </row>
    <row r="1059" spans="1:26" x14ac:dyDescent="0.2">
      <c r="A1059" t="s">
        <v>4310</v>
      </c>
      <c r="B1059" t="s">
        <v>4311</v>
      </c>
      <c r="C1059" t="s">
        <v>3004</v>
      </c>
      <c r="D1059" s="5">
        <v>2599</v>
      </c>
      <c r="E1059" s="5">
        <v>2999</v>
      </c>
      <c r="F1059" s="1">
        <v>0.13</v>
      </c>
      <c r="G1059">
        <v>3.9</v>
      </c>
      <c r="H1059" s="2">
        <v>14266</v>
      </c>
      <c r="I1059" t="s">
        <v>4312</v>
      </c>
      <c r="J1059" t="s">
        <v>4313</v>
      </c>
      <c r="K1059" t="s">
        <v>4314</v>
      </c>
      <c r="L1059" t="s">
        <v>4315</v>
      </c>
      <c r="M1059" t="s">
        <v>4316</v>
      </c>
      <c r="N1059" t="s">
        <v>4317</v>
      </c>
      <c r="O1059" t="s">
        <v>4318</v>
      </c>
      <c r="P1059" t="s">
        <v>4319</v>
      </c>
      <c r="Q1059" t="str">
        <f>IF(Table2[[#This Row],[Discount_percentage]] &lt; 50%, "Low discount", "High discount")</f>
        <v>Low discount</v>
      </c>
      <c r="R1059" s="5">
        <f>Table2[[#This Row],[Actual_price]]*Table2[[#This Row],[Review_count]]</f>
        <v>42783734</v>
      </c>
      <c r="S1059" s="5" t="str">
        <f>IF(Table2[[#This Row],[Discounted_price]] &lt; 200, "&lt; ₹200", IF(AND(Table2[[#This Row],[Discounted_price]] &gt; 200, Table2[[#This Row],[Discounted_price]] &lt; 500), "₹200-₹500", "&gt; ₹500"))</f>
        <v>&gt; ₹500</v>
      </c>
      <c r="T1059" t="s">
        <v>12838</v>
      </c>
      <c r="U1059" t="s">
        <v>12839</v>
      </c>
      <c r="V10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59" s="4" t="str">
        <f>IF(Table2[[#This Row],[Rating]] &lt; 1, "0 - 1.0", IF(AND(Table2[[#This Row],[Rating]] &lt; 2,Table2[[#This Row],[Rating]] &gt; 1), "1.0 - 2.0", IF(AND(Table2[[#This Row],[Rating]] &lt; 3,Table2[[#This Row],[Rating]] &gt; 2), "2.0 - 3.0", IF(AND(Table2[[#This Row],[Rating]] &lt; 4, Table2[[#This Row],[Rating]]&gt; 3), "3.0 - 4.0", "4.0 - 5.0"))))</f>
        <v>3.0 - 4.0</v>
      </c>
      <c r="X10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59" s="4" t="str">
        <f>IF(Table2[[#This Row],[Review_count]] &lt; 1000, "Low reviews", "High reviews")</f>
        <v>High reviews</v>
      </c>
      <c r="Z1059" s="4">
        <f>(Table2[[#This Row],[Rating]] * Table2[[#This Row],[Review_count]])</f>
        <v>55637.4</v>
      </c>
    </row>
    <row r="1060" spans="1:26" x14ac:dyDescent="0.2">
      <c r="A1060" t="s">
        <v>9594</v>
      </c>
      <c r="B1060" t="s">
        <v>9595</v>
      </c>
      <c r="C1060" t="s">
        <v>8462</v>
      </c>
      <c r="D1060" s="5">
        <v>2599</v>
      </c>
      <c r="E1060" s="5">
        <v>4400</v>
      </c>
      <c r="F1060" s="1">
        <v>0.41</v>
      </c>
      <c r="G1060">
        <v>4.0999999999999996</v>
      </c>
      <c r="H1060" s="2">
        <v>14947</v>
      </c>
      <c r="I1060" t="s">
        <v>9596</v>
      </c>
      <c r="J1060" t="s">
        <v>9597</v>
      </c>
      <c r="K1060" t="s">
        <v>9598</v>
      </c>
      <c r="L1060" t="s">
        <v>9599</v>
      </c>
      <c r="M1060" t="s">
        <v>9600</v>
      </c>
      <c r="N1060" t="s">
        <v>9601</v>
      </c>
      <c r="O1060" t="s">
        <v>9602</v>
      </c>
      <c r="P1060" t="s">
        <v>9603</v>
      </c>
      <c r="Q1060" t="str">
        <f>IF(Table2[[#This Row],[Discount_percentage]] &lt; 50%, "Low discount", "High discount")</f>
        <v>Low discount</v>
      </c>
      <c r="R1060" s="5">
        <f>Table2[[#This Row],[Actual_price]]*Table2[[#This Row],[Review_count]]</f>
        <v>65766800</v>
      </c>
      <c r="S1060" s="5" t="str">
        <f>IF(Table2[[#This Row],[Discounted_price]] &lt; 200, "&lt; ₹200", IF(AND(Table2[[#This Row],[Discounted_price]] &gt; 200, Table2[[#This Row],[Discounted_price]] &lt; 500), "₹200-₹500", "&gt; ₹500"))</f>
        <v>&gt; ₹500</v>
      </c>
      <c r="T1060" t="s">
        <v>12836</v>
      </c>
      <c r="U1060" t="s">
        <v>12858</v>
      </c>
      <c r="V10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60" s="4" t="str">
        <f>IF(Table2[[#This Row],[Rating]] &lt; 1, "0 - 1.0", IF(AND(Table2[[#This Row],[Rating]] &lt; 2,Table2[[#This Row],[Rating]] &gt; 1), "1.0 - 2.0", IF(AND(Table2[[#This Row],[Rating]] &lt; 3,Table2[[#This Row],[Rating]] &gt; 2), "2.0 - 3.0", IF(AND(Table2[[#This Row],[Rating]] &lt; 4, Table2[[#This Row],[Rating]]&gt; 3), "3.0 - 4.0", "4.0 - 5.0"))))</f>
        <v>4.0 - 5.0</v>
      </c>
      <c r="X10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60" s="4" t="str">
        <f>IF(Table2[[#This Row],[Review_count]] &lt; 1000, "Low reviews", "High reviews")</f>
        <v>High reviews</v>
      </c>
      <c r="Z1060" s="4">
        <f>(Table2[[#This Row],[Rating]] * Table2[[#This Row],[Review_count]])</f>
        <v>61282.7</v>
      </c>
    </row>
    <row r="1061" spans="1:26" x14ac:dyDescent="0.2">
      <c r="A1061" t="s">
        <v>8492</v>
      </c>
      <c r="B1061" t="s">
        <v>8493</v>
      </c>
      <c r="C1061" t="s">
        <v>8462</v>
      </c>
      <c r="D1061" s="5">
        <v>2599</v>
      </c>
      <c r="E1061" s="5">
        <v>5890</v>
      </c>
      <c r="F1061" s="1">
        <v>0.56000000000000005</v>
      </c>
      <c r="G1061">
        <v>4.0999999999999996</v>
      </c>
      <c r="H1061" s="2">
        <v>21783</v>
      </c>
      <c r="I1061" t="s">
        <v>8494</v>
      </c>
      <c r="J1061" t="s">
        <v>8495</v>
      </c>
      <c r="K1061" t="s">
        <v>8496</v>
      </c>
      <c r="L1061" t="s">
        <v>8497</v>
      </c>
      <c r="M1061" t="s">
        <v>8498</v>
      </c>
      <c r="N1061" t="s">
        <v>12803</v>
      </c>
      <c r="O1061" t="s">
        <v>8499</v>
      </c>
      <c r="P1061" t="s">
        <v>8500</v>
      </c>
      <c r="Q1061" t="str">
        <f>IF(Table2[[#This Row],[Discount_percentage]] &lt; 50%, "Low discount", "High discount")</f>
        <v>High discount</v>
      </c>
      <c r="R1061" s="5">
        <f>Table2[[#This Row],[Actual_price]]*Table2[[#This Row],[Review_count]]</f>
        <v>128301870</v>
      </c>
      <c r="S1061" s="5" t="str">
        <f>IF(Table2[[#This Row],[Discounted_price]] &lt; 200, "&lt; ₹200", IF(AND(Table2[[#This Row],[Discounted_price]] &gt; 200, Table2[[#This Row],[Discounted_price]] &lt; 500), "₹200-₹500", "&gt; ₹500"))</f>
        <v>&gt; ₹500</v>
      </c>
      <c r="T1061" t="s">
        <v>12836</v>
      </c>
      <c r="U1061" t="s">
        <v>12858</v>
      </c>
      <c r="V10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61" s="4" t="str">
        <f>IF(Table2[[#This Row],[Rating]] &lt; 1, "0 - 1.0", IF(AND(Table2[[#This Row],[Rating]] &lt; 2,Table2[[#This Row],[Rating]] &gt; 1), "1.0 - 2.0", IF(AND(Table2[[#This Row],[Rating]] &lt; 3,Table2[[#This Row],[Rating]] &gt; 2), "2.0 - 3.0", IF(AND(Table2[[#This Row],[Rating]] &lt; 4, Table2[[#This Row],[Rating]]&gt; 3), "3.0 - 4.0", "4.0 - 5.0"))))</f>
        <v>4.0 - 5.0</v>
      </c>
      <c r="X10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61" s="4" t="str">
        <f>IF(Table2[[#This Row],[Review_count]] &lt; 1000, "Low reviews", "High reviews")</f>
        <v>High reviews</v>
      </c>
      <c r="Z1061" s="4">
        <f>(Table2[[#This Row],[Rating]] * Table2[[#This Row],[Review_count]])</f>
        <v>89310.299999999988</v>
      </c>
    </row>
    <row r="1062" spans="1:26" x14ac:dyDescent="0.2">
      <c r="A1062" t="s">
        <v>7843</v>
      </c>
      <c r="B1062" t="s">
        <v>7844</v>
      </c>
      <c r="C1062" t="s">
        <v>4882</v>
      </c>
      <c r="D1062" s="5">
        <v>2640</v>
      </c>
      <c r="E1062" s="5">
        <v>3195</v>
      </c>
      <c r="F1062" s="1">
        <v>0.17</v>
      </c>
      <c r="G1062">
        <v>4.5</v>
      </c>
      <c r="H1062" s="2">
        <v>16146</v>
      </c>
      <c r="I1062" t="s">
        <v>7845</v>
      </c>
      <c r="J1062" t="s">
        <v>7846</v>
      </c>
      <c r="K1062" t="s">
        <v>7847</v>
      </c>
      <c r="L1062" t="s">
        <v>7848</v>
      </c>
      <c r="M1062" t="s">
        <v>7849</v>
      </c>
      <c r="N1062" t="s">
        <v>7850</v>
      </c>
      <c r="O1062" t="s">
        <v>7851</v>
      </c>
      <c r="P1062" t="s">
        <v>7852</v>
      </c>
      <c r="Q1062" t="str">
        <f>IF(Table2[[#This Row],[Discount_percentage]] &lt; 50%, "Low discount", "High discount")</f>
        <v>Low discount</v>
      </c>
      <c r="R1062" s="5">
        <f>Table2[[#This Row],[Actual_price]]*Table2[[#This Row],[Review_count]]</f>
        <v>51586470</v>
      </c>
      <c r="S1062" s="5" t="str">
        <f>IF(Table2[[#This Row],[Discounted_price]] &lt; 200, "&lt; ₹200", IF(AND(Table2[[#This Row],[Discounted_price]] &gt; 200, Table2[[#This Row],[Discounted_price]] &lt; 500), "₹200-₹500", "&gt; ₹500"))</f>
        <v>&gt; ₹500</v>
      </c>
      <c r="T1062" t="s">
        <v>12832</v>
      </c>
      <c r="U1062" t="s">
        <v>12833</v>
      </c>
      <c r="V10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062" s="4" t="str">
        <f>IF(Table2[[#This Row],[Rating]] &lt; 1, "0 - 1.0", IF(AND(Table2[[#This Row],[Rating]] &lt; 2,Table2[[#This Row],[Rating]] &gt; 1), "1.0 - 2.0", IF(AND(Table2[[#This Row],[Rating]] &lt; 3,Table2[[#This Row],[Rating]] &gt; 2), "2.0 - 3.0", IF(AND(Table2[[#This Row],[Rating]] &lt; 4, Table2[[#This Row],[Rating]]&gt; 3), "3.0 - 4.0", "4.0 - 5.0"))))</f>
        <v>4.0 - 5.0</v>
      </c>
      <c r="X10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62" s="4" t="str">
        <f>IF(Table2[[#This Row],[Review_count]] &lt; 1000, "Low reviews", "High reviews")</f>
        <v>High reviews</v>
      </c>
      <c r="Z1062" s="4">
        <f>(Table2[[#This Row],[Rating]] * Table2[[#This Row],[Review_count]])</f>
        <v>72657</v>
      </c>
    </row>
    <row r="1063" spans="1:26" x14ac:dyDescent="0.2">
      <c r="A1063" t="s">
        <v>7355</v>
      </c>
      <c r="B1063" t="s">
        <v>7356</v>
      </c>
      <c r="C1063" t="s">
        <v>7357</v>
      </c>
      <c r="D1063" s="5">
        <v>2649</v>
      </c>
      <c r="E1063" s="5">
        <v>3499</v>
      </c>
      <c r="F1063" s="1">
        <v>0.24</v>
      </c>
      <c r="G1063">
        <v>4.5</v>
      </c>
      <c r="H1063" s="2">
        <v>1271</v>
      </c>
      <c r="I1063" t="s">
        <v>7358</v>
      </c>
      <c r="J1063" t="s">
        <v>7359</v>
      </c>
      <c r="K1063" t="s">
        <v>7360</v>
      </c>
      <c r="L1063" t="s">
        <v>7361</v>
      </c>
      <c r="M1063" t="s">
        <v>7362</v>
      </c>
      <c r="N1063" t="s">
        <v>7363</v>
      </c>
      <c r="O1063" t="s">
        <v>7364</v>
      </c>
      <c r="P1063" t="s">
        <v>7365</v>
      </c>
      <c r="Q1063" t="str">
        <f>IF(Table2[[#This Row],[Discount_percentage]] &lt; 50%, "Low discount", "High discount")</f>
        <v>Low discount</v>
      </c>
      <c r="R1063" s="5">
        <f>Table2[[#This Row],[Actual_price]]*Table2[[#This Row],[Review_count]]</f>
        <v>4447229</v>
      </c>
      <c r="S1063" s="5" t="str">
        <f>IF(Table2[[#This Row],[Discounted_price]] &lt; 200, "&lt; ₹200", IF(AND(Table2[[#This Row],[Discounted_price]] &gt; 200, Table2[[#This Row],[Discounted_price]] &lt; 500), "₹200-₹500", "&gt; ₹500"))</f>
        <v>&gt; ₹500</v>
      </c>
      <c r="T1063" t="s">
        <v>12832</v>
      </c>
      <c r="U1063" t="s">
        <v>12833</v>
      </c>
      <c r="V10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063" s="4" t="str">
        <f>IF(Table2[[#This Row],[Rating]] &lt; 1, "0 - 1.0", IF(AND(Table2[[#This Row],[Rating]] &lt; 2,Table2[[#This Row],[Rating]] &gt; 1), "1.0 - 2.0", IF(AND(Table2[[#This Row],[Rating]] &lt; 3,Table2[[#This Row],[Rating]] &gt; 2), "2.0 - 3.0", IF(AND(Table2[[#This Row],[Rating]] &lt; 4, Table2[[#This Row],[Rating]]&gt; 3), "3.0 - 4.0", "4.0 - 5.0"))))</f>
        <v>4.0 - 5.0</v>
      </c>
      <c r="X10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63" s="4" t="str">
        <f>IF(Table2[[#This Row],[Review_count]] &lt; 1000, "Low reviews", "High reviews")</f>
        <v>High reviews</v>
      </c>
      <c r="Z1063" s="4">
        <f>(Table2[[#This Row],[Rating]] * Table2[[#This Row],[Review_count]])</f>
        <v>5719.5</v>
      </c>
    </row>
    <row r="1064" spans="1:26" x14ac:dyDescent="0.2">
      <c r="A1064" t="s">
        <v>12011</v>
      </c>
      <c r="B1064" t="s">
        <v>12012</v>
      </c>
      <c r="C1064" t="s">
        <v>8710</v>
      </c>
      <c r="D1064" s="5">
        <v>2669</v>
      </c>
      <c r="E1064" s="5">
        <v>3199</v>
      </c>
      <c r="F1064" s="1">
        <v>0.17</v>
      </c>
      <c r="G1064">
        <v>3.9</v>
      </c>
      <c r="H1064" s="2">
        <v>260</v>
      </c>
      <c r="I1064" t="s">
        <v>12013</v>
      </c>
      <c r="J1064" t="s">
        <v>12014</v>
      </c>
      <c r="K1064" t="s">
        <v>12015</v>
      </c>
      <c r="L1064" t="s">
        <v>12016</v>
      </c>
      <c r="M1064" t="s">
        <v>12017</v>
      </c>
      <c r="N1064" t="s">
        <v>12018</v>
      </c>
      <c r="O1064" t="s">
        <v>12019</v>
      </c>
      <c r="P1064" t="s">
        <v>12020</v>
      </c>
      <c r="Q1064" t="str">
        <f>IF(Table2[[#This Row],[Discount_percentage]] &lt; 50%, "Low discount", "High discount")</f>
        <v>Low discount</v>
      </c>
      <c r="R1064" s="5">
        <f>Table2[[#This Row],[Actual_price]]*Table2[[#This Row],[Review_count]]</f>
        <v>831740</v>
      </c>
      <c r="S1064" s="5" t="str">
        <f>IF(Table2[[#This Row],[Discounted_price]] &lt; 200, "&lt; ₹200", IF(AND(Table2[[#This Row],[Discounted_price]] &gt; 200, Table2[[#This Row],[Discounted_price]] &lt; 500), "₹200-₹500", "&gt; ₹500"))</f>
        <v>&gt; ₹500</v>
      </c>
      <c r="T1064" t="s">
        <v>12836</v>
      </c>
      <c r="U1064" t="s">
        <v>12837</v>
      </c>
      <c r="V10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64" s="4" t="str">
        <f>IF(Table2[[#This Row],[Rating]] &lt; 1, "0 - 1.0", IF(AND(Table2[[#This Row],[Rating]] &lt; 2,Table2[[#This Row],[Rating]] &gt; 1), "1.0 - 2.0", IF(AND(Table2[[#This Row],[Rating]] &lt; 3,Table2[[#This Row],[Rating]] &gt; 2), "2.0 - 3.0", IF(AND(Table2[[#This Row],[Rating]] &lt; 4, Table2[[#This Row],[Rating]]&gt; 3), "3.0 - 4.0", "4.0 - 5.0"))))</f>
        <v>3.0 - 4.0</v>
      </c>
      <c r="X10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64" s="4" t="str">
        <f>IF(Table2[[#This Row],[Review_count]] &lt; 1000, "Low reviews", "High reviews")</f>
        <v>Low reviews</v>
      </c>
      <c r="Z1064" s="4">
        <f>(Table2[[#This Row],[Rating]] * Table2[[#This Row],[Review_count]])</f>
        <v>1014</v>
      </c>
    </row>
    <row r="1065" spans="1:26" x14ac:dyDescent="0.2">
      <c r="A1065" t="s">
        <v>12684</v>
      </c>
      <c r="B1065" t="s">
        <v>12685</v>
      </c>
      <c r="C1065" t="s">
        <v>8282</v>
      </c>
      <c r="D1065" s="5">
        <v>2695</v>
      </c>
      <c r="E1065" s="5">
        <v>2695</v>
      </c>
      <c r="F1065" s="1">
        <v>0</v>
      </c>
      <c r="G1065">
        <v>4.4000000000000004</v>
      </c>
      <c r="H1065" s="2">
        <v>2518</v>
      </c>
      <c r="I1065" t="s">
        <v>12686</v>
      </c>
      <c r="J1065" t="s">
        <v>12687</v>
      </c>
      <c r="K1065" t="s">
        <v>12688</v>
      </c>
      <c r="L1065" t="s">
        <v>12689</v>
      </c>
      <c r="M1065" t="s">
        <v>12690</v>
      </c>
      <c r="N1065" t="s">
        <v>12691</v>
      </c>
      <c r="O1065" t="s">
        <v>12692</v>
      </c>
      <c r="P1065" t="s">
        <v>12693</v>
      </c>
      <c r="Q1065" t="str">
        <f>IF(Table2[[#This Row],[Discount_percentage]] &lt; 50%, "Low discount", "High discount")</f>
        <v>Low discount</v>
      </c>
      <c r="R1065" s="5">
        <f>Table2[[#This Row],[Actual_price]]*Table2[[#This Row],[Review_count]]</f>
        <v>6786010</v>
      </c>
      <c r="S1065" s="5" t="str">
        <f>IF(Table2[[#This Row],[Discounted_price]] &lt; 200, "&lt; ₹200", IF(AND(Table2[[#This Row],[Discounted_price]] &gt; 200, Table2[[#This Row],[Discounted_price]] &lt; 500), "₹200-₹500", "&gt; ₹500"))</f>
        <v>&gt; ₹500</v>
      </c>
      <c r="T1065" t="s">
        <v>12836</v>
      </c>
      <c r="U1065" t="s">
        <v>12837</v>
      </c>
      <c r="V10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65" s="4" t="str">
        <f>IF(Table2[[#This Row],[Rating]] &lt; 1, "0 - 1.0", IF(AND(Table2[[#This Row],[Rating]] &lt; 2,Table2[[#This Row],[Rating]] &gt; 1), "1.0 - 2.0", IF(AND(Table2[[#This Row],[Rating]] &lt; 3,Table2[[#This Row],[Rating]] &gt; 2), "2.0 - 3.0", IF(AND(Table2[[#This Row],[Rating]] &lt; 4, Table2[[#This Row],[Rating]]&gt; 3), "3.0 - 4.0", "4.0 - 5.0"))))</f>
        <v>4.0 - 5.0</v>
      </c>
      <c r="X10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65" s="4" t="str">
        <f>IF(Table2[[#This Row],[Review_count]] &lt; 1000, "Low reviews", "High reviews")</f>
        <v>High reviews</v>
      </c>
      <c r="Z1065" s="4">
        <f>(Table2[[#This Row],[Rating]] * Table2[[#This Row],[Review_count]])</f>
        <v>11079.2</v>
      </c>
    </row>
    <row r="1066" spans="1:26" x14ac:dyDescent="0.2">
      <c r="A1066" t="s">
        <v>9762</v>
      </c>
      <c r="B1066" t="s">
        <v>9763</v>
      </c>
      <c r="C1066" t="s">
        <v>8388</v>
      </c>
      <c r="D1066" s="5">
        <v>2698</v>
      </c>
      <c r="E1066" s="5">
        <v>3945</v>
      </c>
      <c r="F1066" s="1">
        <v>0.32</v>
      </c>
      <c r="G1066">
        <v>4</v>
      </c>
      <c r="H1066" s="2">
        <v>15034</v>
      </c>
      <c r="I1066" t="s">
        <v>9764</v>
      </c>
      <c r="J1066" t="s">
        <v>9765</v>
      </c>
      <c r="K1066" t="s">
        <v>9766</v>
      </c>
      <c r="L1066" t="s">
        <v>9767</v>
      </c>
      <c r="M1066" t="s">
        <v>9768</v>
      </c>
      <c r="N1066" t="s">
        <v>9769</v>
      </c>
      <c r="O1066" t="s">
        <v>9770</v>
      </c>
      <c r="P1066" t="s">
        <v>9771</v>
      </c>
      <c r="Q1066" t="str">
        <f>IF(Table2[[#This Row],[Discount_percentage]] &lt; 50%, "Low discount", "High discount")</f>
        <v>Low discount</v>
      </c>
      <c r="R1066" s="5">
        <f>Table2[[#This Row],[Actual_price]]*Table2[[#This Row],[Review_count]]</f>
        <v>59309130</v>
      </c>
      <c r="S1066" s="5" t="str">
        <f>IF(Table2[[#This Row],[Discounted_price]] &lt; 200, "&lt; ₹200", IF(AND(Table2[[#This Row],[Discounted_price]] &gt; 200, Table2[[#This Row],[Discounted_price]] &lt; 500), "₹200-₹500", "&gt; ₹500"))</f>
        <v>&gt; ₹500</v>
      </c>
      <c r="T1066" t="s">
        <v>12836</v>
      </c>
      <c r="U1066" t="s">
        <v>12837</v>
      </c>
      <c r="V10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66" s="4" t="str">
        <f>IF(Table2[[#This Row],[Rating]] &lt; 1, "0 - 1.0", IF(AND(Table2[[#This Row],[Rating]] &lt; 2,Table2[[#This Row],[Rating]] &gt; 1), "1.0 - 2.0", IF(AND(Table2[[#This Row],[Rating]] &lt; 3,Table2[[#This Row],[Rating]] &gt; 2), "2.0 - 3.0", IF(AND(Table2[[#This Row],[Rating]] &lt; 4, Table2[[#This Row],[Rating]]&gt; 3), "3.0 - 4.0", "4.0 - 5.0"))))</f>
        <v>4.0 - 5.0</v>
      </c>
      <c r="X10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66" s="4" t="str">
        <f>IF(Table2[[#This Row],[Review_count]] &lt; 1000, "Low reviews", "High reviews")</f>
        <v>High reviews</v>
      </c>
      <c r="Z1066" s="4">
        <f>(Table2[[#This Row],[Rating]] * Table2[[#This Row],[Review_count]])</f>
        <v>60136</v>
      </c>
    </row>
    <row r="1067" spans="1:26" x14ac:dyDescent="0.2">
      <c r="A1067" t="s">
        <v>2702</v>
      </c>
      <c r="B1067" t="s">
        <v>2703</v>
      </c>
      <c r="C1067" t="s">
        <v>2704</v>
      </c>
      <c r="D1067" s="5">
        <v>2699</v>
      </c>
      <c r="E1067" s="5">
        <v>3500</v>
      </c>
      <c r="F1067" s="1">
        <v>0.23</v>
      </c>
      <c r="G1067">
        <v>3.5</v>
      </c>
      <c r="H1067" s="2">
        <v>621</v>
      </c>
      <c r="I1067" t="s">
        <v>2705</v>
      </c>
      <c r="J1067" t="s">
        <v>2706</v>
      </c>
      <c r="K1067" t="s">
        <v>2707</v>
      </c>
      <c r="L1067" t="s">
        <v>2708</v>
      </c>
      <c r="M1067" t="s">
        <v>2709</v>
      </c>
      <c r="N1067" t="s">
        <v>2710</v>
      </c>
      <c r="O1067" t="s">
        <v>2711</v>
      </c>
      <c r="P1067" t="s">
        <v>2712</v>
      </c>
      <c r="Q1067" t="str">
        <f>IF(Table2[[#This Row],[Discount_percentage]] &lt; 50%, "Low discount", "High discount")</f>
        <v>Low discount</v>
      </c>
      <c r="R1067" s="5">
        <f>Table2[[#This Row],[Actual_price]]*Table2[[#This Row],[Review_count]]</f>
        <v>2173500</v>
      </c>
      <c r="S1067" s="5" t="str">
        <f>IF(Table2[[#This Row],[Discounted_price]] &lt; 200, "&lt; ₹200", IF(AND(Table2[[#This Row],[Discounted_price]] &gt; 200, Table2[[#This Row],[Discounted_price]] &lt; 500), "₹200-₹500", "&gt; ₹500"))</f>
        <v>&gt; ₹500</v>
      </c>
      <c r="T1067" t="s">
        <v>12838</v>
      </c>
      <c r="U1067" t="s">
        <v>12842</v>
      </c>
      <c r="V10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67" s="4" t="str">
        <f>IF(Table2[[#This Row],[Rating]] &lt; 1, "0 - 1.0", IF(AND(Table2[[#This Row],[Rating]] &lt; 2,Table2[[#This Row],[Rating]] &gt; 1), "1.0 - 2.0", IF(AND(Table2[[#This Row],[Rating]] &lt; 3,Table2[[#This Row],[Rating]] &gt; 2), "2.0 - 3.0", IF(AND(Table2[[#This Row],[Rating]] &lt; 4, Table2[[#This Row],[Rating]]&gt; 3), "3.0 - 4.0", "4.0 - 5.0"))))</f>
        <v>3.0 - 4.0</v>
      </c>
      <c r="X10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67" s="4" t="str">
        <f>IF(Table2[[#This Row],[Review_count]] &lt; 1000, "Low reviews", "High reviews")</f>
        <v>Low reviews</v>
      </c>
      <c r="Z1067" s="4">
        <f>(Table2[[#This Row],[Rating]] * Table2[[#This Row],[Review_count]])</f>
        <v>2173.5</v>
      </c>
    </row>
    <row r="1068" spans="1:26" x14ac:dyDescent="0.2">
      <c r="A1068" t="s">
        <v>11718</v>
      </c>
      <c r="B1068" t="s">
        <v>11719</v>
      </c>
      <c r="C1068" t="s">
        <v>8462</v>
      </c>
      <c r="D1068" s="5">
        <v>2699</v>
      </c>
      <c r="E1068" s="5">
        <v>3799</v>
      </c>
      <c r="F1068" s="1">
        <v>0.28999999999999998</v>
      </c>
      <c r="G1068">
        <v>4</v>
      </c>
      <c r="H1068" s="2">
        <v>727</v>
      </c>
      <c r="I1068" t="s">
        <v>11720</v>
      </c>
      <c r="J1068" t="s">
        <v>11721</v>
      </c>
      <c r="K1068" t="s">
        <v>11722</v>
      </c>
      <c r="L1068" t="s">
        <v>11723</v>
      </c>
      <c r="M1068" t="s">
        <v>11724</v>
      </c>
      <c r="N1068" t="s">
        <v>11725</v>
      </c>
      <c r="O1068" t="s">
        <v>11726</v>
      </c>
      <c r="P1068" t="s">
        <v>11727</v>
      </c>
      <c r="Q1068" t="str">
        <f>IF(Table2[[#This Row],[Discount_percentage]] &lt; 50%, "Low discount", "High discount")</f>
        <v>Low discount</v>
      </c>
      <c r="R1068" s="5">
        <f>Table2[[#This Row],[Actual_price]]*Table2[[#This Row],[Review_count]]</f>
        <v>2761873</v>
      </c>
      <c r="S1068" s="5" t="str">
        <f>IF(Table2[[#This Row],[Discounted_price]] &lt; 200, "&lt; ₹200", IF(AND(Table2[[#This Row],[Discounted_price]] &gt; 200, Table2[[#This Row],[Discounted_price]] &lt; 500), "₹200-₹500", "&gt; ₹500"))</f>
        <v>&gt; ₹500</v>
      </c>
      <c r="T1068" t="s">
        <v>12836</v>
      </c>
      <c r="U1068" t="s">
        <v>12858</v>
      </c>
      <c r="V10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68" s="4" t="str">
        <f>IF(Table2[[#This Row],[Rating]] &lt; 1, "0 - 1.0", IF(AND(Table2[[#This Row],[Rating]] &lt; 2,Table2[[#This Row],[Rating]] &gt; 1), "1.0 - 2.0", IF(AND(Table2[[#This Row],[Rating]] &lt; 3,Table2[[#This Row],[Rating]] &gt; 2), "2.0 - 3.0", IF(AND(Table2[[#This Row],[Rating]] &lt; 4, Table2[[#This Row],[Rating]]&gt; 3), "3.0 - 4.0", "4.0 - 5.0"))))</f>
        <v>4.0 - 5.0</v>
      </c>
      <c r="X10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68" s="4" t="str">
        <f>IF(Table2[[#This Row],[Review_count]] &lt; 1000, "Low reviews", "High reviews")</f>
        <v>Low reviews</v>
      </c>
      <c r="Z1068" s="4">
        <f>(Table2[[#This Row],[Rating]] * Table2[[#This Row],[Review_count]])</f>
        <v>2908</v>
      </c>
    </row>
    <row r="1069" spans="1:26" x14ac:dyDescent="0.2">
      <c r="A1069" t="s">
        <v>9723</v>
      </c>
      <c r="B1069" t="s">
        <v>9724</v>
      </c>
      <c r="C1069" t="s">
        <v>8462</v>
      </c>
      <c r="D1069" s="5">
        <v>2699</v>
      </c>
      <c r="E1069" s="5">
        <v>4700</v>
      </c>
      <c r="F1069" s="1">
        <v>0.43</v>
      </c>
      <c r="G1069">
        <v>4.2</v>
      </c>
      <c r="H1069" s="2">
        <v>1296</v>
      </c>
      <c r="I1069" t="s">
        <v>9725</v>
      </c>
      <c r="J1069" t="s">
        <v>9726</v>
      </c>
      <c r="K1069" t="s">
        <v>9727</v>
      </c>
      <c r="L1069" t="s">
        <v>9728</v>
      </c>
      <c r="M1069" t="s">
        <v>9729</v>
      </c>
      <c r="N1069" t="s">
        <v>9730</v>
      </c>
      <c r="O1069" t="s">
        <v>9731</v>
      </c>
      <c r="P1069" t="s">
        <v>9732</v>
      </c>
      <c r="Q1069" t="str">
        <f>IF(Table2[[#This Row],[Discount_percentage]] &lt; 50%, "Low discount", "High discount")</f>
        <v>Low discount</v>
      </c>
      <c r="R1069" s="5">
        <f>Table2[[#This Row],[Actual_price]]*Table2[[#This Row],[Review_count]]</f>
        <v>6091200</v>
      </c>
      <c r="S1069" s="5" t="str">
        <f>IF(Table2[[#This Row],[Discounted_price]] &lt; 200, "&lt; ₹200", IF(AND(Table2[[#This Row],[Discounted_price]] &gt; 200, Table2[[#This Row],[Discounted_price]] &lt; 500), "₹200-₹500", "&gt; ₹500"))</f>
        <v>&gt; ₹500</v>
      </c>
      <c r="T1069" t="s">
        <v>12836</v>
      </c>
      <c r="U1069" t="s">
        <v>12858</v>
      </c>
      <c r="V10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69" s="4" t="str">
        <f>IF(Table2[[#This Row],[Rating]] &lt; 1, "0 - 1.0", IF(AND(Table2[[#This Row],[Rating]] &lt; 2,Table2[[#This Row],[Rating]] &gt; 1), "1.0 - 2.0", IF(AND(Table2[[#This Row],[Rating]] &lt; 3,Table2[[#This Row],[Rating]] &gt; 2), "2.0 - 3.0", IF(AND(Table2[[#This Row],[Rating]] &lt; 4, Table2[[#This Row],[Rating]]&gt; 3), "3.0 - 4.0", "4.0 - 5.0"))))</f>
        <v>4.0 - 5.0</v>
      </c>
      <c r="X10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69" s="4" t="str">
        <f>IF(Table2[[#This Row],[Review_count]] &lt; 1000, "Low reviews", "High reviews")</f>
        <v>High reviews</v>
      </c>
      <c r="Z1069" s="4">
        <f>(Table2[[#This Row],[Rating]] * Table2[[#This Row],[Review_count]])</f>
        <v>5443.2</v>
      </c>
    </row>
    <row r="1070" spans="1:26" x14ac:dyDescent="0.2">
      <c r="A1070" t="s">
        <v>8891</v>
      </c>
      <c r="B1070" t="s">
        <v>8892</v>
      </c>
      <c r="C1070" t="s">
        <v>8679</v>
      </c>
      <c r="D1070" s="5">
        <v>2699</v>
      </c>
      <c r="E1070" s="5">
        <v>5000</v>
      </c>
      <c r="F1070" s="1">
        <v>0.46</v>
      </c>
      <c r="G1070">
        <v>4</v>
      </c>
      <c r="H1070" s="2">
        <v>26164</v>
      </c>
      <c r="I1070" t="s">
        <v>8893</v>
      </c>
      <c r="J1070" t="s">
        <v>8894</v>
      </c>
      <c r="K1070" t="s">
        <v>8895</v>
      </c>
      <c r="L1070" t="s">
        <v>8896</v>
      </c>
      <c r="M1070" t="s">
        <v>8897</v>
      </c>
      <c r="N1070" t="s">
        <v>8898</v>
      </c>
      <c r="O1070" t="s">
        <v>8899</v>
      </c>
      <c r="P1070" t="s">
        <v>8900</v>
      </c>
      <c r="Q1070" t="str">
        <f>IF(Table2[[#This Row],[Discount_percentage]] &lt; 50%, "Low discount", "High discount")</f>
        <v>Low discount</v>
      </c>
      <c r="R1070" s="5">
        <f>Table2[[#This Row],[Actual_price]]*Table2[[#This Row],[Review_count]]</f>
        <v>130820000</v>
      </c>
      <c r="S1070" s="5" t="str">
        <f>IF(Table2[[#This Row],[Discounted_price]] &lt; 200, "&lt; ₹200", IF(AND(Table2[[#This Row],[Discounted_price]] &gt; 200, Table2[[#This Row],[Discounted_price]] &lt; 500), "₹200-₹500", "&gt; ₹500"))</f>
        <v>&gt; ₹500</v>
      </c>
      <c r="T1070" t="s">
        <v>12836</v>
      </c>
      <c r="U1070" t="s">
        <v>12837</v>
      </c>
      <c r="V10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70" s="4" t="str">
        <f>IF(Table2[[#This Row],[Rating]] &lt; 1, "0 - 1.0", IF(AND(Table2[[#This Row],[Rating]] &lt; 2,Table2[[#This Row],[Rating]] &gt; 1), "1.0 - 2.0", IF(AND(Table2[[#This Row],[Rating]] &lt; 3,Table2[[#This Row],[Rating]] &gt; 2), "2.0 - 3.0", IF(AND(Table2[[#This Row],[Rating]] &lt; 4, Table2[[#This Row],[Rating]]&gt; 3), "3.0 - 4.0", "4.0 - 5.0"))))</f>
        <v>4.0 - 5.0</v>
      </c>
      <c r="X10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70" s="4" t="str">
        <f>IF(Table2[[#This Row],[Review_count]] &lt; 1000, "Low reviews", "High reviews")</f>
        <v>High reviews</v>
      </c>
      <c r="Z1070" s="4">
        <f>(Table2[[#This Row],[Rating]] * Table2[[#This Row],[Review_count]])</f>
        <v>104656</v>
      </c>
    </row>
    <row r="1071" spans="1:26" x14ac:dyDescent="0.2">
      <c r="A1071" t="s">
        <v>9535</v>
      </c>
      <c r="B1071" t="s">
        <v>9536</v>
      </c>
      <c r="C1071" t="s">
        <v>9436</v>
      </c>
      <c r="D1071" s="5">
        <v>2719</v>
      </c>
      <c r="E1071" s="5">
        <v>3945</v>
      </c>
      <c r="F1071" s="1">
        <v>0.31</v>
      </c>
      <c r="G1071">
        <v>3.7</v>
      </c>
      <c r="H1071" s="2">
        <v>13406</v>
      </c>
      <c r="I1071" t="s">
        <v>9537</v>
      </c>
      <c r="J1071" t="s">
        <v>9538</v>
      </c>
      <c r="K1071" t="s">
        <v>9539</v>
      </c>
      <c r="L1071" t="s">
        <v>9540</v>
      </c>
      <c r="M1071" t="s">
        <v>9541</v>
      </c>
      <c r="N1071" t="s">
        <v>9542</v>
      </c>
      <c r="O1071" t="s">
        <v>9543</v>
      </c>
      <c r="P1071" t="s">
        <v>9544</v>
      </c>
      <c r="Q1071" t="str">
        <f>IF(Table2[[#This Row],[Discount_percentage]] &lt; 50%, "Low discount", "High discount")</f>
        <v>Low discount</v>
      </c>
      <c r="R1071" s="5">
        <f>Table2[[#This Row],[Actual_price]]*Table2[[#This Row],[Review_count]]</f>
        <v>52886670</v>
      </c>
      <c r="S1071" s="5" t="str">
        <f>IF(Table2[[#This Row],[Discounted_price]] &lt; 200, "&lt; ₹200", IF(AND(Table2[[#This Row],[Discounted_price]] &gt; 200, Table2[[#This Row],[Discounted_price]] &lt; 500), "₹200-₹500", "&gt; ₹500"))</f>
        <v>&gt; ₹500</v>
      </c>
      <c r="T1071" t="s">
        <v>12836</v>
      </c>
      <c r="U1071" t="s">
        <v>12837</v>
      </c>
      <c r="V10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71" s="4" t="str">
        <f>IF(Table2[[#This Row],[Rating]] &lt; 1, "0 - 1.0", IF(AND(Table2[[#This Row],[Rating]] &lt; 2,Table2[[#This Row],[Rating]] &gt; 1), "1.0 - 2.0", IF(AND(Table2[[#This Row],[Rating]] &lt; 3,Table2[[#This Row],[Rating]] &gt; 2), "2.0 - 3.0", IF(AND(Table2[[#This Row],[Rating]] &lt; 4, Table2[[#This Row],[Rating]]&gt; 3), "3.0 - 4.0", "4.0 - 5.0"))))</f>
        <v>3.0 - 4.0</v>
      </c>
      <c r="X10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71" s="4" t="str">
        <f>IF(Table2[[#This Row],[Review_count]] &lt; 1000, "Low reviews", "High reviews")</f>
        <v>High reviews</v>
      </c>
      <c r="Z1071" s="4">
        <f>(Table2[[#This Row],[Rating]] * Table2[[#This Row],[Review_count]])</f>
        <v>49602.200000000004</v>
      </c>
    </row>
    <row r="1072" spans="1:26" x14ac:dyDescent="0.2">
      <c r="A1072" t="s">
        <v>10601</v>
      </c>
      <c r="B1072" t="s">
        <v>10602</v>
      </c>
      <c r="C1072" t="s">
        <v>8429</v>
      </c>
      <c r="D1072" s="5">
        <v>2742</v>
      </c>
      <c r="E1072" s="5">
        <v>3995</v>
      </c>
      <c r="F1072" s="1">
        <v>0.31</v>
      </c>
      <c r="G1072">
        <v>4.4000000000000004</v>
      </c>
      <c r="H1072" s="2">
        <v>11148</v>
      </c>
      <c r="I1072" t="s">
        <v>10603</v>
      </c>
      <c r="J1072" t="s">
        <v>10604</v>
      </c>
      <c r="K1072" t="s">
        <v>10605</v>
      </c>
      <c r="L1072" t="s">
        <v>10606</v>
      </c>
      <c r="M1072" t="s">
        <v>10607</v>
      </c>
      <c r="N1072" t="s">
        <v>10608</v>
      </c>
      <c r="O1072" t="s">
        <v>10609</v>
      </c>
      <c r="P1072" t="s">
        <v>10610</v>
      </c>
      <c r="Q1072" t="str">
        <f>IF(Table2[[#This Row],[Discount_percentage]] &lt; 50%, "Low discount", "High discount")</f>
        <v>Low discount</v>
      </c>
      <c r="R1072" s="5">
        <f>Table2[[#This Row],[Actual_price]]*Table2[[#This Row],[Review_count]]</f>
        <v>44536260</v>
      </c>
      <c r="S1072" s="5" t="str">
        <f>IF(Table2[[#This Row],[Discounted_price]] &lt; 200, "&lt; ₹200", IF(AND(Table2[[#This Row],[Discounted_price]] &gt; 200, Table2[[#This Row],[Discounted_price]] &lt; 500), "₹200-₹500", "&gt; ₹500"))</f>
        <v>&gt; ₹500</v>
      </c>
      <c r="T1072" t="s">
        <v>12836</v>
      </c>
      <c r="U1072" t="s">
        <v>12837</v>
      </c>
      <c r="V10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72" s="4" t="str">
        <f>IF(Table2[[#This Row],[Rating]] &lt; 1, "0 - 1.0", IF(AND(Table2[[#This Row],[Rating]] &lt; 2,Table2[[#This Row],[Rating]] &gt; 1), "1.0 - 2.0", IF(AND(Table2[[#This Row],[Rating]] &lt; 3,Table2[[#This Row],[Rating]] &gt; 2), "2.0 - 3.0", IF(AND(Table2[[#This Row],[Rating]] &lt; 4, Table2[[#This Row],[Rating]]&gt; 3), "3.0 - 4.0", "4.0 - 5.0"))))</f>
        <v>4.0 - 5.0</v>
      </c>
      <c r="X10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72" s="4" t="str">
        <f>IF(Table2[[#This Row],[Review_count]] &lt; 1000, "Low reviews", "High reviews")</f>
        <v>High reviews</v>
      </c>
      <c r="Z1072" s="4">
        <f>(Table2[[#This Row],[Rating]] * Table2[[#This Row],[Review_count]])</f>
        <v>49051.200000000004</v>
      </c>
    </row>
    <row r="1073" spans="1:26" x14ac:dyDescent="0.2">
      <c r="A1073" t="s">
        <v>11606</v>
      </c>
      <c r="B1073" t="s">
        <v>11607</v>
      </c>
      <c r="C1073" t="s">
        <v>8462</v>
      </c>
      <c r="D1073" s="5">
        <v>2790</v>
      </c>
      <c r="E1073" s="5">
        <v>4890</v>
      </c>
      <c r="F1073" s="1">
        <v>0.43</v>
      </c>
      <c r="G1073">
        <v>3.9</v>
      </c>
      <c r="H1073" s="2">
        <v>588</v>
      </c>
      <c r="I1073" t="s">
        <v>11608</v>
      </c>
      <c r="J1073" t="s">
        <v>11609</v>
      </c>
      <c r="K1073" t="s">
        <v>11610</v>
      </c>
      <c r="L1073" t="s">
        <v>11611</v>
      </c>
      <c r="M1073" t="s">
        <v>11612</v>
      </c>
      <c r="N1073" t="s">
        <v>11613</v>
      </c>
      <c r="O1073" t="s">
        <v>11614</v>
      </c>
      <c r="P1073" t="s">
        <v>11615</v>
      </c>
      <c r="Q1073" t="str">
        <f>IF(Table2[[#This Row],[Discount_percentage]] &lt; 50%, "Low discount", "High discount")</f>
        <v>Low discount</v>
      </c>
      <c r="R1073" s="5">
        <f>Table2[[#This Row],[Actual_price]]*Table2[[#This Row],[Review_count]]</f>
        <v>2875320</v>
      </c>
      <c r="S1073" s="5" t="str">
        <f>IF(Table2[[#This Row],[Discounted_price]] &lt; 200, "&lt; ₹200", IF(AND(Table2[[#This Row],[Discounted_price]] &gt; 200, Table2[[#This Row],[Discounted_price]] &lt; 500), "₹200-₹500", "&gt; ₹500"))</f>
        <v>&gt; ₹500</v>
      </c>
      <c r="T1073" t="s">
        <v>12836</v>
      </c>
      <c r="U1073" t="s">
        <v>12858</v>
      </c>
      <c r="V10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73" s="4" t="str">
        <f>IF(Table2[[#This Row],[Rating]] &lt; 1, "0 - 1.0", IF(AND(Table2[[#This Row],[Rating]] &lt; 2,Table2[[#This Row],[Rating]] &gt; 1), "1.0 - 2.0", IF(AND(Table2[[#This Row],[Rating]] &lt; 3,Table2[[#This Row],[Rating]] &gt; 2), "2.0 - 3.0", IF(AND(Table2[[#This Row],[Rating]] &lt; 4, Table2[[#This Row],[Rating]]&gt; 3), "3.0 - 4.0", "4.0 - 5.0"))))</f>
        <v>3.0 - 4.0</v>
      </c>
      <c r="X10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73" s="4" t="str">
        <f>IF(Table2[[#This Row],[Review_count]] &lt; 1000, "Low reviews", "High reviews")</f>
        <v>Low reviews</v>
      </c>
      <c r="Z1073" s="4">
        <f>(Table2[[#This Row],[Rating]] * Table2[[#This Row],[Review_count]])</f>
        <v>2293.1999999999998</v>
      </c>
    </row>
    <row r="1074" spans="1:26" x14ac:dyDescent="0.2">
      <c r="A1074" t="s">
        <v>9555</v>
      </c>
      <c r="B1074" t="s">
        <v>9556</v>
      </c>
      <c r="C1074" t="s">
        <v>8429</v>
      </c>
      <c r="D1074" s="5">
        <v>2799</v>
      </c>
      <c r="E1074" s="5">
        <v>3499</v>
      </c>
      <c r="F1074" s="1">
        <v>0.2</v>
      </c>
      <c r="G1074">
        <v>4.5</v>
      </c>
      <c r="H1074" s="2">
        <v>546</v>
      </c>
      <c r="I1074" t="s">
        <v>9557</v>
      </c>
      <c r="J1074" t="s">
        <v>9558</v>
      </c>
      <c r="K1074" t="s">
        <v>9559</v>
      </c>
      <c r="L1074" t="s">
        <v>9560</v>
      </c>
      <c r="M1074" t="s">
        <v>9561</v>
      </c>
      <c r="N1074" t="s">
        <v>9562</v>
      </c>
      <c r="O1074" t="s">
        <v>9563</v>
      </c>
      <c r="P1074" t="s">
        <v>9564</v>
      </c>
      <c r="Q1074" t="str">
        <f>IF(Table2[[#This Row],[Discount_percentage]] &lt; 50%, "Low discount", "High discount")</f>
        <v>Low discount</v>
      </c>
      <c r="R1074" s="5">
        <f>Table2[[#This Row],[Actual_price]]*Table2[[#This Row],[Review_count]]</f>
        <v>1910454</v>
      </c>
      <c r="S1074" s="5" t="str">
        <f>IF(Table2[[#This Row],[Discounted_price]] &lt; 200, "&lt; ₹200", IF(AND(Table2[[#This Row],[Discounted_price]] &gt; 200, Table2[[#This Row],[Discounted_price]] &lt; 500), "₹200-₹500", "&gt; ₹500"))</f>
        <v>&gt; ₹500</v>
      </c>
      <c r="T1074" t="s">
        <v>12836</v>
      </c>
      <c r="U1074" t="s">
        <v>12837</v>
      </c>
      <c r="V10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74" s="4" t="str">
        <f>IF(Table2[[#This Row],[Rating]] &lt; 1, "0 - 1.0", IF(AND(Table2[[#This Row],[Rating]] &lt; 2,Table2[[#This Row],[Rating]] &gt; 1), "1.0 - 2.0", IF(AND(Table2[[#This Row],[Rating]] &lt; 3,Table2[[#This Row],[Rating]] &gt; 2), "2.0 - 3.0", IF(AND(Table2[[#This Row],[Rating]] &lt; 4, Table2[[#This Row],[Rating]]&gt; 3), "3.0 - 4.0", "4.0 - 5.0"))))</f>
        <v>4.0 - 5.0</v>
      </c>
      <c r="X10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074" s="4" t="str">
        <f>IF(Table2[[#This Row],[Review_count]] &lt; 1000, "Low reviews", "High reviews")</f>
        <v>Low reviews</v>
      </c>
      <c r="Z1074" s="4">
        <f>(Table2[[#This Row],[Rating]] * Table2[[#This Row],[Review_count]])</f>
        <v>2457</v>
      </c>
    </row>
    <row r="1075" spans="1:26" x14ac:dyDescent="0.2">
      <c r="A1075" t="s">
        <v>9065</v>
      </c>
      <c r="B1075" t="s">
        <v>9066</v>
      </c>
      <c r="C1075" t="s">
        <v>9067</v>
      </c>
      <c r="D1075" s="5">
        <v>2799</v>
      </c>
      <c r="E1075" s="5">
        <v>3799</v>
      </c>
      <c r="F1075" s="1">
        <v>0.26</v>
      </c>
      <c r="G1075">
        <v>3.9</v>
      </c>
      <c r="H1075" s="2">
        <v>32931</v>
      </c>
      <c r="I1075" t="s">
        <v>9068</v>
      </c>
      <c r="J1075" t="s">
        <v>9069</v>
      </c>
      <c r="K1075" t="s">
        <v>9070</v>
      </c>
      <c r="L1075" t="s">
        <v>9071</v>
      </c>
      <c r="M1075" t="s">
        <v>9072</v>
      </c>
      <c r="N1075" t="s">
        <v>9073</v>
      </c>
      <c r="O1075" t="s">
        <v>9074</v>
      </c>
      <c r="P1075" t="s">
        <v>9075</v>
      </c>
      <c r="Q1075" t="str">
        <f>IF(Table2[[#This Row],[Discount_percentage]] &lt; 50%, "Low discount", "High discount")</f>
        <v>Low discount</v>
      </c>
      <c r="R1075" s="5">
        <f>Table2[[#This Row],[Actual_price]]*Table2[[#This Row],[Review_count]]</f>
        <v>125104869</v>
      </c>
      <c r="S1075" s="5" t="str">
        <f>IF(Table2[[#This Row],[Discounted_price]] &lt; 200, "&lt; ₹200", IF(AND(Table2[[#This Row],[Discounted_price]] &gt; 200, Table2[[#This Row],[Discounted_price]] &lt; 500), "₹200-₹500", "&gt; ₹500"))</f>
        <v>&gt; ₹500</v>
      </c>
      <c r="T1075" t="s">
        <v>12836</v>
      </c>
      <c r="U1075" t="s">
        <v>12837</v>
      </c>
      <c r="V10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75" s="4" t="str">
        <f>IF(Table2[[#This Row],[Rating]] &lt; 1, "0 - 1.0", IF(AND(Table2[[#This Row],[Rating]] &lt; 2,Table2[[#This Row],[Rating]] &gt; 1), "1.0 - 2.0", IF(AND(Table2[[#This Row],[Rating]] &lt; 3,Table2[[#This Row],[Rating]] &gt; 2), "2.0 - 3.0", IF(AND(Table2[[#This Row],[Rating]] &lt; 4, Table2[[#This Row],[Rating]]&gt; 3), "3.0 - 4.0", "4.0 - 5.0"))))</f>
        <v>3.0 - 4.0</v>
      </c>
      <c r="X10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75" s="4" t="str">
        <f>IF(Table2[[#This Row],[Review_count]] &lt; 1000, "Low reviews", "High reviews")</f>
        <v>High reviews</v>
      </c>
      <c r="Z1075" s="4">
        <f>(Table2[[#This Row],[Rating]] * Table2[[#This Row],[Review_count]])</f>
        <v>128430.9</v>
      </c>
    </row>
    <row r="1076" spans="1:26" x14ac:dyDescent="0.2">
      <c r="A1076" t="s">
        <v>4320</v>
      </c>
      <c r="B1076" t="s">
        <v>4321</v>
      </c>
      <c r="C1076" t="s">
        <v>2909</v>
      </c>
      <c r="D1076" s="5">
        <v>2799</v>
      </c>
      <c r="E1076" s="5">
        <v>6499</v>
      </c>
      <c r="F1076" s="1">
        <v>0.56999999999999995</v>
      </c>
      <c r="G1076">
        <v>4.0999999999999996</v>
      </c>
      <c r="H1076" s="2">
        <v>38879</v>
      </c>
      <c r="I1076" t="s">
        <v>4322</v>
      </c>
      <c r="J1076" t="s">
        <v>4323</v>
      </c>
      <c r="K1076" t="s">
        <v>4324</v>
      </c>
      <c r="L1076" t="s">
        <v>4325</v>
      </c>
      <c r="M1076" t="s">
        <v>4326</v>
      </c>
      <c r="N1076" t="s">
        <v>4327</v>
      </c>
      <c r="O1076" t="s">
        <v>4328</v>
      </c>
      <c r="P1076" t="s">
        <v>4329</v>
      </c>
      <c r="Q1076" t="str">
        <f>IF(Table2[[#This Row],[Discount_percentage]] &lt; 50%, "Low discount", "High discount")</f>
        <v>High discount</v>
      </c>
      <c r="R1076" s="5">
        <f>Table2[[#This Row],[Actual_price]]*Table2[[#This Row],[Review_count]]</f>
        <v>252674621</v>
      </c>
      <c r="S1076" s="5" t="str">
        <f>IF(Table2[[#This Row],[Discounted_price]] &lt; 200, "&lt; ₹200", IF(AND(Table2[[#This Row],[Discounted_price]] &gt; 200, Table2[[#This Row],[Discounted_price]] &lt; 500), "₹200-₹500", "&gt; ₹500"))</f>
        <v>&gt; ₹500</v>
      </c>
      <c r="T1076" t="s">
        <v>12838</v>
      </c>
      <c r="U1076" t="s">
        <v>12854</v>
      </c>
      <c r="V10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76" s="4" t="str">
        <f>IF(Table2[[#This Row],[Rating]] &lt; 1, "0 - 1.0", IF(AND(Table2[[#This Row],[Rating]] &lt; 2,Table2[[#This Row],[Rating]] &gt; 1), "1.0 - 2.0", IF(AND(Table2[[#This Row],[Rating]] &lt; 3,Table2[[#This Row],[Rating]] &gt; 2), "2.0 - 3.0", IF(AND(Table2[[#This Row],[Rating]] &lt; 4, Table2[[#This Row],[Rating]]&gt; 3), "3.0 - 4.0", "4.0 - 5.0"))))</f>
        <v>4.0 - 5.0</v>
      </c>
      <c r="X10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76" s="4" t="str">
        <f>IF(Table2[[#This Row],[Review_count]] &lt; 1000, "Low reviews", "High reviews")</f>
        <v>High reviews</v>
      </c>
      <c r="Z1076" s="4">
        <f>(Table2[[#This Row],[Rating]] * Table2[[#This Row],[Review_count]])</f>
        <v>159403.9</v>
      </c>
    </row>
    <row r="1077" spans="1:26" x14ac:dyDescent="0.2">
      <c r="A1077" t="s">
        <v>12754</v>
      </c>
      <c r="B1077" t="s">
        <v>12755</v>
      </c>
      <c r="C1077" t="s">
        <v>8802</v>
      </c>
      <c r="D1077" s="5">
        <v>2863</v>
      </c>
      <c r="E1077" s="5">
        <v>3690</v>
      </c>
      <c r="F1077" s="1">
        <v>0.22</v>
      </c>
      <c r="G1077">
        <v>4.3</v>
      </c>
      <c r="H1077" s="2">
        <v>6987</v>
      </c>
      <c r="I1077" t="s">
        <v>12756</v>
      </c>
      <c r="J1077" t="s">
        <v>12757</v>
      </c>
      <c r="K1077" t="s">
        <v>12758</v>
      </c>
      <c r="L1077" t="s">
        <v>12759</v>
      </c>
      <c r="M1077" t="s">
        <v>12760</v>
      </c>
      <c r="N1077" t="s">
        <v>12813</v>
      </c>
      <c r="O1077" t="s">
        <v>12761</v>
      </c>
      <c r="P1077" t="s">
        <v>12762</v>
      </c>
      <c r="Q1077" t="str">
        <f>IF(Table2[[#This Row],[Discount_percentage]] &lt; 50%, "Low discount", "High discount")</f>
        <v>Low discount</v>
      </c>
      <c r="R1077" s="5">
        <f>Table2[[#This Row],[Actual_price]]*Table2[[#This Row],[Review_count]]</f>
        <v>25782030</v>
      </c>
      <c r="S1077" s="5" t="str">
        <f>IF(Table2[[#This Row],[Discounted_price]] &lt; 200, "&lt; ₹200", IF(AND(Table2[[#This Row],[Discounted_price]] &gt; 200, Table2[[#This Row],[Discounted_price]] &lt; 500), "₹200-₹500", "&gt; ₹500"))</f>
        <v>&gt; ₹500</v>
      </c>
      <c r="T1077" t="s">
        <v>12836</v>
      </c>
      <c r="U1077" t="s">
        <v>12837</v>
      </c>
      <c r="V10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77" s="4" t="str">
        <f>IF(Table2[[#This Row],[Rating]] &lt; 1, "0 - 1.0", IF(AND(Table2[[#This Row],[Rating]] &lt; 2,Table2[[#This Row],[Rating]] &gt; 1), "1.0 - 2.0", IF(AND(Table2[[#This Row],[Rating]] &lt; 3,Table2[[#This Row],[Rating]] &gt; 2), "2.0 - 3.0", IF(AND(Table2[[#This Row],[Rating]] &lt; 4, Table2[[#This Row],[Rating]]&gt; 3), "3.0 - 4.0", "4.0 - 5.0"))))</f>
        <v>4.0 - 5.0</v>
      </c>
      <c r="X10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77" s="4" t="str">
        <f>IF(Table2[[#This Row],[Review_count]] &lt; 1000, "Low reviews", "High reviews")</f>
        <v>High reviews</v>
      </c>
      <c r="Z1077" s="4">
        <f>(Table2[[#This Row],[Rating]] * Table2[[#This Row],[Review_count]])</f>
        <v>30044.1</v>
      </c>
    </row>
    <row r="1078" spans="1:26" x14ac:dyDescent="0.2">
      <c r="A1078" t="s">
        <v>11326</v>
      </c>
      <c r="B1078" t="s">
        <v>11327</v>
      </c>
      <c r="C1078" t="s">
        <v>9036</v>
      </c>
      <c r="D1078" s="5">
        <v>2899</v>
      </c>
      <c r="E1078" s="5">
        <v>4005</v>
      </c>
      <c r="F1078" s="1">
        <v>0.28000000000000003</v>
      </c>
      <c r="G1078">
        <v>4.3</v>
      </c>
      <c r="H1078" s="2">
        <v>7140</v>
      </c>
      <c r="I1078" t="s">
        <v>11328</v>
      </c>
      <c r="J1078" t="s">
        <v>11329</v>
      </c>
      <c r="K1078" t="s">
        <v>11330</v>
      </c>
      <c r="L1078" t="s">
        <v>11331</v>
      </c>
      <c r="M1078" t="s">
        <v>11332</v>
      </c>
      <c r="N1078" t="s">
        <v>11333</v>
      </c>
      <c r="O1078" t="s">
        <v>11334</v>
      </c>
      <c r="P1078" t="s">
        <v>11335</v>
      </c>
      <c r="Q1078" t="str">
        <f>IF(Table2[[#This Row],[Discount_percentage]] &lt; 50%, "Low discount", "High discount")</f>
        <v>Low discount</v>
      </c>
      <c r="R1078" s="5">
        <f>Table2[[#This Row],[Actual_price]]*Table2[[#This Row],[Review_count]]</f>
        <v>28595700</v>
      </c>
      <c r="S1078" s="5" t="str">
        <f>IF(Table2[[#This Row],[Discounted_price]] &lt; 200, "&lt; ₹200", IF(AND(Table2[[#This Row],[Discounted_price]] &gt; 200, Table2[[#This Row],[Discounted_price]] &lt; 500), "₹200-₹500", "&gt; ₹500"))</f>
        <v>&gt; ₹500</v>
      </c>
      <c r="T1078" t="s">
        <v>12836</v>
      </c>
      <c r="U1078" t="s">
        <v>12858</v>
      </c>
      <c r="V10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78" s="4" t="str">
        <f>IF(Table2[[#This Row],[Rating]] &lt; 1, "0 - 1.0", IF(AND(Table2[[#This Row],[Rating]] &lt; 2,Table2[[#This Row],[Rating]] &gt; 1), "1.0 - 2.0", IF(AND(Table2[[#This Row],[Rating]] &lt; 3,Table2[[#This Row],[Rating]] &gt; 2), "2.0 - 3.0", IF(AND(Table2[[#This Row],[Rating]] &lt; 4, Table2[[#This Row],[Rating]]&gt; 3), "3.0 - 4.0", "4.0 - 5.0"))))</f>
        <v>4.0 - 5.0</v>
      </c>
      <c r="X10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78" s="4" t="str">
        <f>IF(Table2[[#This Row],[Review_count]] &lt; 1000, "Low reviews", "High reviews")</f>
        <v>High reviews</v>
      </c>
      <c r="Z1078" s="4">
        <f>(Table2[[#This Row],[Rating]] * Table2[[#This Row],[Review_count]])</f>
        <v>30702</v>
      </c>
    </row>
    <row r="1079" spans="1:26" x14ac:dyDescent="0.2">
      <c r="A1079" t="s">
        <v>10501</v>
      </c>
      <c r="B1079" t="s">
        <v>10502</v>
      </c>
      <c r="C1079" t="s">
        <v>8451</v>
      </c>
      <c r="D1079" s="5">
        <v>2899</v>
      </c>
      <c r="E1079" s="5">
        <v>5500</v>
      </c>
      <c r="F1079" s="1">
        <v>0.47</v>
      </c>
      <c r="G1079">
        <v>3.8</v>
      </c>
      <c r="H1079" s="2">
        <v>8958</v>
      </c>
      <c r="I1079" t="s">
        <v>10503</v>
      </c>
      <c r="J1079" t="s">
        <v>10504</v>
      </c>
      <c r="K1079" t="s">
        <v>10505</v>
      </c>
      <c r="L1079" t="s">
        <v>10506</v>
      </c>
      <c r="M1079" t="s">
        <v>10507</v>
      </c>
      <c r="N1079" t="s">
        <v>10508</v>
      </c>
      <c r="O1079" t="s">
        <v>10509</v>
      </c>
      <c r="P1079" t="s">
        <v>10510</v>
      </c>
      <c r="Q1079" t="str">
        <f>IF(Table2[[#This Row],[Discount_percentage]] &lt; 50%, "Low discount", "High discount")</f>
        <v>Low discount</v>
      </c>
      <c r="R1079" s="5">
        <f>Table2[[#This Row],[Actual_price]]*Table2[[#This Row],[Review_count]]</f>
        <v>49269000</v>
      </c>
      <c r="S1079" s="5" t="str">
        <f>IF(Table2[[#This Row],[Discounted_price]] &lt; 200, "&lt; ₹200", IF(AND(Table2[[#This Row],[Discounted_price]] &gt; 200, Table2[[#This Row],[Discounted_price]] &lt; 500), "₹200-₹500", "&gt; ₹500"))</f>
        <v>&gt; ₹500</v>
      </c>
      <c r="T1079" t="s">
        <v>12836</v>
      </c>
      <c r="U1079" t="s">
        <v>12837</v>
      </c>
      <c r="V10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79" s="4" t="str">
        <f>IF(Table2[[#This Row],[Rating]] &lt; 1, "0 - 1.0", IF(AND(Table2[[#This Row],[Rating]] &lt; 2,Table2[[#This Row],[Rating]] &gt; 1), "1.0 - 2.0", IF(AND(Table2[[#This Row],[Rating]] &lt; 3,Table2[[#This Row],[Rating]] &gt; 2), "2.0 - 3.0", IF(AND(Table2[[#This Row],[Rating]] &lt; 4, Table2[[#This Row],[Rating]]&gt; 3), "3.0 - 4.0", "4.0 - 5.0"))))</f>
        <v>3.0 - 4.0</v>
      </c>
      <c r="X10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79" s="4" t="str">
        <f>IF(Table2[[#This Row],[Review_count]] &lt; 1000, "Low reviews", "High reviews")</f>
        <v>High reviews</v>
      </c>
      <c r="Z1079" s="4">
        <f>(Table2[[#This Row],[Rating]] * Table2[[#This Row],[Review_count]])</f>
        <v>34040.400000000001</v>
      </c>
    </row>
    <row r="1080" spans="1:26" x14ac:dyDescent="0.2">
      <c r="A1080" t="s">
        <v>10621</v>
      </c>
      <c r="B1080" t="s">
        <v>10622</v>
      </c>
      <c r="C1080" t="s">
        <v>8638</v>
      </c>
      <c r="D1080" s="5">
        <v>2903</v>
      </c>
      <c r="E1080" s="5">
        <v>3295</v>
      </c>
      <c r="F1080" s="1">
        <v>0.12</v>
      </c>
      <c r="G1080">
        <v>4.3</v>
      </c>
      <c r="H1080" s="2">
        <v>2299</v>
      </c>
      <c r="I1080" t="s">
        <v>10623</v>
      </c>
      <c r="J1080" t="s">
        <v>10624</v>
      </c>
      <c r="K1080" t="s">
        <v>10625</v>
      </c>
      <c r="L1080" t="s">
        <v>10626</v>
      </c>
      <c r="M1080" t="s">
        <v>10627</v>
      </c>
      <c r="N1080" t="s">
        <v>10628</v>
      </c>
      <c r="O1080" t="s">
        <v>10629</v>
      </c>
      <c r="P1080" t="s">
        <v>10630</v>
      </c>
      <c r="Q1080" t="str">
        <f>IF(Table2[[#This Row],[Discount_percentage]] &lt; 50%, "Low discount", "High discount")</f>
        <v>Low discount</v>
      </c>
      <c r="R1080" s="5">
        <f>Table2[[#This Row],[Actual_price]]*Table2[[#This Row],[Review_count]]</f>
        <v>7575205</v>
      </c>
      <c r="S1080" s="5" t="str">
        <f>IF(Table2[[#This Row],[Discounted_price]] &lt; 200, "&lt; ₹200", IF(AND(Table2[[#This Row],[Discounted_price]] &gt; 200, Table2[[#This Row],[Discounted_price]] &lt; 500), "₹200-₹500", "&gt; ₹500"))</f>
        <v>&gt; ₹500</v>
      </c>
      <c r="T1080" t="s">
        <v>12836</v>
      </c>
      <c r="U1080" t="s">
        <v>12837</v>
      </c>
      <c r="V10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80" s="4" t="str">
        <f>IF(Table2[[#This Row],[Rating]] &lt; 1, "0 - 1.0", IF(AND(Table2[[#This Row],[Rating]] &lt; 2,Table2[[#This Row],[Rating]] &gt; 1), "1.0 - 2.0", IF(AND(Table2[[#This Row],[Rating]] &lt; 3,Table2[[#This Row],[Rating]] &gt; 2), "2.0 - 3.0", IF(AND(Table2[[#This Row],[Rating]] &lt; 4, Table2[[#This Row],[Rating]]&gt; 3), "3.0 - 4.0", "4.0 - 5.0"))))</f>
        <v>4.0 - 5.0</v>
      </c>
      <c r="X10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80" s="4" t="str">
        <f>IF(Table2[[#This Row],[Review_count]] &lt; 1000, "Low reviews", "High reviews")</f>
        <v>High reviews</v>
      </c>
      <c r="Z1080" s="4">
        <f>(Table2[[#This Row],[Rating]] * Table2[[#This Row],[Review_count]])</f>
        <v>9885.6999999999989</v>
      </c>
    </row>
    <row r="1081" spans="1:26" x14ac:dyDescent="0.2">
      <c r="A1081" t="s">
        <v>11769</v>
      </c>
      <c r="B1081" t="s">
        <v>11770</v>
      </c>
      <c r="C1081" t="s">
        <v>8462</v>
      </c>
      <c r="D1081" s="5">
        <v>2949</v>
      </c>
      <c r="E1081" s="5">
        <v>4849</v>
      </c>
      <c r="F1081" s="1">
        <v>0.39</v>
      </c>
      <c r="G1081">
        <v>4.2</v>
      </c>
      <c r="H1081" s="2">
        <v>7968</v>
      </c>
      <c r="I1081" t="s">
        <v>11771</v>
      </c>
      <c r="J1081" t="s">
        <v>11772</v>
      </c>
      <c r="K1081" t="s">
        <v>11773</v>
      </c>
      <c r="L1081" t="s">
        <v>11774</v>
      </c>
      <c r="M1081" t="s">
        <v>11775</v>
      </c>
      <c r="N1081" t="s">
        <v>11776</v>
      </c>
      <c r="O1081" t="s">
        <v>11777</v>
      </c>
      <c r="P1081" t="s">
        <v>11778</v>
      </c>
      <c r="Q1081" t="str">
        <f>IF(Table2[[#This Row],[Discount_percentage]] &lt; 50%, "Low discount", "High discount")</f>
        <v>Low discount</v>
      </c>
      <c r="R1081" s="5">
        <f>Table2[[#This Row],[Actual_price]]*Table2[[#This Row],[Review_count]]</f>
        <v>38636832</v>
      </c>
      <c r="S1081" s="5" t="str">
        <f>IF(Table2[[#This Row],[Discounted_price]] &lt; 200, "&lt; ₹200", IF(AND(Table2[[#This Row],[Discounted_price]] &gt; 200, Table2[[#This Row],[Discounted_price]] &lt; 500), "₹200-₹500", "&gt; ₹500"))</f>
        <v>&gt; ₹500</v>
      </c>
      <c r="T1081" t="s">
        <v>12836</v>
      </c>
      <c r="U1081" t="s">
        <v>12858</v>
      </c>
      <c r="V10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81" s="4" t="str">
        <f>IF(Table2[[#This Row],[Rating]] &lt; 1, "0 - 1.0", IF(AND(Table2[[#This Row],[Rating]] &lt; 2,Table2[[#This Row],[Rating]] &gt; 1), "1.0 - 2.0", IF(AND(Table2[[#This Row],[Rating]] &lt; 3,Table2[[#This Row],[Rating]] &gt; 2), "2.0 - 3.0", IF(AND(Table2[[#This Row],[Rating]] &lt; 4, Table2[[#This Row],[Rating]]&gt; 3), "3.0 - 4.0", "4.0 - 5.0"))))</f>
        <v>4.0 - 5.0</v>
      </c>
      <c r="X10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81" s="4" t="str">
        <f>IF(Table2[[#This Row],[Review_count]] &lt; 1000, "Low reviews", "High reviews")</f>
        <v>High reviews</v>
      </c>
      <c r="Z1081" s="4">
        <f>(Table2[[#This Row],[Rating]] * Table2[[#This Row],[Review_count]])</f>
        <v>33465.599999999999</v>
      </c>
    </row>
    <row r="1082" spans="1:26" x14ac:dyDescent="0.2">
      <c r="A1082" t="s">
        <v>11386</v>
      </c>
      <c r="B1082" t="s">
        <v>11387</v>
      </c>
      <c r="C1082" t="s">
        <v>9436</v>
      </c>
      <c r="D1082" s="5">
        <v>2976</v>
      </c>
      <c r="E1082" s="5">
        <v>3945</v>
      </c>
      <c r="F1082" s="1">
        <v>0.25</v>
      </c>
      <c r="G1082">
        <v>4.2</v>
      </c>
      <c r="H1082" s="2">
        <v>3740</v>
      </c>
      <c r="I1082" t="s">
        <v>11388</v>
      </c>
      <c r="J1082" t="s">
        <v>11389</v>
      </c>
      <c r="K1082" t="s">
        <v>11390</v>
      </c>
      <c r="L1082" t="s">
        <v>11391</v>
      </c>
      <c r="M1082" t="s">
        <v>11392</v>
      </c>
      <c r="N1082" t="s">
        <v>11393</v>
      </c>
      <c r="O1082" t="s">
        <v>11394</v>
      </c>
      <c r="P1082" t="s">
        <v>11395</v>
      </c>
      <c r="Q1082" t="str">
        <f>IF(Table2[[#This Row],[Discount_percentage]] &lt; 50%, "Low discount", "High discount")</f>
        <v>Low discount</v>
      </c>
      <c r="R1082" s="5">
        <f>Table2[[#This Row],[Actual_price]]*Table2[[#This Row],[Review_count]]</f>
        <v>14754300</v>
      </c>
      <c r="S1082" s="5" t="str">
        <f>IF(Table2[[#This Row],[Discounted_price]] &lt; 200, "&lt; ₹200", IF(AND(Table2[[#This Row],[Discounted_price]] &gt; 200, Table2[[#This Row],[Discounted_price]] &lt; 500), "₹200-₹500", "&gt; ₹500"))</f>
        <v>&gt; ₹500</v>
      </c>
      <c r="T1082" t="s">
        <v>12836</v>
      </c>
      <c r="U1082" t="s">
        <v>12837</v>
      </c>
      <c r="V10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82" s="4" t="str">
        <f>IF(Table2[[#This Row],[Rating]] &lt; 1, "0 - 1.0", IF(AND(Table2[[#This Row],[Rating]] &lt; 2,Table2[[#This Row],[Rating]] &gt; 1), "1.0 - 2.0", IF(AND(Table2[[#This Row],[Rating]] &lt; 3,Table2[[#This Row],[Rating]] &gt; 2), "2.0 - 3.0", IF(AND(Table2[[#This Row],[Rating]] &lt; 4, Table2[[#This Row],[Rating]]&gt; 3), "3.0 - 4.0", "4.0 - 5.0"))))</f>
        <v>4.0 - 5.0</v>
      </c>
      <c r="X10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82" s="4" t="str">
        <f>IF(Table2[[#This Row],[Review_count]] &lt; 1000, "Low reviews", "High reviews")</f>
        <v>High reviews</v>
      </c>
      <c r="Z1082" s="4">
        <f>(Table2[[#This Row],[Rating]] * Table2[[#This Row],[Review_count]])</f>
        <v>15708</v>
      </c>
    </row>
    <row r="1083" spans="1:26" x14ac:dyDescent="0.2">
      <c r="A1083" t="s">
        <v>3245</v>
      </c>
      <c r="B1083" t="s">
        <v>3246</v>
      </c>
      <c r="C1083" t="s">
        <v>2909</v>
      </c>
      <c r="D1083" s="5">
        <v>2998</v>
      </c>
      <c r="E1083" s="5">
        <v>5999</v>
      </c>
      <c r="F1083" s="1">
        <v>0.5</v>
      </c>
      <c r="G1083">
        <v>4.0999999999999996</v>
      </c>
      <c r="H1083" s="2">
        <v>5179</v>
      </c>
      <c r="I1083" t="s">
        <v>3247</v>
      </c>
      <c r="J1083" t="s">
        <v>3248</v>
      </c>
      <c r="K1083" t="s">
        <v>3249</v>
      </c>
      <c r="L1083" t="s">
        <v>3250</v>
      </c>
      <c r="M1083" t="s">
        <v>3251</v>
      </c>
      <c r="N1083" t="s">
        <v>3252</v>
      </c>
      <c r="O1083" t="s">
        <v>3253</v>
      </c>
      <c r="P1083" t="s">
        <v>3254</v>
      </c>
      <c r="Q1083" t="str">
        <f>IF(Table2[[#This Row],[Discount_percentage]] &lt; 50%, "Low discount", "High discount")</f>
        <v>High discount</v>
      </c>
      <c r="R1083" s="5">
        <f>Table2[[#This Row],[Actual_price]]*Table2[[#This Row],[Review_count]]</f>
        <v>31068821</v>
      </c>
      <c r="S1083" s="5" t="str">
        <f>IF(Table2[[#This Row],[Discounted_price]] &lt; 200, "&lt; ₹200", IF(AND(Table2[[#This Row],[Discounted_price]] &gt; 200, Table2[[#This Row],[Discounted_price]] &lt; 500), "₹200-₹500", "&gt; ₹500"))</f>
        <v>&gt; ₹500</v>
      </c>
      <c r="T1083" t="s">
        <v>12838</v>
      </c>
      <c r="U1083" t="s">
        <v>12854</v>
      </c>
      <c r="V10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83" s="4" t="str">
        <f>IF(Table2[[#This Row],[Rating]] &lt; 1, "0 - 1.0", IF(AND(Table2[[#This Row],[Rating]] &lt; 2,Table2[[#This Row],[Rating]] &gt; 1), "1.0 - 2.0", IF(AND(Table2[[#This Row],[Rating]] &lt; 3,Table2[[#This Row],[Rating]] &gt; 2), "2.0 - 3.0", IF(AND(Table2[[#This Row],[Rating]] &lt; 4, Table2[[#This Row],[Rating]]&gt; 3), "3.0 - 4.0", "4.0 - 5.0"))))</f>
        <v>4.0 - 5.0</v>
      </c>
      <c r="X10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83" s="4" t="str">
        <f>IF(Table2[[#This Row],[Review_count]] &lt; 1000, "Low reviews", "High reviews")</f>
        <v>High reviews</v>
      </c>
      <c r="Z1083" s="4">
        <f>(Table2[[#This Row],[Rating]] * Table2[[#This Row],[Review_count]])</f>
        <v>21233.899999999998</v>
      </c>
    </row>
    <row r="1084" spans="1:26" x14ac:dyDescent="0.2">
      <c r="A1084" t="s">
        <v>3818</v>
      </c>
      <c r="B1084" t="s">
        <v>3819</v>
      </c>
      <c r="C1084" t="s">
        <v>2909</v>
      </c>
      <c r="D1084" s="5">
        <v>2999</v>
      </c>
      <c r="E1084" s="5">
        <v>7990</v>
      </c>
      <c r="F1084" s="1">
        <v>0.62</v>
      </c>
      <c r="G1084">
        <v>4.0999999999999996</v>
      </c>
      <c r="H1084" s="2">
        <v>154</v>
      </c>
      <c r="I1084" t="s">
        <v>3820</v>
      </c>
      <c r="J1084" t="s">
        <v>3821</v>
      </c>
      <c r="K1084" t="s">
        <v>3822</v>
      </c>
      <c r="L1084" t="s">
        <v>3823</v>
      </c>
      <c r="M1084" t="s">
        <v>12779</v>
      </c>
      <c r="N1084" t="s">
        <v>3824</v>
      </c>
      <c r="O1084" t="s">
        <v>3825</v>
      </c>
      <c r="P1084" t="s">
        <v>3826</v>
      </c>
      <c r="Q1084" t="str">
        <f>IF(Table2[[#This Row],[Discount_percentage]] &lt; 50%, "Low discount", "High discount")</f>
        <v>High discount</v>
      </c>
      <c r="R1084" s="5">
        <f>Table2[[#This Row],[Actual_price]]*Table2[[#This Row],[Review_count]]</f>
        <v>1230460</v>
      </c>
      <c r="S1084" s="5" t="str">
        <f>IF(Table2[[#This Row],[Discounted_price]] &lt; 200, "&lt; ₹200", IF(AND(Table2[[#This Row],[Discounted_price]] &gt; 200, Table2[[#This Row],[Discounted_price]] &lt; 500), "₹200-₹500", "&gt; ₹500"))</f>
        <v>&gt; ₹500</v>
      </c>
      <c r="T1084" t="s">
        <v>12838</v>
      </c>
      <c r="U1084" t="s">
        <v>12854</v>
      </c>
      <c r="V10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84" s="4" t="str">
        <f>IF(Table2[[#This Row],[Rating]] &lt; 1, "0 - 1.0", IF(AND(Table2[[#This Row],[Rating]] &lt; 2,Table2[[#This Row],[Rating]] &gt; 1), "1.0 - 2.0", IF(AND(Table2[[#This Row],[Rating]] &lt; 3,Table2[[#This Row],[Rating]] &gt; 2), "2.0 - 3.0", IF(AND(Table2[[#This Row],[Rating]] &lt; 4, Table2[[#This Row],[Rating]]&gt; 3), "3.0 - 4.0", "4.0 - 5.0"))))</f>
        <v>4.0 - 5.0</v>
      </c>
      <c r="X10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84" s="4" t="str">
        <f>IF(Table2[[#This Row],[Review_count]] &lt; 1000, "Low reviews", "High reviews")</f>
        <v>Low reviews</v>
      </c>
      <c r="Z1084" s="4">
        <f>(Table2[[#This Row],[Rating]] * Table2[[#This Row],[Review_count]])</f>
        <v>631.4</v>
      </c>
    </row>
    <row r="1085" spans="1:26" x14ac:dyDescent="0.2">
      <c r="A1085" t="s">
        <v>12543</v>
      </c>
      <c r="B1085" t="s">
        <v>12544</v>
      </c>
      <c r="C1085" t="s">
        <v>9353</v>
      </c>
      <c r="D1085" s="5">
        <v>2999</v>
      </c>
      <c r="E1085" s="5">
        <v>3595</v>
      </c>
      <c r="F1085" s="1">
        <v>0.17</v>
      </c>
      <c r="G1085">
        <v>4</v>
      </c>
      <c r="H1085" s="2">
        <v>178</v>
      </c>
      <c r="I1085" t="s">
        <v>12545</v>
      </c>
      <c r="J1085" t="s">
        <v>12546</v>
      </c>
      <c r="K1085" t="s">
        <v>12547</v>
      </c>
      <c r="L1085" t="s">
        <v>12548</v>
      </c>
      <c r="M1085" t="s">
        <v>12549</v>
      </c>
      <c r="N1085" t="s">
        <v>12550</v>
      </c>
      <c r="O1085" t="s">
        <v>12551</v>
      </c>
      <c r="P1085" t="s">
        <v>12552</v>
      </c>
      <c r="Q1085" t="str">
        <f>IF(Table2[[#This Row],[Discount_percentage]] &lt; 50%, "Low discount", "High discount")</f>
        <v>Low discount</v>
      </c>
      <c r="R1085" s="5">
        <f>Table2[[#This Row],[Actual_price]]*Table2[[#This Row],[Review_count]]</f>
        <v>639910</v>
      </c>
      <c r="S1085" s="5" t="str">
        <f>IF(Table2[[#This Row],[Discounted_price]] &lt; 200, "&lt; ₹200", IF(AND(Table2[[#This Row],[Discounted_price]] &gt; 200, Table2[[#This Row],[Discounted_price]] &lt; 500), "₹200-₹500", "&gt; ₹500"))</f>
        <v>&gt; ₹500</v>
      </c>
      <c r="T1085" t="s">
        <v>12836</v>
      </c>
      <c r="U1085" t="s">
        <v>12837</v>
      </c>
      <c r="V10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85" s="4" t="str">
        <f>IF(Table2[[#This Row],[Rating]] &lt; 1, "0 - 1.0", IF(AND(Table2[[#This Row],[Rating]] &lt; 2,Table2[[#This Row],[Rating]] &gt; 1), "1.0 - 2.0", IF(AND(Table2[[#This Row],[Rating]] &lt; 3,Table2[[#This Row],[Rating]] &gt; 2), "2.0 - 3.0", IF(AND(Table2[[#This Row],[Rating]] &lt; 4, Table2[[#This Row],[Rating]]&gt; 3), "3.0 - 4.0", "4.0 - 5.0"))))</f>
        <v>4.0 - 5.0</v>
      </c>
      <c r="X10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85" s="4" t="str">
        <f>IF(Table2[[#This Row],[Review_count]] &lt; 1000, "Low reviews", "High reviews")</f>
        <v>Low reviews</v>
      </c>
      <c r="Z1085" s="4">
        <f>(Table2[[#This Row],[Rating]] * Table2[[#This Row],[Review_count]])</f>
        <v>712</v>
      </c>
    </row>
    <row r="1086" spans="1:26" x14ac:dyDescent="0.2">
      <c r="A1086" t="s">
        <v>4671</v>
      </c>
      <c r="B1086" t="s">
        <v>4672</v>
      </c>
      <c r="C1086" t="s">
        <v>2909</v>
      </c>
      <c r="D1086" s="5">
        <v>2999</v>
      </c>
      <c r="E1086" s="5">
        <v>11999</v>
      </c>
      <c r="F1086" s="1">
        <v>0.75</v>
      </c>
      <c r="G1086">
        <v>4.4000000000000004</v>
      </c>
      <c r="H1086" s="2">
        <v>768</v>
      </c>
      <c r="I1086" t="s">
        <v>4673</v>
      </c>
      <c r="J1086" t="s">
        <v>4674</v>
      </c>
      <c r="K1086" t="s">
        <v>4675</v>
      </c>
      <c r="L1086" t="s">
        <v>4676</v>
      </c>
      <c r="M1086" t="s">
        <v>4677</v>
      </c>
      <c r="N1086" t="s">
        <v>12782</v>
      </c>
      <c r="O1086" t="s">
        <v>4678</v>
      </c>
      <c r="P1086" t="s">
        <v>4679</v>
      </c>
      <c r="Q1086" t="str">
        <f>IF(Table2[[#This Row],[Discount_percentage]] &lt; 50%, "Low discount", "High discount")</f>
        <v>High discount</v>
      </c>
      <c r="R1086" s="5">
        <f>Table2[[#This Row],[Actual_price]]*Table2[[#This Row],[Review_count]]</f>
        <v>9215232</v>
      </c>
      <c r="S1086" s="5" t="str">
        <f>IF(Table2[[#This Row],[Discounted_price]] &lt; 200, "&lt; ₹200", IF(AND(Table2[[#This Row],[Discounted_price]] &gt; 200, Table2[[#This Row],[Discounted_price]] &lt; 500), "₹200-₹500", "&gt; ₹500"))</f>
        <v>&gt; ₹500</v>
      </c>
      <c r="T1086" t="s">
        <v>12838</v>
      </c>
      <c r="U1086" t="s">
        <v>12854</v>
      </c>
      <c r="V10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86" s="4" t="str">
        <f>IF(Table2[[#This Row],[Rating]] &lt; 1, "0 - 1.0", IF(AND(Table2[[#This Row],[Rating]] &lt; 2,Table2[[#This Row],[Rating]] &gt; 1), "1.0 - 2.0", IF(AND(Table2[[#This Row],[Rating]] &lt; 3,Table2[[#This Row],[Rating]] &gt; 2), "2.0 - 3.0", IF(AND(Table2[[#This Row],[Rating]] &lt; 4, Table2[[#This Row],[Rating]]&gt; 3), "3.0 - 4.0", "4.0 - 5.0"))))</f>
        <v>4.0 - 5.0</v>
      </c>
      <c r="X10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86" s="4" t="str">
        <f>IF(Table2[[#This Row],[Review_count]] &lt; 1000, "Low reviews", "High reviews")</f>
        <v>Low reviews</v>
      </c>
      <c r="Z1086" s="4">
        <f>(Table2[[#This Row],[Rating]] * Table2[[#This Row],[Review_count]])</f>
        <v>3379.2000000000003</v>
      </c>
    </row>
    <row r="1087" spans="1:26" x14ac:dyDescent="0.2">
      <c r="A1087" t="s">
        <v>4087</v>
      </c>
      <c r="B1087" t="s">
        <v>4088</v>
      </c>
      <c r="C1087" t="s">
        <v>2909</v>
      </c>
      <c r="D1087" s="5">
        <v>2999</v>
      </c>
      <c r="E1087" s="5">
        <v>5999</v>
      </c>
      <c r="F1087" s="1">
        <v>0.5</v>
      </c>
      <c r="G1087">
        <v>4.0999999999999996</v>
      </c>
      <c r="H1087" s="2">
        <v>7148</v>
      </c>
      <c r="I1087" t="s">
        <v>4089</v>
      </c>
      <c r="J1087" t="s">
        <v>4090</v>
      </c>
      <c r="K1087" t="s">
        <v>4091</v>
      </c>
      <c r="L1087" t="s">
        <v>4092</v>
      </c>
      <c r="M1087" t="s">
        <v>4093</v>
      </c>
      <c r="N1087" t="s">
        <v>4094</v>
      </c>
      <c r="O1087" t="s">
        <v>4095</v>
      </c>
      <c r="P1087" t="s">
        <v>4096</v>
      </c>
      <c r="Q1087" t="str">
        <f>IF(Table2[[#This Row],[Discount_percentage]] &lt; 50%, "Low discount", "High discount")</f>
        <v>High discount</v>
      </c>
      <c r="R1087" s="5">
        <f>Table2[[#This Row],[Actual_price]]*Table2[[#This Row],[Review_count]]</f>
        <v>42880852</v>
      </c>
      <c r="S1087" s="5" t="str">
        <f>IF(Table2[[#This Row],[Discounted_price]] &lt; 200, "&lt; ₹200", IF(AND(Table2[[#This Row],[Discounted_price]] &gt; 200, Table2[[#This Row],[Discounted_price]] &lt; 500), "₹200-₹500", "&gt; ₹500"))</f>
        <v>&gt; ₹500</v>
      </c>
      <c r="T1087" t="s">
        <v>12838</v>
      </c>
      <c r="U1087" t="s">
        <v>12854</v>
      </c>
      <c r="V10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87" s="4" t="str">
        <f>IF(Table2[[#This Row],[Rating]] &lt; 1, "0 - 1.0", IF(AND(Table2[[#This Row],[Rating]] &lt; 2,Table2[[#This Row],[Rating]] &gt; 1), "1.0 - 2.0", IF(AND(Table2[[#This Row],[Rating]] &lt; 3,Table2[[#This Row],[Rating]] &gt; 2), "2.0 - 3.0", IF(AND(Table2[[#This Row],[Rating]] &lt; 4, Table2[[#This Row],[Rating]]&gt; 3), "3.0 - 4.0", "4.0 - 5.0"))))</f>
        <v>4.0 - 5.0</v>
      </c>
      <c r="X10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87" s="4" t="str">
        <f>IF(Table2[[#This Row],[Review_count]] &lt; 1000, "Low reviews", "High reviews")</f>
        <v>High reviews</v>
      </c>
      <c r="Z1087" s="4">
        <f>(Table2[[#This Row],[Rating]] * Table2[[#This Row],[Review_count]])</f>
        <v>29306.799999999999</v>
      </c>
    </row>
    <row r="1088" spans="1:26" x14ac:dyDescent="0.2">
      <c r="A1088" t="s">
        <v>3879</v>
      </c>
      <c r="B1088" t="s">
        <v>3880</v>
      </c>
      <c r="C1088" t="s">
        <v>2909</v>
      </c>
      <c r="D1088" s="5">
        <v>2999</v>
      </c>
      <c r="E1088" s="5">
        <v>9999</v>
      </c>
      <c r="F1088" s="1">
        <v>0.7</v>
      </c>
      <c r="G1088">
        <v>4.2</v>
      </c>
      <c r="H1088" s="2">
        <v>20879</v>
      </c>
      <c r="I1088" t="s">
        <v>3881</v>
      </c>
      <c r="J1088" t="s">
        <v>3882</v>
      </c>
      <c r="K1088" t="s">
        <v>3883</v>
      </c>
      <c r="L1088" t="s">
        <v>3884</v>
      </c>
      <c r="M1088" t="s">
        <v>3885</v>
      </c>
      <c r="N1088" t="s">
        <v>3886</v>
      </c>
      <c r="O1088" t="s">
        <v>3887</v>
      </c>
      <c r="P1088" t="s">
        <v>3888</v>
      </c>
      <c r="Q1088" t="str">
        <f>IF(Table2[[#This Row],[Discount_percentage]] &lt; 50%, "Low discount", "High discount")</f>
        <v>High discount</v>
      </c>
      <c r="R1088" s="5">
        <f>Table2[[#This Row],[Actual_price]]*Table2[[#This Row],[Review_count]]</f>
        <v>208769121</v>
      </c>
      <c r="S1088" s="5" t="str">
        <f>IF(Table2[[#This Row],[Discounted_price]] &lt; 200, "&lt; ₹200", IF(AND(Table2[[#This Row],[Discounted_price]] &gt; 200, Table2[[#This Row],[Discounted_price]] &lt; 500), "₹200-₹500", "&gt; ₹500"))</f>
        <v>&gt; ₹500</v>
      </c>
      <c r="T1088" t="s">
        <v>12838</v>
      </c>
      <c r="U1088" t="s">
        <v>12854</v>
      </c>
      <c r="V10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88" s="4" t="str">
        <f>IF(Table2[[#This Row],[Rating]] &lt; 1, "0 - 1.0", IF(AND(Table2[[#This Row],[Rating]] &lt; 2,Table2[[#This Row],[Rating]] &gt; 1), "1.0 - 2.0", IF(AND(Table2[[#This Row],[Rating]] &lt; 3,Table2[[#This Row],[Rating]] &gt; 2), "2.0 - 3.0", IF(AND(Table2[[#This Row],[Rating]] &lt; 4, Table2[[#This Row],[Rating]]&gt; 3), "3.0 - 4.0", "4.0 - 5.0"))))</f>
        <v>4.0 - 5.0</v>
      </c>
      <c r="X10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88" s="4" t="str">
        <f>IF(Table2[[#This Row],[Review_count]] &lt; 1000, "Low reviews", "High reviews")</f>
        <v>High reviews</v>
      </c>
      <c r="Z1088" s="4">
        <f>(Table2[[#This Row],[Rating]] * Table2[[#This Row],[Review_count]])</f>
        <v>87691.8</v>
      </c>
    </row>
    <row r="1089" spans="1:26" x14ac:dyDescent="0.2">
      <c r="A1089" t="s">
        <v>3552</v>
      </c>
      <c r="B1089" t="s">
        <v>3553</v>
      </c>
      <c r="C1089" t="s">
        <v>2909</v>
      </c>
      <c r="D1089" s="5">
        <v>2999</v>
      </c>
      <c r="E1089" s="5">
        <v>7990</v>
      </c>
      <c r="F1089" s="1">
        <v>0.62</v>
      </c>
      <c r="G1089">
        <v>4.0999999999999996</v>
      </c>
      <c r="H1089" s="2">
        <v>48448</v>
      </c>
      <c r="I1089" t="s">
        <v>3374</v>
      </c>
      <c r="J1089" t="s">
        <v>3554</v>
      </c>
      <c r="K1089" t="s">
        <v>3555</v>
      </c>
      <c r="L1089" t="s">
        <v>3556</v>
      </c>
      <c r="M1089" t="s">
        <v>3557</v>
      </c>
      <c r="N1089" t="s">
        <v>3558</v>
      </c>
      <c r="O1089" t="s">
        <v>5397</v>
      </c>
      <c r="P1089" t="s">
        <v>5398</v>
      </c>
      <c r="Q1089" t="str">
        <f>IF(Table2[[#This Row],[Discount_percentage]] &lt; 50%, "Low discount", "High discount")</f>
        <v>High discount</v>
      </c>
      <c r="R1089" s="5">
        <f>Table2[[#This Row],[Actual_price]]*Table2[[#This Row],[Review_count]]</f>
        <v>387099520</v>
      </c>
      <c r="S1089" s="5" t="str">
        <f>IF(Table2[[#This Row],[Discounted_price]] &lt; 200, "&lt; ₹200", IF(AND(Table2[[#This Row],[Discounted_price]] &gt; 200, Table2[[#This Row],[Discounted_price]] &lt; 500), "₹200-₹500", "&gt; ₹500"))</f>
        <v>&gt; ₹500</v>
      </c>
      <c r="T1089" t="s">
        <v>12838</v>
      </c>
      <c r="U1089" t="s">
        <v>12854</v>
      </c>
      <c r="V10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089" s="4" t="str">
        <f>IF(Table2[[#This Row],[Rating]] &lt; 1, "0 - 1.0", IF(AND(Table2[[#This Row],[Rating]] &lt; 2,Table2[[#This Row],[Rating]] &gt; 1), "1.0 - 2.0", IF(AND(Table2[[#This Row],[Rating]] &lt; 3,Table2[[#This Row],[Rating]] &gt; 2), "2.0 - 3.0", IF(AND(Table2[[#This Row],[Rating]] &lt; 4, Table2[[#This Row],[Rating]]&gt; 3), "3.0 - 4.0", "4.0 - 5.0"))))</f>
        <v>4.0 - 5.0</v>
      </c>
      <c r="X10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089" s="4" t="str">
        <f>IF(Table2[[#This Row],[Review_count]] &lt; 1000, "Low reviews", "High reviews")</f>
        <v>High reviews</v>
      </c>
      <c r="Z1089" s="4">
        <f>(Table2[[#This Row],[Rating]] * Table2[[#This Row],[Review_count]])</f>
        <v>198636.79999999999</v>
      </c>
    </row>
    <row r="1090" spans="1:26" x14ac:dyDescent="0.2">
      <c r="A1090" t="s">
        <v>12242</v>
      </c>
      <c r="B1090" t="s">
        <v>12243</v>
      </c>
      <c r="C1090" t="s">
        <v>8451</v>
      </c>
      <c r="D1090" s="5">
        <v>3041.67</v>
      </c>
      <c r="E1090" s="5">
        <v>5999</v>
      </c>
      <c r="F1090" s="1">
        <v>0.49</v>
      </c>
      <c r="G1090">
        <v>4</v>
      </c>
      <c r="H1090" s="2">
        <v>777</v>
      </c>
      <c r="I1090" t="s">
        <v>12244</v>
      </c>
      <c r="J1090" t="s">
        <v>12245</v>
      </c>
      <c r="K1090" t="s">
        <v>12246</v>
      </c>
      <c r="L1090" t="s">
        <v>12247</v>
      </c>
      <c r="M1090" t="s">
        <v>12248</v>
      </c>
      <c r="N1090" t="s">
        <v>12249</v>
      </c>
      <c r="O1090" t="s">
        <v>12250</v>
      </c>
      <c r="P1090" t="s">
        <v>12251</v>
      </c>
      <c r="Q1090" t="str">
        <f>IF(Table2[[#This Row],[Discount_percentage]] &lt; 50%, "Low discount", "High discount")</f>
        <v>Low discount</v>
      </c>
      <c r="R1090" s="5">
        <f>Table2[[#This Row],[Actual_price]]*Table2[[#This Row],[Review_count]]</f>
        <v>4661223</v>
      </c>
      <c r="S1090" s="5" t="str">
        <f>IF(Table2[[#This Row],[Discounted_price]] &lt; 200, "&lt; ₹200", IF(AND(Table2[[#This Row],[Discounted_price]] &gt; 200, Table2[[#This Row],[Discounted_price]] &lt; 500), "₹200-₹500", "&gt; ₹500"))</f>
        <v>&gt; ₹500</v>
      </c>
      <c r="T1090" t="s">
        <v>12836</v>
      </c>
      <c r="U1090" t="s">
        <v>12837</v>
      </c>
      <c r="V10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90" s="4" t="str">
        <f>IF(Table2[[#This Row],[Rating]] &lt; 1, "0 - 1.0", IF(AND(Table2[[#This Row],[Rating]] &lt; 2,Table2[[#This Row],[Rating]] &gt; 1), "1.0 - 2.0", IF(AND(Table2[[#This Row],[Rating]] &lt; 3,Table2[[#This Row],[Rating]] &gt; 2), "2.0 - 3.0", IF(AND(Table2[[#This Row],[Rating]] &lt; 4, Table2[[#This Row],[Rating]]&gt; 3), "3.0 - 4.0", "4.0 - 5.0"))))</f>
        <v>4.0 - 5.0</v>
      </c>
      <c r="X10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90" s="4" t="str">
        <f>IF(Table2[[#This Row],[Review_count]] &lt; 1000, "Low reviews", "High reviews")</f>
        <v>Low reviews</v>
      </c>
      <c r="Z1090" s="4">
        <f>(Table2[[#This Row],[Rating]] * Table2[[#This Row],[Review_count]])</f>
        <v>3108</v>
      </c>
    </row>
    <row r="1091" spans="1:26" x14ac:dyDescent="0.2">
      <c r="A1091" t="s">
        <v>10671</v>
      </c>
      <c r="B1091" t="s">
        <v>10672</v>
      </c>
      <c r="C1091" t="s">
        <v>8710</v>
      </c>
      <c r="D1091" s="5">
        <v>3179</v>
      </c>
      <c r="E1091" s="5">
        <v>6999</v>
      </c>
      <c r="F1091" s="1">
        <v>0.55000000000000004</v>
      </c>
      <c r="G1091">
        <v>4</v>
      </c>
      <c r="H1091" s="2">
        <v>743</v>
      </c>
      <c r="I1091" t="s">
        <v>10673</v>
      </c>
      <c r="J1091" t="s">
        <v>10674</v>
      </c>
      <c r="K1091" t="s">
        <v>10675</v>
      </c>
      <c r="L1091" t="s">
        <v>10676</v>
      </c>
      <c r="M1091" t="s">
        <v>10677</v>
      </c>
      <c r="N1091" t="s">
        <v>10678</v>
      </c>
      <c r="O1091" t="s">
        <v>10679</v>
      </c>
      <c r="P1091" t="s">
        <v>10680</v>
      </c>
      <c r="Q1091" t="str">
        <f>IF(Table2[[#This Row],[Discount_percentage]] &lt; 50%, "Low discount", "High discount")</f>
        <v>High discount</v>
      </c>
      <c r="R1091" s="5">
        <f>Table2[[#This Row],[Actual_price]]*Table2[[#This Row],[Review_count]]</f>
        <v>5200257</v>
      </c>
      <c r="S1091" s="5" t="str">
        <f>IF(Table2[[#This Row],[Discounted_price]] &lt; 200, "&lt; ₹200", IF(AND(Table2[[#This Row],[Discounted_price]] &gt; 200, Table2[[#This Row],[Discounted_price]] &lt; 500), "₹200-₹500", "&gt; ₹500"))</f>
        <v>&gt; ₹500</v>
      </c>
      <c r="T1091" t="s">
        <v>12836</v>
      </c>
      <c r="U1091" t="s">
        <v>12837</v>
      </c>
      <c r="V10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91" s="4" t="str">
        <f>IF(Table2[[#This Row],[Rating]] &lt; 1, "0 - 1.0", IF(AND(Table2[[#This Row],[Rating]] &lt; 2,Table2[[#This Row],[Rating]] &gt; 1), "1.0 - 2.0", IF(AND(Table2[[#This Row],[Rating]] &lt; 3,Table2[[#This Row],[Rating]] &gt; 2), "2.0 - 3.0", IF(AND(Table2[[#This Row],[Rating]] &lt; 4, Table2[[#This Row],[Rating]]&gt; 3), "3.0 - 4.0", "4.0 - 5.0"))))</f>
        <v>4.0 - 5.0</v>
      </c>
      <c r="X10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91" s="4" t="str">
        <f>IF(Table2[[#This Row],[Review_count]] &lt; 1000, "Low reviews", "High reviews")</f>
        <v>Low reviews</v>
      </c>
      <c r="Z1091" s="4">
        <f>(Table2[[#This Row],[Rating]] * Table2[[#This Row],[Review_count]])</f>
        <v>2972</v>
      </c>
    </row>
    <row r="1092" spans="1:26" x14ac:dyDescent="0.2">
      <c r="A1092" t="s">
        <v>12262</v>
      </c>
      <c r="B1092" t="s">
        <v>12263</v>
      </c>
      <c r="C1092" t="s">
        <v>8388</v>
      </c>
      <c r="D1092" s="5">
        <v>3180</v>
      </c>
      <c r="E1092" s="5">
        <v>5295</v>
      </c>
      <c r="F1092" s="1">
        <v>0.4</v>
      </c>
      <c r="G1092">
        <v>4.2</v>
      </c>
      <c r="H1092" s="2">
        <v>6919</v>
      </c>
      <c r="I1092" t="s">
        <v>12264</v>
      </c>
      <c r="J1092" t="s">
        <v>12265</v>
      </c>
      <c r="K1092" t="s">
        <v>12266</v>
      </c>
      <c r="L1092" t="s">
        <v>12267</v>
      </c>
      <c r="M1092" t="s">
        <v>12268</v>
      </c>
      <c r="N1092" t="s">
        <v>12269</v>
      </c>
      <c r="O1092" t="s">
        <v>12270</v>
      </c>
      <c r="P1092" t="s">
        <v>12271</v>
      </c>
      <c r="Q1092" t="str">
        <f>IF(Table2[[#This Row],[Discount_percentage]] &lt; 50%, "Low discount", "High discount")</f>
        <v>Low discount</v>
      </c>
      <c r="R1092" s="5">
        <f>Table2[[#This Row],[Actual_price]]*Table2[[#This Row],[Review_count]]</f>
        <v>36636105</v>
      </c>
      <c r="S1092" s="5" t="str">
        <f>IF(Table2[[#This Row],[Discounted_price]] &lt; 200, "&lt; ₹200", IF(AND(Table2[[#This Row],[Discounted_price]] &gt; 200, Table2[[#This Row],[Discounted_price]] &lt; 500), "₹200-₹500", "&gt; ₹500"))</f>
        <v>&gt; ₹500</v>
      </c>
      <c r="T1092" t="s">
        <v>12836</v>
      </c>
      <c r="U1092" t="s">
        <v>12837</v>
      </c>
      <c r="V10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92" s="4" t="str">
        <f>IF(Table2[[#This Row],[Rating]] &lt; 1, "0 - 1.0", IF(AND(Table2[[#This Row],[Rating]] &lt; 2,Table2[[#This Row],[Rating]] &gt; 1), "1.0 - 2.0", IF(AND(Table2[[#This Row],[Rating]] &lt; 3,Table2[[#This Row],[Rating]] &gt; 2), "2.0 - 3.0", IF(AND(Table2[[#This Row],[Rating]] &lt; 4, Table2[[#This Row],[Rating]]&gt; 3), "3.0 - 4.0", "4.0 - 5.0"))))</f>
        <v>4.0 - 5.0</v>
      </c>
      <c r="X10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092" s="4" t="str">
        <f>IF(Table2[[#This Row],[Review_count]] &lt; 1000, "Low reviews", "High reviews")</f>
        <v>High reviews</v>
      </c>
      <c r="Z1092" s="4">
        <f>(Table2[[#This Row],[Rating]] * Table2[[#This Row],[Review_count]])</f>
        <v>29059.800000000003</v>
      </c>
    </row>
    <row r="1093" spans="1:26" x14ac:dyDescent="0.2">
      <c r="A1093" t="s">
        <v>8871</v>
      </c>
      <c r="B1093" t="s">
        <v>8872</v>
      </c>
      <c r="C1093" t="s">
        <v>8638</v>
      </c>
      <c r="D1093" s="5">
        <v>3190</v>
      </c>
      <c r="E1093" s="5">
        <v>4195</v>
      </c>
      <c r="F1093" s="1">
        <v>0.24</v>
      </c>
      <c r="G1093">
        <v>4</v>
      </c>
      <c r="H1093" s="2">
        <v>1282</v>
      </c>
      <c r="I1093" t="s">
        <v>8873</v>
      </c>
      <c r="J1093" t="s">
        <v>8874</v>
      </c>
      <c r="K1093" t="s">
        <v>8875</v>
      </c>
      <c r="L1093" t="s">
        <v>8876</v>
      </c>
      <c r="M1093" t="s">
        <v>8877</v>
      </c>
      <c r="N1093" t="s">
        <v>8878</v>
      </c>
      <c r="O1093" t="s">
        <v>8879</v>
      </c>
      <c r="P1093" t="s">
        <v>8880</v>
      </c>
      <c r="Q1093" t="str">
        <f>IF(Table2[[#This Row],[Discount_percentage]] &lt; 50%, "Low discount", "High discount")</f>
        <v>Low discount</v>
      </c>
      <c r="R1093" s="5">
        <f>Table2[[#This Row],[Actual_price]]*Table2[[#This Row],[Review_count]]</f>
        <v>5377990</v>
      </c>
      <c r="S1093" s="5" t="str">
        <f>IF(Table2[[#This Row],[Discounted_price]] &lt; 200, "&lt; ₹200", IF(AND(Table2[[#This Row],[Discounted_price]] &gt; 200, Table2[[#This Row],[Discounted_price]] &lt; 500), "₹200-₹500", "&gt; ₹500"))</f>
        <v>&gt; ₹500</v>
      </c>
      <c r="T1093" t="s">
        <v>12836</v>
      </c>
      <c r="U1093" t="s">
        <v>12837</v>
      </c>
      <c r="V10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93" s="4" t="str">
        <f>IF(Table2[[#This Row],[Rating]] &lt; 1, "0 - 1.0", IF(AND(Table2[[#This Row],[Rating]] &lt; 2,Table2[[#This Row],[Rating]] &gt; 1), "1.0 - 2.0", IF(AND(Table2[[#This Row],[Rating]] &lt; 3,Table2[[#This Row],[Rating]] &gt; 2), "2.0 - 3.0", IF(AND(Table2[[#This Row],[Rating]] &lt; 4, Table2[[#This Row],[Rating]]&gt; 3), "3.0 - 4.0", "4.0 - 5.0"))))</f>
        <v>4.0 - 5.0</v>
      </c>
      <c r="X10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93" s="4" t="str">
        <f>IF(Table2[[#This Row],[Review_count]] &lt; 1000, "Low reviews", "High reviews")</f>
        <v>High reviews</v>
      </c>
      <c r="Z1093" s="4">
        <f>(Table2[[#This Row],[Rating]] * Table2[[#This Row],[Review_count]])</f>
        <v>5128</v>
      </c>
    </row>
    <row r="1094" spans="1:26" x14ac:dyDescent="0.2">
      <c r="A1094" t="s">
        <v>11526</v>
      </c>
      <c r="B1094" t="s">
        <v>11527</v>
      </c>
      <c r="C1094" t="s">
        <v>8638</v>
      </c>
      <c r="D1094" s="5">
        <v>3199</v>
      </c>
      <c r="E1094" s="5">
        <v>3500</v>
      </c>
      <c r="F1094" s="1">
        <v>0.09</v>
      </c>
      <c r="G1094">
        <v>4.2</v>
      </c>
      <c r="H1094" s="2">
        <v>1899</v>
      </c>
      <c r="I1094" t="s">
        <v>11528</v>
      </c>
      <c r="J1094" t="s">
        <v>11529</v>
      </c>
      <c r="K1094" t="s">
        <v>11530</v>
      </c>
      <c r="L1094" t="s">
        <v>11531</v>
      </c>
      <c r="M1094" t="s">
        <v>11532</v>
      </c>
      <c r="N1094" t="s">
        <v>11533</v>
      </c>
      <c r="O1094" t="s">
        <v>11534</v>
      </c>
      <c r="P1094" t="s">
        <v>11535</v>
      </c>
      <c r="Q1094" t="str">
        <f>IF(Table2[[#This Row],[Discount_percentage]] &lt; 50%, "Low discount", "High discount")</f>
        <v>Low discount</v>
      </c>
      <c r="R1094" s="5">
        <f>Table2[[#This Row],[Actual_price]]*Table2[[#This Row],[Review_count]]</f>
        <v>6646500</v>
      </c>
      <c r="S1094" s="5" t="str">
        <f>IF(Table2[[#This Row],[Discounted_price]] &lt; 200, "&lt; ₹200", IF(AND(Table2[[#This Row],[Discounted_price]] &gt; 200, Table2[[#This Row],[Discounted_price]] &lt; 500), "₹200-₹500", "&gt; ₹500"))</f>
        <v>&gt; ₹500</v>
      </c>
      <c r="T1094" t="s">
        <v>12836</v>
      </c>
      <c r="U1094" t="s">
        <v>12837</v>
      </c>
      <c r="V10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94" s="4" t="str">
        <f>IF(Table2[[#This Row],[Rating]] &lt; 1, "0 - 1.0", IF(AND(Table2[[#This Row],[Rating]] &lt; 2,Table2[[#This Row],[Rating]] &gt; 1), "1.0 - 2.0", IF(AND(Table2[[#This Row],[Rating]] &lt; 3,Table2[[#This Row],[Rating]] &gt; 2), "2.0 - 3.0", IF(AND(Table2[[#This Row],[Rating]] &lt; 4, Table2[[#This Row],[Rating]]&gt; 3), "3.0 - 4.0", "4.0 - 5.0"))))</f>
        <v>4.0 - 5.0</v>
      </c>
      <c r="X10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094" s="4" t="str">
        <f>IF(Table2[[#This Row],[Review_count]] &lt; 1000, "Low reviews", "High reviews")</f>
        <v>High reviews</v>
      </c>
      <c r="Z1094" s="4">
        <f>(Table2[[#This Row],[Rating]] * Table2[[#This Row],[Review_count]])</f>
        <v>7975.8</v>
      </c>
    </row>
    <row r="1095" spans="1:26" x14ac:dyDescent="0.2">
      <c r="A1095" t="s">
        <v>9772</v>
      </c>
      <c r="B1095" t="s">
        <v>9773</v>
      </c>
      <c r="C1095" t="s">
        <v>9685</v>
      </c>
      <c r="D1095" s="5">
        <v>3199</v>
      </c>
      <c r="E1095" s="5">
        <v>5999</v>
      </c>
      <c r="F1095" s="1">
        <v>0.47</v>
      </c>
      <c r="G1095">
        <v>4</v>
      </c>
      <c r="H1095" s="2">
        <v>3242</v>
      </c>
      <c r="I1095" t="s">
        <v>9774</v>
      </c>
      <c r="J1095" t="s">
        <v>9775</v>
      </c>
      <c r="K1095" t="s">
        <v>9776</v>
      </c>
      <c r="L1095" t="s">
        <v>9777</v>
      </c>
      <c r="M1095" t="s">
        <v>9778</v>
      </c>
      <c r="N1095" t="s">
        <v>9779</v>
      </c>
      <c r="O1095" t="s">
        <v>9780</v>
      </c>
      <c r="P1095" t="s">
        <v>9781</v>
      </c>
      <c r="Q1095" t="str">
        <f>IF(Table2[[#This Row],[Discount_percentage]] &lt; 50%, "Low discount", "High discount")</f>
        <v>Low discount</v>
      </c>
      <c r="R1095" s="5">
        <f>Table2[[#This Row],[Actual_price]]*Table2[[#This Row],[Review_count]]</f>
        <v>19448758</v>
      </c>
      <c r="S1095" s="5" t="str">
        <f>IF(Table2[[#This Row],[Discounted_price]] &lt; 200, "&lt; ₹200", IF(AND(Table2[[#This Row],[Discounted_price]] &gt; 200, Table2[[#This Row],[Discounted_price]] &lt; 500), "₹200-₹500", "&gt; ₹500"))</f>
        <v>&gt; ₹500</v>
      </c>
      <c r="T1095" t="s">
        <v>12836</v>
      </c>
      <c r="U1095" t="s">
        <v>12837</v>
      </c>
      <c r="V10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95" s="4" t="str">
        <f>IF(Table2[[#This Row],[Rating]] &lt; 1, "0 - 1.0", IF(AND(Table2[[#This Row],[Rating]] &lt; 2,Table2[[#This Row],[Rating]] &gt; 1), "1.0 - 2.0", IF(AND(Table2[[#This Row],[Rating]] &lt; 3,Table2[[#This Row],[Rating]] &gt; 2), "2.0 - 3.0", IF(AND(Table2[[#This Row],[Rating]] &lt; 4, Table2[[#This Row],[Rating]]&gt; 3), "3.0 - 4.0", "4.0 - 5.0"))))</f>
        <v>4.0 - 5.0</v>
      </c>
      <c r="X10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95" s="4" t="str">
        <f>IF(Table2[[#This Row],[Review_count]] &lt; 1000, "Low reviews", "High reviews")</f>
        <v>High reviews</v>
      </c>
      <c r="Z1095" s="4">
        <f>(Table2[[#This Row],[Rating]] * Table2[[#This Row],[Review_count]])</f>
        <v>12968</v>
      </c>
    </row>
    <row r="1096" spans="1:26" x14ac:dyDescent="0.2">
      <c r="A1096" t="s">
        <v>9424</v>
      </c>
      <c r="B1096" t="s">
        <v>9425</v>
      </c>
      <c r="C1096" t="s">
        <v>8451</v>
      </c>
      <c r="D1096" s="5">
        <v>3199</v>
      </c>
      <c r="E1096" s="5">
        <v>4999</v>
      </c>
      <c r="F1096" s="1">
        <v>0.36</v>
      </c>
      <c r="G1096">
        <v>4</v>
      </c>
      <c r="H1096" s="2">
        <v>20869</v>
      </c>
      <c r="I1096" t="s">
        <v>9426</v>
      </c>
      <c r="J1096" t="s">
        <v>9427</v>
      </c>
      <c r="K1096" t="s">
        <v>9428</v>
      </c>
      <c r="L1096" t="s">
        <v>9429</v>
      </c>
      <c r="M1096" t="s">
        <v>9430</v>
      </c>
      <c r="N1096" t="s">
        <v>9431</v>
      </c>
      <c r="O1096" t="s">
        <v>9432</v>
      </c>
      <c r="P1096" t="s">
        <v>9433</v>
      </c>
      <c r="Q1096" t="str">
        <f>IF(Table2[[#This Row],[Discount_percentage]] &lt; 50%, "Low discount", "High discount")</f>
        <v>Low discount</v>
      </c>
      <c r="R1096" s="5">
        <f>Table2[[#This Row],[Actual_price]]*Table2[[#This Row],[Review_count]]</f>
        <v>104324131</v>
      </c>
      <c r="S1096" s="5" t="str">
        <f>IF(Table2[[#This Row],[Discounted_price]] &lt; 200, "&lt; ₹200", IF(AND(Table2[[#This Row],[Discounted_price]] &gt; 200, Table2[[#This Row],[Discounted_price]] &lt; 500), "₹200-₹500", "&gt; ₹500"))</f>
        <v>&gt; ₹500</v>
      </c>
      <c r="T1096" t="s">
        <v>12836</v>
      </c>
      <c r="U1096" t="s">
        <v>12837</v>
      </c>
      <c r="V10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96" s="4" t="str">
        <f>IF(Table2[[#This Row],[Rating]] &lt; 1, "0 - 1.0", IF(AND(Table2[[#This Row],[Rating]] &lt; 2,Table2[[#This Row],[Rating]] &gt; 1), "1.0 - 2.0", IF(AND(Table2[[#This Row],[Rating]] &lt; 3,Table2[[#This Row],[Rating]] &gt; 2), "2.0 - 3.0", IF(AND(Table2[[#This Row],[Rating]] &lt; 4, Table2[[#This Row],[Rating]]&gt; 3), "3.0 - 4.0", "4.0 - 5.0"))))</f>
        <v>4.0 - 5.0</v>
      </c>
      <c r="X10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96" s="4" t="str">
        <f>IF(Table2[[#This Row],[Review_count]] &lt; 1000, "Low reviews", "High reviews")</f>
        <v>High reviews</v>
      </c>
      <c r="Z1096" s="4">
        <f>(Table2[[#This Row],[Rating]] * Table2[[#This Row],[Review_count]])</f>
        <v>83476</v>
      </c>
    </row>
    <row r="1097" spans="1:26" x14ac:dyDescent="0.2">
      <c r="A1097" t="s">
        <v>8719</v>
      </c>
      <c r="B1097" t="s">
        <v>8720</v>
      </c>
      <c r="C1097" t="s">
        <v>8388</v>
      </c>
      <c r="D1097" s="5">
        <v>3229</v>
      </c>
      <c r="E1097" s="5">
        <v>5295</v>
      </c>
      <c r="F1097" s="1">
        <v>0.39</v>
      </c>
      <c r="G1097">
        <v>4.2</v>
      </c>
      <c r="H1097" s="2">
        <v>39724</v>
      </c>
      <c r="I1097" t="s">
        <v>8721</v>
      </c>
      <c r="J1097" t="s">
        <v>8722</v>
      </c>
      <c r="K1097" t="s">
        <v>8723</v>
      </c>
      <c r="L1097" t="s">
        <v>8724</v>
      </c>
      <c r="M1097" t="s">
        <v>8725</v>
      </c>
      <c r="N1097" t="s">
        <v>8726</v>
      </c>
      <c r="O1097" t="s">
        <v>8727</v>
      </c>
      <c r="P1097" t="s">
        <v>8728</v>
      </c>
      <c r="Q1097" t="str">
        <f>IF(Table2[[#This Row],[Discount_percentage]] &lt; 50%, "Low discount", "High discount")</f>
        <v>Low discount</v>
      </c>
      <c r="R1097" s="5">
        <f>Table2[[#This Row],[Actual_price]]*Table2[[#This Row],[Review_count]]</f>
        <v>210338580</v>
      </c>
      <c r="S1097" s="5" t="str">
        <f>IF(Table2[[#This Row],[Discounted_price]] &lt; 200, "&lt; ₹200", IF(AND(Table2[[#This Row],[Discounted_price]] &gt; 200, Table2[[#This Row],[Discounted_price]] &lt; 500), "₹200-₹500", "&gt; ₹500"))</f>
        <v>&gt; ₹500</v>
      </c>
      <c r="T1097" t="s">
        <v>12836</v>
      </c>
      <c r="U1097" t="s">
        <v>12837</v>
      </c>
      <c r="V10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97" s="4" t="str">
        <f>IF(Table2[[#This Row],[Rating]] &lt; 1, "0 - 1.0", IF(AND(Table2[[#This Row],[Rating]] &lt; 2,Table2[[#This Row],[Rating]] &gt; 1), "1.0 - 2.0", IF(AND(Table2[[#This Row],[Rating]] &lt; 3,Table2[[#This Row],[Rating]] &gt; 2), "2.0 - 3.0", IF(AND(Table2[[#This Row],[Rating]] &lt; 4, Table2[[#This Row],[Rating]]&gt; 3), "3.0 - 4.0", "4.0 - 5.0"))))</f>
        <v>4.0 - 5.0</v>
      </c>
      <c r="X10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097" s="4" t="str">
        <f>IF(Table2[[#This Row],[Review_count]] &lt; 1000, "Low reviews", "High reviews")</f>
        <v>High reviews</v>
      </c>
      <c r="Z1097" s="4">
        <f>(Table2[[#This Row],[Rating]] * Table2[[#This Row],[Review_count]])</f>
        <v>166840.80000000002</v>
      </c>
    </row>
    <row r="1098" spans="1:26" x14ac:dyDescent="0.2">
      <c r="A1098" t="s">
        <v>12122</v>
      </c>
      <c r="B1098" t="s">
        <v>12123</v>
      </c>
      <c r="C1098" t="s">
        <v>8514</v>
      </c>
      <c r="D1098" s="5">
        <v>3249</v>
      </c>
      <c r="E1098" s="5">
        <v>6299</v>
      </c>
      <c r="F1098" s="1">
        <v>0.48</v>
      </c>
      <c r="G1098">
        <v>3.9</v>
      </c>
      <c r="H1098" s="2">
        <v>2569</v>
      </c>
      <c r="I1098" t="s">
        <v>12124</v>
      </c>
      <c r="J1098" t="s">
        <v>12125</v>
      </c>
      <c r="K1098" t="s">
        <v>12126</v>
      </c>
      <c r="L1098" t="s">
        <v>12127</v>
      </c>
      <c r="M1098" t="s">
        <v>12128</v>
      </c>
      <c r="N1098" t="s">
        <v>12129</v>
      </c>
      <c r="O1098" t="s">
        <v>12130</v>
      </c>
      <c r="P1098" t="s">
        <v>12131</v>
      </c>
      <c r="Q1098" t="str">
        <f>IF(Table2[[#This Row],[Discount_percentage]] &lt; 50%, "Low discount", "High discount")</f>
        <v>Low discount</v>
      </c>
      <c r="R1098" s="5">
        <f>Table2[[#This Row],[Actual_price]]*Table2[[#This Row],[Review_count]]</f>
        <v>16182131</v>
      </c>
      <c r="S1098" s="5" t="str">
        <f>IF(Table2[[#This Row],[Discounted_price]] &lt; 200, "&lt; ₹200", IF(AND(Table2[[#This Row],[Discounted_price]] &gt; 200, Table2[[#This Row],[Discounted_price]] &lt; 500), "₹200-₹500", "&gt; ₹500"))</f>
        <v>&gt; ₹500</v>
      </c>
      <c r="T1098" t="s">
        <v>12836</v>
      </c>
      <c r="U1098" t="s">
        <v>12858</v>
      </c>
      <c r="V10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98" s="4" t="str">
        <f>IF(Table2[[#This Row],[Rating]] &lt; 1, "0 - 1.0", IF(AND(Table2[[#This Row],[Rating]] &lt; 2,Table2[[#This Row],[Rating]] &gt; 1), "1.0 - 2.0", IF(AND(Table2[[#This Row],[Rating]] &lt; 3,Table2[[#This Row],[Rating]] &gt; 2), "2.0 - 3.0", IF(AND(Table2[[#This Row],[Rating]] &lt; 4, Table2[[#This Row],[Rating]]&gt; 3), "3.0 - 4.0", "4.0 - 5.0"))))</f>
        <v>3.0 - 4.0</v>
      </c>
      <c r="X10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98" s="4" t="str">
        <f>IF(Table2[[#This Row],[Review_count]] &lt; 1000, "Low reviews", "High reviews")</f>
        <v>High reviews</v>
      </c>
      <c r="Z1098" s="4">
        <f>(Table2[[#This Row],[Rating]] * Table2[[#This Row],[Review_count]])</f>
        <v>10019.1</v>
      </c>
    </row>
    <row r="1099" spans="1:26" x14ac:dyDescent="0.2">
      <c r="A1099" t="s">
        <v>10046</v>
      </c>
      <c r="B1099" t="s">
        <v>10047</v>
      </c>
      <c r="C1099" t="s">
        <v>8451</v>
      </c>
      <c r="D1099" s="5">
        <v>3249</v>
      </c>
      <c r="E1099" s="5">
        <v>7795</v>
      </c>
      <c r="F1099" s="1">
        <v>0.57999999999999996</v>
      </c>
      <c r="G1099">
        <v>4.2</v>
      </c>
      <c r="H1099" s="2">
        <v>4664</v>
      </c>
      <c r="I1099" t="s">
        <v>10048</v>
      </c>
      <c r="J1099" t="s">
        <v>10049</v>
      </c>
      <c r="K1099" t="s">
        <v>10050</v>
      </c>
      <c r="L1099" t="s">
        <v>10051</v>
      </c>
      <c r="M1099" t="s">
        <v>10052</v>
      </c>
      <c r="N1099" t="s">
        <v>10053</v>
      </c>
      <c r="O1099" t="s">
        <v>10054</v>
      </c>
      <c r="P1099" t="s">
        <v>10055</v>
      </c>
      <c r="Q1099" t="str">
        <f>IF(Table2[[#This Row],[Discount_percentage]] &lt; 50%, "Low discount", "High discount")</f>
        <v>High discount</v>
      </c>
      <c r="R1099" s="5">
        <f>Table2[[#This Row],[Actual_price]]*Table2[[#This Row],[Review_count]]</f>
        <v>36355880</v>
      </c>
      <c r="S1099" s="5" t="str">
        <f>IF(Table2[[#This Row],[Discounted_price]] &lt; 200, "&lt; ₹200", IF(AND(Table2[[#This Row],[Discounted_price]] &gt; 200, Table2[[#This Row],[Discounted_price]] &lt; 500), "₹200-₹500", "&gt; ₹500"))</f>
        <v>&gt; ₹500</v>
      </c>
      <c r="T1099" t="s">
        <v>12836</v>
      </c>
      <c r="U1099" t="s">
        <v>12837</v>
      </c>
      <c r="V10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099" s="4" t="str">
        <f>IF(Table2[[#This Row],[Rating]] &lt; 1, "0 - 1.0", IF(AND(Table2[[#This Row],[Rating]] &lt; 2,Table2[[#This Row],[Rating]] &gt; 1), "1.0 - 2.0", IF(AND(Table2[[#This Row],[Rating]] &lt; 3,Table2[[#This Row],[Rating]] &gt; 2), "2.0 - 3.0", IF(AND(Table2[[#This Row],[Rating]] &lt; 4, Table2[[#This Row],[Rating]]&gt; 3), "3.0 - 4.0", "4.0 - 5.0"))))</f>
        <v>4.0 - 5.0</v>
      </c>
      <c r="X10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099" s="4" t="str">
        <f>IF(Table2[[#This Row],[Review_count]] &lt; 1000, "Low reviews", "High reviews")</f>
        <v>High reviews</v>
      </c>
      <c r="Z1099" s="4">
        <f>(Table2[[#This Row],[Rating]] * Table2[[#This Row],[Review_count]])</f>
        <v>19588.8</v>
      </c>
    </row>
    <row r="1100" spans="1:26" x14ac:dyDescent="0.2">
      <c r="A1100" t="s">
        <v>9945</v>
      </c>
      <c r="B1100" t="s">
        <v>9946</v>
      </c>
      <c r="C1100" t="s">
        <v>8451</v>
      </c>
      <c r="D1100" s="5">
        <v>3249</v>
      </c>
      <c r="E1100" s="5">
        <v>6375</v>
      </c>
      <c r="F1100" s="1">
        <v>0.49</v>
      </c>
      <c r="G1100">
        <v>4</v>
      </c>
      <c r="H1100" s="2">
        <v>4978</v>
      </c>
      <c r="I1100" t="s">
        <v>9947</v>
      </c>
      <c r="J1100" t="s">
        <v>9948</v>
      </c>
      <c r="K1100" t="s">
        <v>9949</v>
      </c>
      <c r="L1100" t="s">
        <v>9950</v>
      </c>
      <c r="M1100" t="s">
        <v>9951</v>
      </c>
      <c r="N1100" t="s">
        <v>9952</v>
      </c>
      <c r="O1100" t="s">
        <v>9953</v>
      </c>
      <c r="P1100" t="s">
        <v>9954</v>
      </c>
      <c r="Q1100" t="str">
        <f>IF(Table2[[#This Row],[Discount_percentage]] &lt; 50%, "Low discount", "High discount")</f>
        <v>Low discount</v>
      </c>
      <c r="R1100" s="5">
        <f>Table2[[#This Row],[Actual_price]]*Table2[[#This Row],[Review_count]]</f>
        <v>31734750</v>
      </c>
      <c r="S1100" s="5" t="str">
        <f>IF(Table2[[#This Row],[Discounted_price]] &lt; 200, "&lt; ₹200", IF(AND(Table2[[#This Row],[Discounted_price]] &gt; 200, Table2[[#This Row],[Discounted_price]] &lt; 500), "₹200-₹500", "&gt; ₹500"))</f>
        <v>&gt; ₹500</v>
      </c>
      <c r="T1100" t="s">
        <v>12836</v>
      </c>
      <c r="U1100" t="s">
        <v>12837</v>
      </c>
      <c r="V11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00" s="4" t="str">
        <f>IF(Table2[[#This Row],[Rating]] &lt; 1, "0 - 1.0", IF(AND(Table2[[#This Row],[Rating]] &lt; 2,Table2[[#This Row],[Rating]] &gt; 1), "1.0 - 2.0", IF(AND(Table2[[#This Row],[Rating]] &lt; 3,Table2[[#This Row],[Rating]] &gt; 2), "2.0 - 3.0", IF(AND(Table2[[#This Row],[Rating]] &lt; 4, Table2[[#This Row],[Rating]]&gt; 3), "3.0 - 4.0", "4.0 - 5.0"))))</f>
        <v>4.0 - 5.0</v>
      </c>
      <c r="X11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00" s="4" t="str">
        <f>IF(Table2[[#This Row],[Review_count]] &lt; 1000, "Low reviews", "High reviews")</f>
        <v>High reviews</v>
      </c>
      <c r="Z1100" s="4">
        <f>(Table2[[#This Row],[Rating]] * Table2[[#This Row],[Review_count]])</f>
        <v>19912</v>
      </c>
    </row>
    <row r="1101" spans="1:26" x14ac:dyDescent="0.2">
      <c r="A1101" t="s">
        <v>8952</v>
      </c>
      <c r="B1101" t="s">
        <v>8953</v>
      </c>
      <c r="C1101" t="s">
        <v>8451</v>
      </c>
      <c r="D1101" s="5">
        <v>3249</v>
      </c>
      <c r="E1101" s="5">
        <v>6295</v>
      </c>
      <c r="F1101" s="1">
        <v>0.48</v>
      </c>
      <c r="G1101">
        <v>3.8</v>
      </c>
      <c r="H1101" s="2">
        <v>14062</v>
      </c>
      <c r="I1101" t="s">
        <v>8954</v>
      </c>
      <c r="J1101" t="s">
        <v>8955</v>
      </c>
      <c r="K1101" t="s">
        <v>8956</v>
      </c>
      <c r="L1101" t="s">
        <v>8957</v>
      </c>
      <c r="M1101" t="s">
        <v>8958</v>
      </c>
      <c r="N1101" t="s">
        <v>8959</v>
      </c>
      <c r="O1101" t="s">
        <v>8960</v>
      </c>
      <c r="P1101" t="s">
        <v>8961</v>
      </c>
      <c r="Q1101" t="str">
        <f>IF(Table2[[#This Row],[Discount_percentage]] &lt; 50%, "Low discount", "High discount")</f>
        <v>Low discount</v>
      </c>
      <c r="R1101" s="5">
        <f>Table2[[#This Row],[Actual_price]]*Table2[[#This Row],[Review_count]]</f>
        <v>88520290</v>
      </c>
      <c r="S1101" s="5" t="str">
        <f>IF(Table2[[#This Row],[Discounted_price]] &lt; 200, "&lt; ₹200", IF(AND(Table2[[#This Row],[Discounted_price]] &gt; 200, Table2[[#This Row],[Discounted_price]] &lt; 500), "₹200-₹500", "&gt; ₹500"))</f>
        <v>&gt; ₹500</v>
      </c>
      <c r="T1101" t="s">
        <v>12836</v>
      </c>
      <c r="U1101" t="s">
        <v>12837</v>
      </c>
      <c r="V11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01" s="4" t="str">
        <f>IF(Table2[[#This Row],[Rating]] &lt; 1, "0 - 1.0", IF(AND(Table2[[#This Row],[Rating]] &lt; 2,Table2[[#This Row],[Rating]] &gt; 1), "1.0 - 2.0", IF(AND(Table2[[#This Row],[Rating]] &lt; 3,Table2[[#This Row],[Rating]] &gt; 2), "2.0 - 3.0", IF(AND(Table2[[#This Row],[Rating]] &lt; 4, Table2[[#This Row],[Rating]]&gt; 3), "3.0 - 4.0", "4.0 - 5.0"))))</f>
        <v>3.0 - 4.0</v>
      </c>
      <c r="X11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01" s="4" t="str">
        <f>IF(Table2[[#This Row],[Review_count]] &lt; 1000, "Low reviews", "High reviews")</f>
        <v>High reviews</v>
      </c>
      <c r="Z1101" s="4">
        <f>(Table2[[#This Row],[Rating]] * Table2[[#This Row],[Review_count]])</f>
        <v>53435.6</v>
      </c>
    </row>
    <row r="1102" spans="1:26" x14ac:dyDescent="0.2">
      <c r="A1102" t="s">
        <v>9394</v>
      </c>
      <c r="B1102" t="s">
        <v>9395</v>
      </c>
      <c r="C1102" t="s">
        <v>8451</v>
      </c>
      <c r="D1102" s="5">
        <v>3249</v>
      </c>
      <c r="E1102" s="5">
        <v>6295</v>
      </c>
      <c r="F1102" s="1">
        <v>0.48</v>
      </c>
      <c r="G1102">
        <v>3.9</v>
      </c>
      <c r="H1102" s="2">
        <v>43070</v>
      </c>
      <c r="I1102" t="s">
        <v>9396</v>
      </c>
      <c r="J1102" t="s">
        <v>9397</v>
      </c>
      <c r="K1102" t="s">
        <v>9398</v>
      </c>
      <c r="L1102" t="s">
        <v>9399</v>
      </c>
      <c r="M1102" t="s">
        <v>9400</v>
      </c>
      <c r="N1102" t="s">
        <v>9401</v>
      </c>
      <c r="O1102" t="s">
        <v>9402</v>
      </c>
      <c r="P1102" t="s">
        <v>9403</v>
      </c>
      <c r="Q1102" t="str">
        <f>IF(Table2[[#This Row],[Discount_percentage]] &lt; 50%, "Low discount", "High discount")</f>
        <v>Low discount</v>
      </c>
      <c r="R1102" s="5">
        <f>Table2[[#This Row],[Actual_price]]*Table2[[#This Row],[Review_count]]</f>
        <v>271125650</v>
      </c>
      <c r="S1102" s="5" t="str">
        <f>IF(Table2[[#This Row],[Discounted_price]] &lt; 200, "&lt; ₹200", IF(AND(Table2[[#This Row],[Discounted_price]] &gt; 200, Table2[[#This Row],[Discounted_price]] &lt; 500), "₹200-₹500", "&gt; ₹500"))</f>
        <v>&gt; ₹500</v>
      </c>
      <c r="T1102" t="s">
        <v>12836</v>
      </c>
      <c r="U1102" t="s">
        <v>12837</v>
      </c>
      <c r="V11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02" s="4" t="str">
        <f>IF(Table2[[#This Row],[Rating]] &lt; 1, "0 - 1.0", IF(AND(Table2[[#This Row],[Rating]] &lt; 2,Table2[[#This Row],[Rating]] &gt; 1), "1.0 - 2.0", IF(AND(Table2[[#This Row],[Rating]] &lt; 3,Table2[[#This Row],[Rating]] &gt; 2), "2.0 - 3.0", IF(AND(Table2[[#This Row],[Rating]] &lt; 4, Table2[[#This Row],[Rating]]&gt; 3), "3.0 - 4.0", "4.0 - 5.0"))))</f>
        <v>3.0 - 4.0</v>
      </c>
      <c r="X11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02" s="4" t="str">
        <f>IF(Table2[[#This Row],[Review_count]] &lt; 1000, "Low reviews", "High reviews")</f>
        <v>High reviews</v>
      </c>
      <c r="Z1102" s="4">
        <f>(Table2[[#This Row],[Rating]] * Table2[[#This Row],[Review_count]])</f>
        <v>167973</v>
      </c>
    </row>
    <row r="1103" spans="1:26" x14ac:dyDescent="0.2">
      <c r="A1103" t="s">
        <v>12182</v>
      </c>
      <c r="B1103" t="s">
        <v>12183</v>
      </c>
      <c r="C1103" t="s">
        <v>10846</v>
      </c>
      <c r="D1103" s="5">
        <v>3290</v>
      </c>
      <c r="E1103" s="5">
        <v>5799</v>
      </c>
      <c r="F1103" s="1">
        <v>0.43</v>
      </c>
      <c r="G1103">
        <v>4.3</v>
      </c>
      <c r="H1103" s="2">
        <v>168</v>
      </c>
      <c r="I1103" t="s">
        <v>12184</v>
      </c>
      <c r="J1103" t="s">
        <v>12185</v>
      </c>
      <c r="K1103" t="s">
        <v>12186</v>
      </c>
      <c r="L1103" t="s">
        <v>12187</v>
      </c>
      <c r="M1103" t="s">
        <v>12188</v>
      </c>
      <c r="N1103" t="s">
        <v>12189</v>
      </c>
      <c r="O1103" t="s">
        <v>12190</v>
      </c>
      <c r="P1103" t="s">
        <v>12191</v>
      </c>
      <c r="Q1103" t="str">
        <f>IF(Table2[[#This Row],[Discount_percentage]] &lt; 50%, "Low discount", "High discount")</f>
        <v>Low discount</v>
      </c>
      <c r="R1103" s="5">
        <f>Table2[[#This Row],[Actual_price]]*Table2[[#This Row],[Review_count]]</f>
        <v>974232</v>
      </c>
      <c r="S1103" s="5" t="str">
        <f>IF(Table2[[#This Row],[Discounted_price]] &lt; 200, "&lt; ₹200", IF(AND(Table2[[#This Row],[Discounted_price]] &gt; 200, Table2[[#This Row],[Discounted_price]] &lt; 500), "₹200-₹500", "&gt; ₹500"))</f>
        <v>&gt; ₹500</v>
      </c>
      <c r="T1103" t="s">
        <v>12836</v>
      </c>
      <c r="U1103" t="s">
        <v>12858</v>
      </c>
      <c r="V11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03" s="4" t="str">
        <f>IF(Table2[[#This Row],[Rating]] &lt; 1, "0 - 1.0", IF(AND(Table2[[#This Row],[Rating]] &lt; 2,Table2[[#This Row],[Rating]] &gt; 1), "1.0 - 2.0", IF(AND(Table2[[#This Row],[Rating]] &lt; 3,Table2[[#This Row],[Rating]] &gt; 2), "2.0 - 3.0", IF(AND(Table2[[#This Row],[Rating]] &lt; 4, Table2[[#This Row],[Rating]]&gt; 3), "3.0 - 4.0", "4.0 - 5.0"))))</f>
        <v>4.0 - 5.0</v>
      </c>
      <c r="X11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03" s="4" t="str">
        <f>IF(Table2[[#This Row],[Review_count]] &lt; 1000, "Low reviews", "High reviews")</f>
        <v>Low reviews</v>
      </c>
      <c r="Z1103" s="4">
        <f>(Table2[[#This Row],[Rating]] * Table2[[#This Row],[Review_count]])</f>
        <v>722.4</v>
      </c>
    </row>
    <row r="1104" spans="1:26" x14ac:dyDescent="0.2">
      <c r="A1104" t="s">
        <v>10520</v>
      </c>
      <c r="B1104" t="s">
        <v>10521</v>
      </c>
      <c r="C1104" t="s">
        <v>8638</v>
      </c>
      <c r="D1104" s="5">
        <v>3299</v>
      </c>
      <c r="E1104" s="5">
        <v>4995</v>
      </c>
      <c r="F1104" s="1">
        <v>0.34</v>
      </c>
      <c r="G1104">
        <v>3.8</v>
      </c>
      <c r="H1104" s="2">
        <v>1393</v>
      </c>
      <c r="I1104" t="s">
        <v>10522</v>
      </c>
      <c r="J1104" t="s">
        <v>10523</v>
      </c>
      <c r="K1104" t="s">
        <v>10524</v>
      </c>
      <c r="L1104" t="s">
        <v>10525</v>
      </c>
      <c r="M1104" t="s">
        <v>10526</v>
      </c>
      <c r="N1104" t="s">
        <v>10527</v>
      </c>
      <c r="O1104" t="s">
        <v>10528</v>
      </c>
      <c r="P1104" t="s">
        <v>10529</v>
      </c>
      <c r="Q1104" t="str">
        <f>IF(Table2[[#This Row],[Discount_percentage]] &lt; 50%, "Low discount", "High discount")</f>
        <v>Low discount</v>
      </c>
      <c r="R1104" s="5">
        <f>Table2[[#This Row],[Actual_price]]*Table2[[#This Row],[Review_count]]</f>
        <v>6958035</v>
      </c>
      <c r="S1104" s="5" t="str">
        <f>IF(Table2[[#This Row],[Discounted_price]] &lt; 200, "&lt; ₹200", IF(AND(Table2[[#This Row],[Discounted_price]] &gt; 200, Table2[[#This Row],[Discounted_price]] &lt; 500), "₹200-₹500", "&gt; ₹500"))</f>
        <v>&gt; ₹500</v>
      </c>
      <c r="T1104" t="s">
        <v>12836</v>
      </c>
      <c r="U1104" t="s">
        <v>12837</v>
      </c>
      <c r="V11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04" s="4" t="str">
        <f>IF(Table2[[#This Row],[Rating]] &lt; 1, "0 - 1.0", IF(AND(Table2[[#This Row],[Rating]] &lt; 2,Table2[[#This Row],[Rating]] &gt; 1), "1.0 - 2.0", IF(AND(Table2[[#This Row],[Rating]] &lt; 3,Table2[[#This Row],[Rating]] &gt; 2), "2.0 - 3.0", IF(AND(Table2[[#This Row],[Rating]] &lt; 4, Table2[[#This Row],[Rating]]&gt; 3), "3.0 - 4.0", "4.0 - 5.0"))))</f>
        <v>3.0 - 4.0</v>
      </c>
      <c r="X11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04" s="4" t="str">
        <f>IF(Table2[[#This Row],[Review_count]] &lt; 1000, "Low reviews", "High reviews")</f>
        <v>High reviews</v>
      </c>
      <c r="Z1104" s="4">
        <f>(Table2[[#This Row],[Rating]] * Table2[[#This Row],[Review_count]])</f>
        <v>5293.4</v>
      </c>
    </row>
    <row r="1105" spans="1:26" x14ac:dyDescent="0.2">
      <c r="A1105" t="s">
        <v>10026</v>
      </c>
      <c r="B1105" t="s">
        <v>10027</v>
      </c>
      <c r="C1105" t="s">
        <v>8679</v>
      </c>
      <c r="D1105" s="5">
        <v>3299</v>
      </c>
      <c r="E1105" s="5">
        <v>6500</v>
      </c>
      <c r="F1105" s="1">
        <v>0.49</v>
      </c>
      <c r="G1105">
        <v>3.7</v>
      </c>
      <c r="H1105" s="2">
        <v>11217</v>
      </c>
      <c r="I1105" t="s">
        <v>10028</v>
      </c>
      <c r="J1105" t="s">
        <v>10029</v>
      </c>
      <c r="K1105" t="s">
        <v>10030</v>
      </c>
      <c r="L1105" t="s">
        <v>10031</v>
      </c>
      <c r="M1105" t="s">
        <v>10032</v>
      </c>
      <c r="N1105" t="s">
        <v>10033</v>
      </c>
      <c r="O1105" t="s">
        <v>10034</v>
      </c>
      <c r="P1105" t="s">
        <v>10035</v>
      </c>
      <c r="Q1105" t="str">
        <f>IF(Table2[[#This Row],[Discount_percentage]] &lt; 50%, "Low discount", "High discount")</f>
        <v>Low discount</v>
      </c>
      <c r="R1105" s="5">
        <f>Table2[[#This Row],[Actual_price]]*Table2[[#This Row],[Review_count]]</f>
        <v>72910500</v>
      </c>
      <c r="S1105" s="5" t="str">
        <f>IF(Table2[[#This Row],[Discounted_price]] &lt; 200, "&lt; ₹200", IF(AND(Table2[[#This Row],[Discounted_price]] &gt; 200, Table2[[#This Row],[Discounted_price]] &lt; 500), "₹200-₹500", "&gt; ₹500"))</f>
        <v>&gt; ₹500</v>
      </c>
      <c r="T1105" t="s">
        <v>12836</v>
      </c>
      <c r="U1105" t="s">
        <v>12837</v>
      </c>
      <c r="V11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05" s="4" t="str">
        <f>IF(Table2[[#This Row],[Rating]] &lt; 1, "0 - 1.0", IF(AND(Table2[[#This Row],[Rating]] &lt; 2,Table2[[#This Row],[Rating]] &gt; 1), "1.0 - 2.0", IF(AND(Table2[[#This Row],[Rating]] &lt; 3,Table2[[#This Row],[Rating]] &gt; 2), "2.0 - 3.0", IF(AND(Table2[[#This Row],[Rating]] &lt; 4, Table2[[#This Row],[Rating]]&gt; 3), "3.0 - 4.0", "4.0 - 5.0"))))</f>
        <v>3.0 - 4.0</v>
      </c>
      <c r="X11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05" s="4" t="str">
        <f>IF(Table2[[#This Row],[Review_count]] &lt; 1000, "Low reviews", "High reviews")</f>
        <v>High reviews</v>
      </c>
      <c r="Z1105" s="4">
        <f>(Table2[[#This Row],[Rating]] * Table2[[#This Row],[Review_count]])</f>
        <v>41502.9</v>
      </c>
    </row>
    <row r="1106" spans="1:26" x14ac:dyDescent="0.2">
      <c r="A1106" t="s">
        <v>6209</v>
      </c>
      <c r="B1106" t="s">
        <v>6210</v>
      </c>
      <c r="C1106" t="s">
        <v>6211</v>
      </c>
      <c r="D1106" s="5">
        <v>3299</v>
      </c>
      <c r="E1106" s="5">
        <v>4100</v>
      </c>
      <c r="F1106" s="1">
        <v>0.2</v>
      </c>
      <c r="G1106">
        <v>3.9</v>
      </c>
      <c r="H1106" s="2">
        <v>15783</v>
      </c>
      <c r="I1106" t="s">
        <v>6212</v>
      </c>
      <c r="J1106" t="s">
        <v>6213</v>
      </c>
      <c r="K1106" t="s">
        <v>6214</v>
      </c>
      <c r="L1106" t="s">
        <v>6215</v>
      </c>
      <c r="M1106" t="s">
        <v>6216</v>
      </c>
      <c r="N1106" t="s">
        <v>6217</v>
      </c>
      <c r="O1106" t="s">
        <v>6218</v>
      </c>
      <c r="P1106" t="s">
        <v>6219</v>
      </c>
      <c r="Q1106" t="str">
        <f>IF(Table2[[#This Row],[Discount_percentage]] &lt; 50%, "Low discount", "High discount")</f>
        <v>Low discount</v>
      </c>
      <c r="R1106" s="5">
        <f>Table2[[#This Row],[Actual_price]]*Table2[[#This Row],[Review_count]]</f>
        <v>64710300</v>
      </c>
      <c r="S1106" s="5" t="str">
        <f>IF(Table2[[#This Row],[Discounted_price]] &lt; 200, "&lt; ₹200", IF(AND(Table2[[#This Row],[Discounted_price]] &gt; 200, Table2[[#This Row],[Discounted_price]] &lt; 500), "₹200-₹500", "&gt; ₹500"))</f>
        <v>&gt; ₹500</v>
      </c>
      <c r="T1106" t="s">
        <v>12832</v>
      </c>
      <c r="U1106" t="s">
        <v>12833</v>
      </c>
      <c r="V11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06" s="4" t="str">
        <f>IF(Table2[[#This Row],[Rating]] &lt; 1, "0 - 1.0", IF(AND(Table2[[#This Row],[Rating]] &lt; 2,Table2[[#This Row],[Rating]] &gt; 1), "1.0 - 2.0", IF(AND(Table2[[#This Row],[Rating]] &lt; 3,Table2[[#This Row],[Rating]] &gt; 2), "2.0 - 3.0", IF(AND(Table2[[#This Row],[Rating]] &lt; 4, Table2[[#This Row],[Rating]]&gt; 3), "3.0 - 4.0", "4.0 - 5.0"))))</f>
        <v>3.0 - 4.0</v>
      </c>
      <c r="X11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106" s="4" t="str">
        <f>IF(Table2[[#This Row],[Review_count]] &lt; 1000, "Low reviews", "High reviews")</f>
        <v>High reviews</v>
      </c>
      <c r="Z1106" s="4">
        <f>(Table2[[#This Row],[Rating]] * Table2[[#This Row],[Review_count]])</f>
        <v>61553.7</v>
      </c>
    </row>
    <row r="1107" spans="1:26" x14ac:dyDescent="0.2">
      <c r="A1107" t="s">
        <v>7098</v>
      </c>
      <c r="B1107" t="s">
        <v>7099</v>
      </c>
      <c r="C1107" t="s">
        <v>4749</v>
      </c>
      <c r="D1107" s="5">
        <v>3303</v>
      </c>
      <c r="E1107" s="5">
        <v>4699</v>
      </c>
      <c r="F1107" s="1">
        <v>0.3</v>
      </c>
      <c r="G1107">
        <v>4.4000000000000004</v>
      </c>
      <c r="H1107" s="2">
        <v>13544</v>
      </c>
      <c r="I1107" t="s">
        <v>7100</v>
      </c>
      <c r="J1107" t="s">
        <v>7101</v>
      </c>
      <c r="K1107" t="s">
        <v>7102</v>
      </c>
      <c r="L1107" t="s">
        <v>7103</v>
      </c>
      <c r="M1107" t="s">
        <v>7104</v>
      </c>
      <c r="N1107" t="s">
        <v>7105</v>
      </c>
      <c r="O1107" t="s">
        <v>7106</v>
      </c>
      <c r="P1107" t="s">
        <v>7107</v>
      </c>
      <c r="Q1107" t="str">
        <f>IF(Table2[[#This Row],[Discount_percentage]] &lt; 50%, "Low discount", "High discount")</f>
        <v>Low discount</v>
      </c>
      <c r="R1107" s="5">
        <f>Table2[[#This Row],[Actual_price]]*Table2[[#This Row],[Review_count]]</f>
        <v>63643256</v>
      </c>
      <c r="S1107" s="5" t="str">
        <f>IF(Table2[[#This Row],[Discounted_price]] &lt; 200, "&lt; ₹200", IF(AND(Table2[[#This Row],[Discounted_price]] &gt; 200, Table2[[#This Row],[Discounted_price]] &lt; 500), "₹200-₹500", "&gt; ₹500"))</f>
        <v>&gt; ₹500</v>
      </c>
      <c r="T1107" t="s">
        <v>12832</v>
      </c>
      <c r="U1107" t="s">
        <v>12833</v>
      </c>
      <c r="V11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07" s="4" t="str">
        <f>IF(Table2[[#This Row],[Rating]] &lt; 1, "0 - 1.0", IF(AND(Table2[[#This Row],[Rating]] &lt; 2,Table2[[#This Row],[Rating]] &gt; 1), "1.0 - 2.0", IF(AND(Table2[[#This Row],[Rating]] &lt; 3,Table2[[#This Row],[Rating]] &gt; 2), "2.0 - 3.0", IF(AND(Table2[[#This Row],[Rating]] &lt; 4, Table2[[#This Row],[Rating]]&gt; 3), "3.0 - 4.0", "4.0 - 5.0"))))</f>
        <v>4.0 - 5.0</v>
      </c>
      <c r="X11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07" s="4" t="str">
        <f>IF(Table2[[#This Row],[Review_count]] &lt; 1000, "Low reviews", "High reviews")</f>
        <v>High reviews</v>
      </c>
      <c r="Z1107" s="4">
        <f>(Table2[[#This Row],[Rating]] * Table2[[#This Row],[Review_count]])</f>
        <v>59593.600000000006</v>
      </c>
    </row>
    <row r="1108" spans="1:26" x14ac:dyDescent="0.2">
      <c r="A1108" t="s">
        <v>8189</v>
      </c>
      <c r="B1108" t="s">
        <v>8190</v>
      </c>
      <c r="C1108" t="s">
        <v>6529</v>
      </c>
      <c r="D1108" s="5">
        <v>3307</v>
      </c>
      <c r="E1108" s="5">
        <v>6100</v>
      </c>
      <c r="F1108" s="1">
        <v>0.46</v>
      </c>
      <c r="G1108">
        <v>4.3</v>
      </c>
      <c r="H1108" s="2">
        <v>2515</v>
      </c>
      <c r="I1108" t="s">
        <v>8191</v>
      </c>
      <c r="J1108" t="s">
        <v>8192</v>
      </c>
      <c r="K1108" t="s">
        <v>8193</v>
      </c>
      <c r="L1108" t="s">
        <v>8194</v>
      </c>
      <c r="M1108" t="s">
        <v>8195</v>
      </c>
      <c r="N1108" t="s">
        <v>8196</v>
      </c>
      <c r="O1108" t="s">
        <v>8197</v>
      </c>
      <c r="P1108" t="s">
        <v>8198</v>
      </c>
      <c r="Q1108" t="str">
        <f>IF(Table2[[#This Row],[Discount_percentage]] &lt; 50%, "Low discount", "High discount")</f>
        <v>Low discount</v>
      </c>
      <c r="R1108" s="5">
        <f>Table2[[#This Row],[Actual_price]]*Table2[[#This Row],[Review_count]]</f>
        <v>15341500</v>
      </c>
      <c r="S1108" s="5" t="str">
        <f>IF(Table2[[#This Row],[Discounted_price]] &lt; 200, "&lt; ₹200", IF(AND(Table2[[#This Row],[Discounted_price]] &gt; 200, Table2[[#This Row],[Discounted_price]] &lt; 500), "₹200-₹500", "&gt; ₹500"))</f>
        <v>&gt; ₹500</v>
      </c>
      <c r="T1108" t="s">
        <v>12832</v>
      </c>
      <c r="U1108" t="s">
        <v>12850</v>
      </c>
      <c r="V11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08" s="4" t="str">
        <f>IF(Table2[[#This Row],[Rating]] &lt; 1, "0 - 1.0", IF(AND(Table2[[#This Row],[Rating]] &lt; 2,Table2[[#This Row],[Rating]] &gt; 1), "1.0 - 2.0", IF(AND(Table2[[#This Row],[Rating]] &lt; 3,Table2[[#This Row],[Rating]] &gt; 2), "2.0 - 3.0", IF(AND(Table2[[#This Row],[Rating]] &lt; 4, Table2[[#This Row],[Rating]]&gt; 3), "3.0 - 4.0", "4.0 - 5.0"))))</f>
        <v>4.0 - 5.0</v>
      </c>
      <c r="X11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08" s="4" t="str">
        <f>IF(Table2[[#This Row],[Review_count]] &lt; 1000, "Low reviews", "High reviews")</f>
        <v>High reviews</v>
      </c>
      <c r="Z1108" s="4">
        <f>(Table2[[#This Row],[Rating]] * Table2[[#This Row],[Review_count]])</f>
        <v>10814.5</v>
      </c>
    </row>
    <row r="1109" spans="1:26" x14ac:dyDescent="0.2">
      <c r="A1109" t="s">
        <v>10814</v>
      </c>
      <c r="B1109" t="s">
        <v>10815</v>
      </c>
      <c r="C1109" t="s">
        <v>8638</v>
      </c>
      <c r="D1109" s="5">
        <v>3349</v>
      </c>
      <c r="E1109" s="5">
        <v>3995</v>
      </c>
      <c r="F1109" s="1">
        <v>0.16</v>
      </c>
      <c r="G1109">
        <v>4.3</v>
      </c>
      <c r="H1109" s="2">
        <v>1954</v>
      </c>
      <c r="I1109" t="s">
        <v>10816</v>
      </c>
      <c r="J1109" t="s">
        <v>10817</v>
      </c>
      <c r="K1109" t="s">
        <v>10818</v>
      </c>
      <c r="L1109" t="s">
        <v>10819</v>
      </c>
      <c r="M1109" t="s">
        <v>10820</v>
      </c>
      <c r="N1109" t="s">
        <v>10821</v>
      </c>
      <c r="O1109" t="s">
        <v>10822</v>
      </c>
      <c r="P1109" t="s">
        <v>10823</v>
      </c>
      <c r="Q1109" t="str">
        <f>IF(Table2[[#This Row],[Discount_percentage]] &lt; 50%, "Low discount", "High discount")</f>
        <v>Low discount</v>
      </c>
      <c r="R1109" s="5">
        <f>Table2[[#This Row],[Actual_price]]*Table2[[#This Row],[Review_count]]</f>
        <v>7806230</v>
      </c>
      <c r="S1109" s="5" t="str">
        <f>IF(Table2[[#This Row],[Discounted_price]] &lt; 200, "&lt; ₹200", IF(AND(Table2[[#This Row],[Discounted_price]] &gt; 200, Table2[[#This Row],[Discounted_price]] &lt; 500), "₹200-₹500", "&gt; ₹500"))</f>
        <v>&gt; ₹500</v>
      </c>
      <c r="T1109" t="s">
        <v>12836</v>
      </c>
      <c r="U1109" t="s">
        <v>12837</v>
      </c>
      <c r="V11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09" s="4" t="str">
        <f>IF(Table2[[#This Row],[Rating]] &lt; 1, "0 - 1.0", IF(AND(Table2[[#This Row],[Rating]] &lt; 2,Table2[[#This Row],[Rating]] &gt; 1), "1.0 - 2.0", IF(AND(Table2[[#This Row],[Rating]] &lt; 3,Table2[[#This Row],[Rating]] &gt; 2), "2.0 - 3.0", IF(AND(Table2[[#This Row],[Rating]] &lt; 4, Table2[[#This Row],[Rating]]&gt; 3), "3.0 - 4.0", "4.0 - 5.0"))))</f>
        <v>4.0 - 5.0</v>
      </c>
      <c r="X11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09" s="4" t="str">
        <f>IF(Table2[[#This Row],[Review_count]] &lt; 1000, "Low reviews", "High reviews")</f>
        <v>High reviews</v>
      </c>
      <c r="Z1109" s="4">
        <f>(Table2[[#This Row],[Rating]] * Table2[[#This Row],[Review_count]])</f>
        <v>8402.1999999999989</v>
      </c>
    </row>
    <row r="1110" spans="1:26" x14ac:dyDescent="0.2">
      <c r="A1110" t="s">
        <v>12152</v>
      </c>
      <c r="B1110" t="s">
        <v>12153</v>
      </c>
      <c r="C1110" t="s">
        <v>8679</v>
      </c>
      <c r="D1110" s="5">
        <v>3349</v>
      </c>
      <c r="E1110" s="5">
        <v>4799</v>
      </c>
      <c r="F1110" s="1">
        <v>0.3</v>
      </c>
      <c r="G1110">
        <v>3.7</v>
      </c>
      <c r="H1110" s="2">
        <v>4200</v>
      </c>
      <c r="I1110" t="s">
        <v>12154</v>
      </c>
      <c r="J1110" t="s">
        <v>12155</v>
      </c>
      <c r="K1110" t="s">
        <v>12156</v>
      </c>
      <c r="L1110" t="s">
        <v>12157</v>
      </c>
      <c r="M1110" t="s">
        <v>12158</v>
      </c>
      <c r="N1110" t="s">
        <v>12159</v>
      </c>
      <c r="O1110" t="s">
        <v>12160</v>
      </c>
      <c r="P1110" t="s">
        <v>12161</v>
      </c>
      <c r="Q1110" t="str">
        <f>IF(Table2[[#This Row],[Discount_percentage]] &lt; 50%, "Low discount", "High discount")</f>
        <v>Low discount</v>
      </c>
      <c r="R1110" s="5">
        <f>Table2[[#This Row],[Actual_price]]*Table2[[#This Row],[Review_count]]</f>
        <v>20155800</v>
      </c>
      <c r="S1110" s="5" t="str">
        <f>IF(Table2[[#This Row],[Discounted_price]] &lt; 200, "&lt; ₹200", IF(AND(Table2[[#This Row],[Discounted_price]] &gt; 200, Table2[[#This Row],[Discounted_price]] &lt; 500), "₹200-₹500", "&gt; ₹500"))</f>
        <v>&gt; ₹500</v>
      </c>
      <c r="T1110" t="s">
        <v>12836</v>
      </c>
      <c r="U1110" t="s">
        <v>12837</v>
      </c>
      <c r="V11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10" s="4" t="str">
        <f>IF(Table2[[#This Row],[Rating]] &lt; 1, "0 - 1.0", IF(AND(Table2[[#This Row],[Rating]] &lt; 2,Table2[[#This Row],[Rating]] &gt; 1), "1.0 - 2.0", IF(AND(Table2[[#This Row],[Rating]] &lt; 3,Table2[[#This Row],[Rating]] &gt; 2), "2.0 - 3.0", IF(AND(Table2[[#This Row],[Rating]] &lt; 4, Table2[[#This Row],[Rating]]&gt; 3), "3.0 - 4.0", "4.0 - 5.0"))))</f>
        <v>3.0 - 4.0</v>
      </c>
      <c r="X11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10" s="4" t="str">
        <f>IF(Table2[[#This Row],[Review_count]] &lt; 1000, "Low reviews", "High reviews")</f>
        <v>High reviews</v>
      </c>
      <c r="Z1110" s="4">
        <f>(Table2[[#This Row],[Rating]] * Table2[[#This Row],[Review_count]])</f>
        <v>15540</v>
      </c>
    </row>
    <row r="1111" spans="1:26" x14ac:dyDescent="0.2">
      <c r="A1111" t="s">
        <v>12664</v>
      </c>
      <c r="B1111" t="s">
        <v>12665</v>
      </c>
      <c r="C1111" t="s">
        <v>8293</v>
      </c>
      <c r="D1111" s="5">
        <v>3487.77</v>
      </c>
      <c r="E1111" s="5">
        <v>4990</v>
      </c>
      <c r="F1111" s="1">
        <v>0.3</v>
      </c>
      <c r="G1111">
        <v>4.0999999999999996</v>
      </c>
      <c r="H1111" s="2">
        <v>1127</v>
      </c>
      <c r="I1111" t="s">
        <v>12666</v>
      </c>
      <c r="J1111" t="s">
        <v>12667</v>
      </c>
      <c r="K1111" t="s">
        <v>12668</v>
      </c>
      <c r="L1111" t="s">
        <v>12669</v>
      </c>
      <c r="M1111" t="s">
        <v>12670</v>
      </c>
      <c r="N1111" t="s">
        <v>12671</v>
      </c>
      <c r="O1111" t="s">
        <v>12672</v>
      </c>
      <c r="P1111" t="s">
        <v>12673</v>
      </c>
      <c r="Q1111" t="str">
        <f>IF(Table2[[#This Row],[Discount_percentage]] &lt; 50%, "Low discount", "High discount")</f>
        <v>Low discount</v>
      </c>
      <c r="R1111" s="5">
        <f>Table2[[#This Row],[Actual_price]]*Table2[[#This Row],[Review_count]]</f>
        <v>5623730</v>
      </c>
      <c r="S1111" s="5" t="str">
        <f>IF(Table2[[#This Row],[Discounted_price]] &lt; 200, "&lt; ₹200", IF(AND(Table2[[#This Row],[Discounted_price]] &gt; 200, Table2[[#This Row],[Discounted_price]] &lt; 500), "₹200-₹500", "&gt; ₹500"))</f>
        <v>&gt; ₹500</v>
      </c>
      <c r="T1111" t="s">
        <v>12836</v>
      </c>
      <c r="U1111" t="s">
        <v>12858</v>
      </c>
      <c r="V11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11" s="4" t="str">
        <f>IF(Table2[[#This Row],[Rating]] &lt; 1, "0 - 1.0", IF(AND(Table2[[#This Row],[Rating]] &lt; 2,Table2[[#This Row],[Rating]] &gt; 1), "1.0 - 2.0", IF(AND(Table2[[#This Row],[Rating]] &lt; 3,Table2[[#This Row],[Rating]] &gt; 2), "2.0 - 3.0", IF(AND(Table2[[#This Row],[Rating]] &lt; 4, Table2[[#This Row],[Rating]]&gt; 3), "3.0 - 4.0", "4.0 - 5.0"))))</f>
        <v>4.0 - 5.0</v>
      </c>
      <c r="X11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11" s="4" t="str">
        <f>IF(Table2[[#This Row],[Review_count]] &lt; 1000, "Low reviews", "High reviews")</f>
        <v>High reviews</v>
      </c>
      <c r="Z1111" s="4">
        <f>(Table2[[#This Row],[Rating]] * Table2[[#This Row],[Review_count]])</f>
        <v>4620.7</v>
      </c>
    </row>
    <row r="1112" spans="1:26" x14ac:dyDescent="0.2">
      <c r="A1112" t="s">
        <v>7474</v>
      </c>
      <c r="B1112" t="s">
        <v>7475</v>
      </c>
      <c r="C1112" t="s">
        <v>7476</v>
      </c>
      <c r="D1112" s="5">
        <v>3498</v>
      </c>
      <c r="E1112" s="5">
        <v>3875</v>
      </c>
      <c r="F1112" s="1">
        <v>0.1</v>
      </c>
      <c r="G1112">
        <v>3.4</v>
      </c>
      <c r="H1112" s="2">
        <v>12185</v>
      </c>
      <c r="I1112" t="s">
        <v>7477</v>
      </c>
      <c r="J1112" t="s">
        <v>7478</v>
      </c>
      <c r="K1112" t="s">
        <v>7479</v>
      </c>
      <c r="L1112" t="s">
        <v>7480</v>
      </c>
      <c r="M1112" t="s">
        <v>7481</v>
      </c>
      <c r="N1112" t="s">
        <v>7482</v>
      </c>
      <c r="O1112" t="s">
        <v>7483</v>
      </c>
      <c r="P1112" t="s">
        <v>7484</v>
      </c>
      <c r="Q1112" t="str">
        <f>IF(Table2[[#This Row],[Discount_percentage]] &lt; 50%, "Low discount", "High discount")</f>
        <v>Low discount</v>
      </c>
      <c r="R1112" s="5">
        <f>Table2[[#This Row],[Actual_price]]*Table2[[#This Row],[Review_count]]</f>
        <v>47216875</v>
      </c>
      <c r="S1112" s="5" t="str">
        <f>IF(Table2[[#This Row],[Discounted_price]] &lt; 200, "&lt; ₹200", IF(AND(Table2[[#This Row],[Discounted_price]] &gt; 200, Table2[[#This Row],[Discounted_price]] &lt; 500), "₹200-₹500", "&gt; ₹500"))</f>
        <v>&gt; ₹500</v>
      </c>
      <c r="T1112" t="s">
        <v>12832</v>
      </c>
      <c r="U1112" t="s">
        <v>12857</v>
      </c>
      <c r="V11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12" s="4" t="str">
        <f>IF(Table2[[#This Row],[Rating]] &lt; 1, "0 - 1.0", IF(AND(Table2[[#This Row],[Rating]] &lt; 2,Table2[[#This Row],[Rating]] &gt; 1), "1.0 - 2.0", IF(AND(Table2[[#This Row],[Rating]] &lt; 3,Table2[[#This Row],[Rating]] &gt; 2), "2.0 - 3.0", IF(AND(Table2[[#This Row],[Rating]] &lt; 4, Table2[[#This Row],[Rating]]&gt; 3), "3.0 - 4.0", "4.0 - 5.0"))))</f>
        <v>3.0 - 4.0</v>
      </c>
      <c r="X11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12" s="4" t="str">
        <f>IF(Table2[[#This Row],[Review_count]] &lt; 1000, "Low reviews", "High reviews")</f>
        <v>High reviews</v>
      </c>
      <c r="Z1112" s="4">
        <f>(Table2[[#This Row],[Rating]] * Table2[[#This Row],[Review_count]])</f>
        <v>41429</v>
      </c>
    </row>
    <row r="1113" spans="1:26" x14ac:dyDescent="0.2">
      <c r="A1113" t="s">
        <v>8759</v>
      </c>
      <c r="B1113" t="s">
        <v>8760</v>
      </c>
      <c r="C1113" t="s">
        <v>8451</v>
      </c>
      <c r="D1113" s="5">
        <v>3499</v>
      </c>
      <c r="E1113" s="5">
        <v>5795</v>
      </c>
      <c r="F1113" s="1">
        <v>0.4</v>
      </c>
      <c r="G1113">
        <v>3.9</v>
      </c>
      <c r="H1113" s="2">
        <v>25340</v>
      </c>
      <c r="I1113" t="s">
        <v>8761</v>
      </c>
      <c r="J1113" t="s">
        <v>8762</v>
      </c>
      <c r="K1113" t="s">
        <v>8763</v>
      </c>
      <c r="L1113" t="s">
        <v>8764</v>
      </c>
      <c r="M1113" t="s">
        <v>8765</v>
      </c>
      <c r="N1113" t="s">
        <v>8766</v>
      </c>
      <c r="O1113" t="s">
        <v>8767</v>
      </c>
      <c r="P1113" t="s">
        <v>8768</v>
      </c>
      <c r="Q1113" t="str">
        <f>IF(Table2[[#This Row],[Discount_percentage]] &lt; 50%, "Low discount", "High discount")</f>
        <v>Low discount</v>
      </c>
      <c r="R1113" s="5">
        <f>Table2[[#This Row],[Actual_price]]*Table2[[#This Row],[Review_count]]</f>
        <v>146845300</v>
      </c>
      <c r="S1113" s="5" t="str">
        <f>IF(Table2[[#This Row],[Discounted_price]] &lt; 200, "&lt; ₹200", IF(AND(Table2[[#This Row],[Discounted_price]] &gt; 200, Table2[[#This Row],[Discounted_price]] &lt; 500), "₹200-₹500", "&gt; ₹500"))</f>
        <v>&gt; ₹500</v>
      </c>
      <c r="T1113" t="s">
        <v>12836</v>
      </c>
      <c r="U1113" t="s">
        <v>12837</v>
      </c>
      <c r="V11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13" s="4" t="str">
        <f>IF(Table2[[#This Row],[Rating]] &lt; 1, "0 - 1.0", IF(AND(Table2[[#This Row],[Rating]] &lt; 2,Table2[[#This Row],[Rating]] &gt; 1), "1.0 - 2.0", IF(AND(Table2[[#This Row],[Rating]] &lt; 3,Table2[[#This Row],[Rating]] &gt; 2), "2.0 - 3.0", IF(AND(Table2[[#This Row],[Rating]] &lt; 4, Table2[[#This Row],[Rating]]&gt; 3), "3.0 - 4.0", "4.0 - 5.0"))))</f>
        <v>3.0 - 4.0</v>
      </c>
      <c r="X11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113" s="4" t="str">
        <f>IF(Table2[[#This Row],[Review_count]] &lt; 1000, "Low reviews", "High reviews")</f>
        <v>High reviews</v>
      </c>
      <c r="Z1113" s="4">
        <f>(Table2[[#This Row],[Rating]] * Table2[[#This Row],[Review_count]])</f>
        <v>98826</v>
      </c>
    </row>
    <row r="1114" spans="1:26" x14ac:dyDescent="0.2">
      <c r="A1114" t="s">
        <v>9634</v>
      </c>
      <c r="B1114" t="s">
        <v>9635</v>
      </c>
      <c r="C1114" t="s">
        <v>9036</v>
      </c>
      <c r="D1114" s="5">
        <v>3569</v>
      </c>
      <c r="E1114" s="5">
        <v>5190</v>
      </c>
      <c r="F1114" s="1">
        <v>0.31</v>
      </c>
      <c r="G1114">
        <v>4.3</v>
      </c>
      <c r="H1114" s="2">
        <v>28629</v>
      </c>
      <c r="I1114" t="s">
        <v>9636</v>
      </c>
      <c r="J1114" t="s">
        <v>9637</v>
      </c>
      <c r="K1114" t="s">
        <v>9638</v>
      </c>
      <c r="L1114" t="s">
        <v>9639</v>
      </c>
      <c r="M1114" t="s">
        <v>12806</v>
      </c>
      <c r="N1114" t="s">
        <v>12807</v>
      </c>
      <c r="O1114" t="s">
        <v>9640</v>
      </c>
      <c r="P1114" t="s">
        <v>9641</v>
      </c>
      <c r="Q1114" t="str">
        <f>IF(Table2[[#This Row],[Discount_percentage]] &lt; 50%, "Low discount", "High discount")</f>
        <v>Low discount</v>
      </c>
      <c r="R1114" s="5">
        <f>Table2[[#This Row],[Actual_price]]*Table2[[#This Row],[Review_count]]</f>
        <v>148584510</v>
      </c>
      <c r="S1114" s="5" t="str">
        <f>IF(Table2[[#This Row],[Discounted_price]] &lt; 200, "&lt; ₹200", IF(AND(Table2[[#This Row],[Discounted_price]] &gt; 200, Table2[[#This Row],[Discounted_price]] &lt; 500), "₹200-₹500", "&gt; ₹500"))</f>
        <v>&gt; ₹500</v>
      </c>
      <c r="T1114" t="s">
        <v>12836</v>
      </c>
      <c r="U1114" t="s">
        <v>12858</v>
      </c>
      <c r="V11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14" s="4" t="str">
        <f>IF(Table2[[#This Row],[Rating]] &lt; 1, "0 - 1.0", IF(AND(Table2[[#This Row],[Rating]] &lt; 2,Table2[[#This Row],[Rating]] &gt; 1), "1.0 - 2.0", IF(AND(Table2[[#This Row],[Rating]] &lt; 3,Table2[[#This Row],[Rating]] &gt; 2), "2.0 - 3.0", IF(AND(Table2[[#This Row],[Rating]] &lt; 4, Table2[[#This Row],[Rating]]&gt; 3), "3.0 - 4.0", "4.0 - 5.0"))))</f>
        <v>4.0 - 5.0</v>
      </c>
      <c r="X11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14" s="4" t="str">
        <f>IF(Table2[[#This Row],[Review_count]] &lt; 1000, "Low reviews", "High reviews")</f>
        <v>High reviews</v>
      </c>
      <c r="Z1114" s="4">
        <f>(Table2[[#This Row],[Rating]] * Table2[[#This Row],[Review_count]])</f>
        <v>123104.7</v>
      </c>
    </row>
    <row r="1115" spans="1:26" x14ac:dyDescent="0.2">
      <c r="A1115" t="s">
        <v>8614</v>
      </c>
      <c r="B1115" t="s">
        <v>8615</v>
      </c>
      <c r="C1115" t="s">
        <v>8616</v>
      </c>
      <c r="D1115" s="5">
        <v>3599</v>
      </c>
      <c r="E1115" s="5">
        <v>7950</v>
      </c>
      <c r="F1115" s="1">
        <v>0.55000000000000004</v>
      </c>
      <c r="G1115">
        <v>4.2</v>
      </c>
      <c r="H1115" s="2">
        <v>136</v>
      </c>
      <c r="I1115" t="s">
        <v>8617</v>
      </c>
      <c r="J1115" t="s">
        <v>8618</v>
      </c>
      <c r="K1115" t="s">
        <v>8619</v>
      </c>
      <c r="L1115" t="s">
        <v>8620</v>
      </c>
      <c r="M1115" t="s">
        <v>8621</v>
      </c>
      <c r="N1115" t="s">
        <v>8622</v>
      </c>
      <c r="O1115" t="s">
        <v>8623</v>
      </c>
      <c r="P1115" t="s">
        <v>8624</v>
      </c>
      <c r="Q1115" t="str">
        <f>IF(Table2[[#This Row],[Discount_percentage]] &lt; 50%, "Low discount", "High discount")</f>
        <v>High discount</v>
      </c>
      <c r="R1115" s="5">
        <f>Table2[[#This Row],[Actual_price]]*Table2[[#This Row],[Review_count]]</f>
        <v>1081200</v>
      </c>
      <c r="S1115" s="5" t="str">
        <f>IF(Table2[[#This Row],[Discounted_price]] &lt; 200, "&lt; ₹200", IF(AND(Table2[[#This Row],[Discounted_price]] &gt; 200, Table2[[#This Row],[Discounted_price]] &lt; 500), "₹200-₹500", "&gt; ₹500"))</f>
        <v>&gt; ₹500</v>
      </c>
      <c r="T1115" t="s">
        <v>12836</v>
      </c>
      <c r="U1115" t="s">
        <v>12837</v>
      </c>
      <c r="V11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15" s="4" t="str">
        <f>IF(Table2[[#This Row],[Rating]] &lt; 1, "0 - 1.0", IF(AND(Table2[[#This Row],[Rating]] &lt; 2,Table2[[#This Row],[Rating]] &gt; 1), "1.0 - 2.0", IF(AND(Table2[[#This Row],[Rating]] &lt; 3,Table2[[#This Row],[Rating]] &gt; 2), "2.0 - 3.0", IF(AND(Table2[[#This Row],[Rating]] &lt; 4, Table2[[#This Row],[Rating]]&gt; 3), "3.0 - 4.0", "4.0 - 5.0"))))</f>
        <v>4.0 - 5.0</v>
      </c>
      <c r="X11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15" s="4" t="str">
        <f>IF(Table2[[#This Row],[Review_count]] &lt; 1000, "Low reviews", "High reviews")</f>
        <v>Low reviews</v>
      </c>
      <c r="Z1115" s="4">
        <f>(Table2[[#This Row],[Rating]] * Table2[[#This Row],[Review_count]])</f>
        <v>571.20000000000005</v>
      </c>
    </row>
    <row r="1116" spans="1:26" x14ac:dyDescent="0.2">
      <c r="A1116" t="s">
        <v>10691</v>
      </c>
      <c r="B1116" t="s">
        <v>10692</v>
      </c>
      <c r="C1116" t="s">
        <v>8462</v>
      </c>
      <c r="D1116" s="5">
        <v>3599</v>
      </c>
      <c r="E1116" s="5">
        <v>7290</v>
      </c>
      <c r="F1116" s="1">
        <v>0.51</v>
      </c>
      <c r="G1116">
        <v>3.9</v>
      </c>
      <c r="H1116" s="2">
        <v>942</v>
      </c>
      <c r="I1116" t="s">
        <v>10693</v>
      </c>
      <c r="J1116" t="s">
        <v>10694</v>
      </c>
      <c r="K1116" t="s">
        <v>10695</v>
      </c>
      <c r="L1116" t="s">
        <v>10696</v>
      </c>
      <c r="M1116" t="s">
        <v>10697</v>
      </c>
      <c r="N1116" t="s">
        <v>10698</v>
      </c>
      <c r="O1116" t="s">
        <v>10699</v>
      </c>
      <c r="P1116" t="s">
        <v>10700</v>
      </c>
      <c r="Q1116" t="str">
        <f>IF(Table2[[#This Row],[Discount_percentage]] &lt; 50%, "Low discount", "High discount")</f>
        <v>High discount</v>
      </c>
      <c r="R1116" s="5">
        <f>Table2[[#This Row],[Actual_price]]*Table2[[#This Row],[Review_count]]</f>
        <v>6867180</v>
      </c>
      <c r="S1116" s="5" t="str">
        <f>IF(Table2[[#This Row],[Discounted_price]] &lt; 200, "&lt; ₹200", IF(AND(Table2[[#This Row],[Discounted_price]] &gt; 200, Table2[[#This Row],[Discounted_price]] &lt; 500), "₹200-₹500", "&gt; ₹500"))</f>
        <v>&gt; ₹500</v>
      </c>
      <c r="T1116" t="s">
        <v>12836</v>
      </c>
      <c r="U1116" t="s">
        <v>12858</v>
      </c>
      <c r="V11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16" s="4" t="str">
        <f>IF(Table2[[#This Row],[Rating]] &lt; 1, "0 - 1.0", IF(AND(Table2[[#This Row],[Rating]] &lt; 2,Table2[[#This Row],[Rating]] &gt; 1), "1.0 - 2.0", IF(AND(Table2[[#This Row],[Rating]] &lt; 3,Table2[[#This Row],[Rating]] &gt; 2), "2.0 - 3.0", IF(AND(Table2[[#This Row],[Rating]] &lt; 4, Table2[[#This Row],[Rating]]&gt; 3), "3.0 - 4.0", "4.0 - 5.0"))))</f>
        <v>3.0 - 4.0</v>
      </c>
      <c r="X11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16" s="4" t="str">
        <f>IF(Table2[[#This Row],[Review_count]] &lt; 1000, "Low reviews", "High reviews")</f>
        <v>Low reviews</v>
      </c>
      <c r="Z1116" s="4">
        <f>(Table2[[#This Row],[Rating]] * Table2[[#This Row],[Review_count]])</f>
        <v>3673.7999999999997</v>
      </c>
    </row>
    <row r="1117" spans="1:26" x14ac:dyDescent="0.2">
      <c r="A1117" t="s">
        <v>9096</v>
      </c>
      <c r="B1117" t="s">
        <v>9097</v>
      </c>
      <c r="C1117" t="s">
        <v>8462</v>
      </c>
      <c r="D1117" s="5">
        <v>3599</v>
      </c>
      <c r="E1117" s="5">
        <v>7299</v>
      </c>
      <c r="F1117" s="1">
        <v>0.51</v>
      </c>
      <c r="G1117">
        <v>4</v>
      </c>
      <c r="H1117" s="2">
        <v>10324</v>
      </c>
      <c r="I1117" t="s">
        <v>9098</v>
      </c>
      <c r="J1117" t="s">
        <v>9099</v>
      </c>
      <c r="K1117" t="s">
        <v>9100</v>
      </c>
      <c r="L1117" t="s">
        <v>9101</v>
      </c>
      <c r="M1117" t="s">
        <v>9102</v>
      </c>
      <c r="N1117" t="s">
        <v>9103</v>
      </c>
      <c r="O1117" t="s">
        <v>9104</v>
      </c>
      <c r="P1117" t="s">
        <v>9105</v>
      </c>
      <c r="Q1117" t="str">
        <f>IF(Table2[[#This Row],[Discount_percentage]] &lt; 50%, "Low discount", "High discount")</f>
        <v>High discount</v>
      </c>
      <c r="R1117" s="5">
        <f>Table2[[#This Row],[Actual_price]]*Table2[[#This Row],[Review_count]]</f>
        <v>75354876</v>
      </c>
      <c r="S1117" s="5" t="str">
        <f>IF(Table2[[#This Row],[Discounted_price]] &lt; 200, "&lt; ₹200", IF(AND(Table2[[#This Row],[Discounted_price]] &gt; 200, Table2[[#This Row],[Discounted_price]] &lt; 500), "₹200-₹500", "&gt; ₹500"))</f>
        <v>&gt; ₹500</v>
      </c>
      <c r="T1117" t="s">
        <v>12836</v>
      </c>
      <c r="U1117" t="s">
        <v>12858</v>
      </c>
      <c r="V11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17" s="4" t="str">
        <f>IF(Table2[[#This Row],[Rating]] &lt; 1, "0 - 1.0", IF(AND(Table2[[#This Row],[Rating]] &lt; 2,Table2[[#This Row],[Rating]] &gt; 1), "1.0 - 2.0", IF(AND(Table2[[#This Row],[Rating]] &lt; 3,Table2[[#This Row],[Rating]] &gt; 2), "2.0 - 3.0", IF(AND(Table2[[#This Row],[Rating]] &lt; 4, Table2[[#This Row],[Rating]]&gt; 3), "3.0 - 4.0", "4.0 - 5.0"))))</f>
        <v>4.0 - 5.0</v>
      </c>
      <c r="X11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17" s="4" t="str">
        <f>IF(Table2[[#This Row],[Review_count]] &lt; 1000, "Low reviews", "High reviews")</f>
        <v>High reviews</v>
      </c>
      <c r="Z1117" s="4">
        <f>(Table2[[#This Row],[Rating]] * Table2[[#This Row],[Review_count]])</f>
        <v>41296</v>
      </c>
    </row>
    <row r="1118" spans="1:26" x14ac:dyDescent="0.2">
      <c r="A1118" t="s">
        <v>9404</v>
      </c>
      <c r="B1118" t="s">
        <v>9405</v>
      </c>
      <c r="C1118" t="s">
        <v>8451</v>
      </c>
      <c r="D1118" s="5">
        <v>3599</v>
      </c>
      <c r="E1118" s="5">
        <v>9455</v>
      </c>
      <c r="F1118" s="1">
        <v>0.62</v>
      </c>
      <c r="G1118">
        <v>4.0999999999999996</v>
      </c>
      <c r="H1118" s="2">
        <v>11828</v>
      </c>
      <c r="I1118" t="s">
        <v>9406</v>
      </c>
      <c r="J1118" t="s">
        <v>9407</v>
      </c>
      <c r="K1118" t="s">
        <v>9408</v>
      </c>
      <c r="L1118" t="s">
        <v>9409</v>
      </c>
      <c r="M1118" t="s">
        <v>9410</v>
      </c>
      <c r="N1118" t="s">
        <v>9411</v>
      </c>
      <c r="O1118" t="s">
        <v>9412</v>
      </c>
      <c r="P1118" t="s">
        <v>9413</v>
      </c>
      <c r="Q1118" t="str">
        <f>IF(Table2[[#This Row],[Discount_percentage]] &lt; 50%, "Low discount", "High discount")</f>
        <v>High discount</v>
      </c>
      <c r="R1118" s="5">
        <f>Table2[[#This Row],[Actual_price]]*Table2[[#This Row],[Review_count]]</f>
        <v>111833740</v>
      </c>
      <c r="S1118" s="5" t="str">
        <f>IF(Table2[[#This Row],[Discounted_price]] &lt; 200, "&lt; ₹200", IF(AND(Table2[[#This Row],[Discounted_price]] &gt; 200, Table2[[#This Row],[Discounted_price]] &lt; 500), "₹200-₹500", "&gt; ₹500"))</f>
        <v>&gt; ₹500</v>
      </c>
      <c r="T1118" t="s">
        <v>12836</v>
      </c>
      <c r="U1118" t="s">
        <v>12837</v>
      </c>
      <c r="V11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18" s="4" t="str">
        <f>IF(Table2[[#This Row],[Rating]] &lt; 1, "0 - 1.0", IF(AND(Table2[[#This Row],[Rating]] &lt; 2,Table2[[#This Row],[Rating]] &gt; 1), "1.0 - 2.0", IF(AND(Table2[[#This Row],[Rating]] &lt; 3,Table2[[#This Row],[Rating]] &gt; 2), "2.0 - 3.0", IF(AND(Table2[[#This Row],[Rating]] &lt; 4, Table2[[#This Row],[Rating]]&gt; 3), "3.0 - 4.0", "4.0 - 5.0"))))</f>
        <v>4.0 - 5.0</v>
      </c>
      <c r="X11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18" s="4" t="str">
        <f>IF(Table2[[#This Row],[Review_count]] &lt; 1000, "Low reviews", "High reviews")</f>
        <v>High reviews</v>
      </c>
      <c r="Z1118" s="4">
        <f>(Table2[[#This Row],[Rating]] * Table2[[#This Row],[Review_count]])</f>
        <v>48494.799999999996</v>
      </c>
    </row>
    <row r="1119" spans="1:26" x14ac:dyDescent="0.2">
      <c r="A1119" t="s">
        <v>8460</v>
      </c>
      <c r="B1119" t="s">
        <v>8461</v>
      </c>
      <c r="C1119" t="s">
        <v>8462</v>
      </c>
      <c r="D1119" s="5">
        <v>3600</v>
      </c>
      <c r="E1119" s="5">
        <v>6190</v>
      </c>
      <c r="F1119" s="1">
        <v>0.42</v>
      </c>
      <c r="G1119">
        <v>4.3</v>
      </c>
      <c r="H1119" s="2">
        <v>11924</v>
      </c>
      <c r="I1119" t="s">
        <v>8463</v>
      </c>
      <c r="J1119" t="s">
        <v>8464</v>
      </c>
      <c r="K1119" t="s">
        <v>8465</v>
      </c>
      <c r="L1119" t="s">
        <v>8466</v>
      </c>
      <c r="M1119" t="s">
        <v>8467</v>
      </c>
      <c r="N1119" t="s">
        <v>8468</v>
      </c>
      <c r="O1119" t="s">
        <v>8469</v>
      </c>
      <c r="P1119" t="s">
        <v>8470</v>
      </c>
      <c r="Q1119" t="str">
        <f>IF(Table2[[#This Row],[Discount_percentage]] &lt; 50%, "Low discount", "High discount")</f>
        <v>Low discount</v>
      </c>
      <c r="R1119" s="5">
        <f>Table2[[#This Row],[Actual_price]]*Table2[[#This Row],[Review_count]]</f>
        <v>73809560</v>
      </c>
      <c r="S1119" s="5" t="str">
        <f>IF(Table2[[#This Row],[Discounted_price]] &lt; 200, "&lt; ₹200", IF(AND(Table2[[#This Row],[Discounted_price]] &gt; 200, Table2[[#This Row],[Discounted_price]] &lt; 500), "₹200-₹500", "&gt; ₹500"))</f>
        <v>&gt; ₹500</v>
      </c>
      <c r="T1119" t="s">
        <v>12836</v>
      </c>
      <c r="U1119" t="s">
        <v>12858</v>
      </c>
      <c r="V11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19" s="4" t="str">
        <f>IF(Table2[[#This Row],[Rating]] &lt; 1, "0 - 1.0", IF(AND(Table2[[#This Row],[Rating]] &lt; 2,Table2[[#This Row],[Rating]] &gt; 1), "1.0 - 2.0", IF(AND(Table2[[#This Row],[Rating]] &lt; 3,Table2[[#This Row],[Rating]] &gt; 2), "2.0 - 3.0", IF(AND(Table2[[#This Row],[Rating]] &lt; 4, Table2[[#This Row],[Rating]]&gt; 3), "3.0 - 4.0", "4.0 - 5.0"))))</f>
        <v>4.0 - 5.0</v>
      </c>
      <c r="X11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19" s="4" t="str">
        <f>IF(Table2[[#This Row],[Review_count]] &lt; 1000, "Low reviews", "High reviews")</f>
        <v>High reviews</v>
      </c>
      <c r="Z1119" s="4">
        <f>(Table2[[#This Row],[Rating]] * Table2[[#This Row],[Review_count]])</f>
        <v>51273.2</v>
      </c>
    </row>
    <row r="1120" spans="1:26" x14ac:dyDescent="0.2">
      <c r="A1120" t="s">
        <v>11366</v>
      </c>
      <c r="B1120" t="s">
        <v>11367</v>
      </c>
      <c r="C1120" t="s">
        <v>8462</v>
      </c>
      <c r="D1120" s="5">
        <v>3645</v>
      </c>
      <c r="E1120" s="5">
        <v>6070</v>
      </c>
      <c r="F1120" s="1">
        <v>0.4</v>
      </c>
      <c r="G1120">
        <v>4.2</v>
      </c>
      <c r="H1120" s="2">
        <v>561</v>
      </c>
      <c r="I1120" t="s">
        <v>11368</v>
      </c>
      <c r="J1120" t="s">
        <v>11369</v>
      </c>
      <c r="K1120" t="s">
        <v>11370</v>
      </c>
      <c r="L1120" t="s">
        <v>11371</v>
      </c>
      <c r="M1120" t="s">
        <v>11372</v>
      </c>
      <c r="N1120" t="s">
        <v>11373</v>
      </c>
      <c r="O1120" t="s">
        <v>11374</v>
      </c>
      <c r="P1120" t="s">
        <v>11375</v>
      </c>
      <c r="Q1120" t="str">
        <f>IF(Table2[[#This Row],[Discount_percentage]] &lt; 50%, "Low discount", "High discount")</f>
        <v>Low discount</v>
      </c>
      <c r="R1120" s="5">
        <f>Table2[[#This Row],[Actual_price]]*Table2[[#This Row],[Review_count]]</f>
        <v>3405270</v>
      </c>
      <c r="S1120" s="5" t="str">
        <f>IF(Table2[[#This Row],[Discounted_price]] &lt; 200, "&lt; ₹200", IF(AND(Table2[[#This Row],[Discounted_price]] &gt; 200, Table2[[#This Row],[Discounted_price]] &lt; 500), "₹200-₹500", "&gt; ₹500"))</f>
        <v>&gt; ₹500</v>
      </c>
      <c r="T1120" t="s">
        <v>12836</v>
      </c>
      <c r="U1120" t="s">
        <v>12858</v>
      </c>
      <c r="V11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20" s="4" t="str">
        <f>IF(Table2[[#This Row],[Rating]] &lt; 1, "0 - 1.0", IF(AND(Table2[[#This Row],[Rating]] &lt; 2,Table2[[#This Row],[Rating]] &gt; 1), "1.0 - 2.0", IF(AND(Table2[[#This Row],[Rating]] &lt; 3,Table2[[#This Row],[Rating]] &gt; 2), "2.0 - 3.0", IF(AND(Table2[[#This Row],[Rating]] &lt; 4, Table2[[#This Row],[Rating]]&gt; 3), "3.0 - 4.0", "4.0 - 5.0"))))</f>
        <v>4.0 - 5.0</v>
      </c>
      <c r="X11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120" s="4" t="str">
        <f>IF(Table2[[#This Row],[Review_count]] &lt; 1000, "Low reviews", "High reviews")</f>
        <v>Low reviews</v>
      </c>
      <c r="Z1120" s="4">
        <f>(Table2[[#This Row],[Rating]] * Table2[[#This Row],[Review_count]])</f>
        <v>2356.2000000000003</v>
      </c>
    </row>
    <row r="1121" spans="1:26" x14ac:dyDescent="0.2">
      <c r="A1121" t="s">
        <v>10148</v>
      </c>
      <c r="B1121" t="s">
        <v>10149</v>
      </c>
      <c r="C1121" t="s">
        <v>10150</v>
      </c>
      <c r="D1121" s="5">
        <v>3657.66</v>
      </c>
      <c r="E1121" s="5">
        <v>5156</v>
      </c>
      <c r="F1121" s="1">
        <v>0.28999999999999998</v>
      </c>
      <c r="G1121">
        <v>3.9</v>
      </c>
      <c r="H1121" s="2">
        <v>12837</v>
      </c>
      <c r="I1121" t="s">
        <v>10151</v>
      </c>
      <c r="J1121" t="s">
        <v>10152</v>
      </c>
      <c r="K1121" t="s">
        <v>10153</v>
      </c>
      <c r="L1121" t="s">
        <v>10154</v>
      </c>
      <c r="M1121" t="s">
        <v>10155</v>
      </c>
      <c r="N1121" t="s">
        <v>10156</v>
      </c>
      <c r="O1121" t="s">
        <v>10157</v>
      </c>
      <c r="P1121" t="s">
        <v>10158</v>
      </c>
      <c r="Q1121" t="str">
        <f>IF(Table2[[#This Row],[Discount_percentage]] &lt; 50%, "Low discount", "High discount")</f>
        <v>Low discount</v>
      </c>
      <c r="R1121" s="5">
        <f>Table2[[#This Row],[Actual_price]]*Table2[[#This Row],[Review_count]]</f>
        <v>66187572</v>
      </c>
      <c r="S1121" s="5" t="str">
        <f>IF(Table2[[#This Row],[Discounted_price]] &lt; 200, "&lt; ₹200", IF(AND(Table2[[#This Row],[Discounted_price]] &gt; 200, Table2[[#This Row],[Discounted_price]] &lt; 500), "₹200-₹500", "&gt; ₹500"))</f>
        <v>&gt; ₹500</v>
      </c>
      <c r="T1121" t="s">
        <v>12836</v>
      </c>
      <c r="U1121" t="s">
        <v>12837</v>
      </c>
      <c r="V11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21" s="4" t="str">
        <f>IF(Table2[[#This Row],[Rating]] &lt; 1, "0 - 1.0", IF(AND(Table2[[#This Row],[Rating]] &lt; 2,Table2[[#This Row],[Rating]] &gt; 1), "1.0 - 2.0", IF(AND(Table2[[#This Row],[Rating]] &lt; 3,Table2[[#This Row],[Rating]] &gt; 2), "2.0 - 3.0", IF(AND(Table2[[#This Row],[Rating]] &lt; 4, Table2[[#This Row],[Rating]]&gt; 3), "3.0 - 4.0", "4.0 - 5.0"))))</f>
        <v>3.0 - 4.0</v>
      </c>
      <c r="X11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21" s="4" t="str">
        <f>IF(Table2[[#This Row],[Review_count]] &lt; 1000, "Low reviews", "High reviews")</f>
        <v>High reviews</v>
      </c>
      <c r="Z1121" s="4">
        <f>(Table2[[#This Row],[Rating]] * Table2[[#This Row],[Review_count]])</f>
        <v>50064.299999999996</v>
      </c>
    </row>
    <row r="1122" spans="1:26" x14ac:dyDescent="0.2">
      <c r="A1122" t="s">
        <v>11951</v>
      </c>
      <c r="B1122" t="s">
        <v>11952</v>
      </c>
      <c r="C1122" t="s">
        <v>9436</v>
      </c>
      <c r="D1122" s="5">
        <v>3685</v>
      </c>
      <c r="E1122" s="5">
        <v>5495</v>
      </c>
      <c r="F1122" s="1">
        <v>0.33</v>
      </c>
      <c r="G1122">
        <v>4.0999999999999996</v>
      </c>
      <c r="H1122" s="2">
        <v>290</v>
      </c>
      <c r="I1122" t="s">
        <v>11953</v>
      </c>
      <c r="J1122" t="s">
        <v>11954</v>
      </c>
      <c r="K1122" t="s">
        <v>11955</v>
      </c>
      <c r="L1122" t="s">
        <v>11956</v>
      </c>
      <c r="M1122" t="s">
        <v>11957</v>
      </c>
      <c r="N1122" t="s">
        <v>11958</v>
      </c>
      <c r="O1122" t="s">
        <v>11959</v>
      </c>
      <c r="P1122" t="s">
        <v>11960</v>
      </c>
      <c r="Q1122" t="str">
        <f>IF(Table2[[#This Row],[Discount_percentage]] &lt; 50%, "Low discount", "High discount")</f>
        <v>Low discount</v>
      </c>
      <c r="R1122" s="5">
        <f>Table2[[#This Row],[Actual_price]]*Table2[[#This Row],[Review_count]]</f>
        <v>1593550</v>
      </c>
      <c r="S1122" s="5" t="str">
        <f>IF(Table2[[#This Row],[Discounted_price]] &lt; 200, "&lt; ₹200", IF(AND(Table2[[#This Row],[Discounted_price]] &gt; 200, Table2[[#This Row],[Discounted_price]] &lt; 500), "₹200-₹500", "&gt; ₹500"))</f>
        <v>&gt; ₹500</v>
      </c>
      <c r="T1122" t="s">
        <v>12836</v>
      </c>
      <c r="U1122" t="s">
        <v>12837</v>
      </c>
      <c r="V11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22" s="4" t="str">
        <f>IF(Table2[[#This Row],[Rating]] &lt; 1, "0 - 1.0", IF(AND(Table2[[#This Row],[Rating]] &lt; 2,Table2[[#This Row],[Rating]] &gt; 1), "1.0 - 2.0", IF(AND(Table2[[#This Row],[Rating]] &lt; 3,Table2[[#This Row],[Rating]] &gt; 2), "2.0 - 3.0", IF(AND(Table2[[#This Row],[Rating]] &lt; 4, Table2[[#This Row],[Rating]]&gt; 3), "3.0 - 4.0", "4.0 - 5.0"))))</f>
        <v>4.0 - 5.0</v>
      </c>
      <c r="X11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22" s="4" t="str">
        <f>IF(Table2[[#This Row],[Review_count]] &lt; 1000, "Low reviews", "High reviews")</f>
        <v>Low reviews</v>
      </c>
      <c r="Z1122" s="4">
        <f>(Table2[[#This Row],[Rating]] * Table2[[#This Row],[Review_count]])</f>
        <v>1189</v>
      </c>
    </row>
    <row r="1123" spans="1:26" x14ac:dyDescent="0.2">
      <c r="A1123" t="s">
        <v>9229</v>
      </c>
      <c r="B1123" t="s">
        <v>9230</v>
      </c>
      <c r="C1123" t="s">
        <v>8451</v>
      </c>
      <c r="D1123" s="5">
        <v>3699</v>
      </c>
      <c r="E1123" s="5">
        <v>4295</v>
      </c>
      <c r="F1123" s="1">
        <v>0.14000000000000001</v>
      </c>
      <c r="G1123">
        <v>4.0999999999999996</v>
      </c>
      <c r="H1123" s="2">
        <v>26543</v>
      </c>
      <c r="I1123" t="s">
        <v>9231</v>
      </c>
      <c r="J1123" t="s">
        <v>9232</v>
      </c>
      <c r="K1123" t="s">
        <v>9233</v>
      </c>
      <c r="L1123" t="s">
        <v>9234</v>
      </c>
      <c r="M1123" t="s">
        <v>9235</v>
      </c>
      <c r="N1123" t="s">
        <v>9236</v>
      </c>
      <c r="O1123" t="s">
        <v>9237</v>
      </c>
      <c r="P1123" t="s">
        <v>9238</v>
      </c>
      <c r="Q1123" t="str">
        <f>IF(Table2[[#This Row],[Discount_percentage]] &lt; 50%, "Low discount", "High discount")</f>
        <v>Low discount</v>
      </c>
      <c r="R1123" s="5">
        <f>Table2[[#This Row],[Actual_price]]*Table2[[#This Row],[Review_count]]</f>
        <v>114002185</v>
      </c>
      <c r="S1123" s="5" t="str">
        <f>IF(Table2[[#This Row],[Discounted_price]] &lt; 200, "&lt; ₹200", IF(AND(Table2[[#This Row],[Discounted_price]] &gt; 200, Table2[[#This Row],[Discounted_price]] &lt; 500), "₹200-₹500", "&gt; ₹500"))</f>
        <v>&gt; ₹500</v>
      </c>
      <c r="T1123" t="s">
        <v>12836</v>
      </c>
      <c r="U1123" t="s">
        <v>12837</v>
      </c>
      <c r="V11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23" s="4" t="str">
        <f>IF(Table2[[#This Row],[Rating]] &lt; 1, "0 - 1.0", IF(AND(Table2[[#This Row],[Rating]] &lt; 2,Table2[[#This Row],[Rating]] &gt; 1), "1.0 - 2.0", IF(AND(Table2[[#This Row],[Rating]] &lt; 3,Table2[[#This Row],[Rating]] &gt; 2), "2.0 - 3.0", IF(AND(Table2[[#This Row],[Rating]] &lt; 4, Table2[[#This Row],[Rating]]&gt; 3), "3.0 - 4.0", "4.0 - 5.0"))))</f>
        <v>4.0 - 5.0</v>
      </c>
      <c r="X11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23" s="4" t="str">
        <f>IF(Table2[[#This Row],[Review_count]] &lt; 1000, "Low reviews", "High reviews")</f>
        <v>High reviews</v>
      </c>
      <c r="Z1123" s="4">
        <f>(Table2[[#This Row],[Rating]] * Table2[[#This Row],[Review_count]])</f>
        <v>108826.29999999999</v>
      </c>
    </row>
    <row r="1124" spans="1:26" x14ac:dyDescent="0.2">
      <c r="A1124" t="s">
        <v>11556</v>
      </c>
      <c r="B1124" t="s">
        <v>11557</v>
      </c>
      <c r="C1124" t="s">
        <v>10150</v>
      </c>
      <c r="D1124" s="5">
        <v>3710</v>
      </c>
      <c r="E1124" s="5">
        <v>4330</v>
      </c>
      <c r="F1124" s="1">
        <v>0.14000000000000001</v>
      </c>
      <c r="G1124">
        <v>3.7</v>
      </c>
      <c r="H1124" s="2">
        <v>1662</v>
      </c>
      <c r="I1124" t="s">
        <v>11558</v>
      </c>
      <c r="J1124" t="s">
        <v>11559</v>
      </c>
      <c r="K1124" t="s">
        <v>11560</v>
      </c>
      <c r="L1124" t="s">
        <v>11561</v>
      </c>
      <c r="M1124" t="s">
        <v>11562</v>
      </c>
      <c r="N1124" t="s">
        <v>11563</v>
      </c>
      <c r="O1124" t="s">
        <v>11564</v>
      </c>
      <c r="P1124" t="s">
        <v>11565</v>
      </c>
      <c r="Q1124" t="str">
        <f>IF(Table2[[#This Row],[Discount_percentage]] &lt; 50%, "Low discount", "High discount")</f>
        <v>Low discount</v>
      </c>
      <c r="R1124" s="5">
        <f>Table2[[#This Row],[Actual_price]]*Table2[[#This Row],[Review_count]]</f>
        <v>7196460</v>
      </c>
      <c r="S1124" s="5" t="str">
        <f>IF(Table2[[#This Row],[Discounted_price]] &lt; 200, "&lt; ₹200", IF(AND(Table2[[#This Row],[Discounted_price]] &gt; 200, Table2[[#This Row],[Discounted_price]] &lt; 500), "₹200-₹500", "&gt; ₹500"))</f>
        <v>&gt; ₹500</v>
      </c>
      <c r="T1124" t="s">
        <v>12836</v>
      </c>
      <c r="U1124" t="s">
        <v>12837</v>
      </c>
      <c r="V11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24" s="4" t="str">
        <f>IF(Table2[[#This Row],[Rating]] &lt; 1, "0 - 1.0", IF(AND(Table2[[#This Row],[Rating]] &lt; 2,Table2[[#This Row],[Rating]] &gt; 1), "1.0 - 2.0", IF(AND(Table2[[#This Row],[Rating]] &lt; 3,Table2[[#This Row],[Rating]] &gt; 2), "2.0 - 3.0", IF(AND(Table2[[#This Row],[Rating]] &lt; 4, Table2[[#This Row],[Rating]]&gt; 3), "3.0 - 4.0", "4.0 - 5.0"))))</f>
        <v>3.0 - 4.0</v>
      </c>
      <c r="X11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24" s="4" t="str">
        <f>IF(Table2[[#This Row],[Review_count]] &lt; 1000, "Low reviews", "High reviews")</f>
        <v>High reviews</v>
      </c>
      <c r="Z1124" s="4">
        <f>(Table2[[#This Row],[Rating]] * Table2[[#This Row],[Review_count]])</f>
        <v>6149.4000000000005</v>
      </c>
    </row>
    <row r="1125" spans="1:26" x14ac:dyDescent="0.2">
      <c r="A1125" t="s">
        <v>10763</v>
      </c>
      <c r="B1125" t="s">
        <v>10764</v>
      </c>
      <c r="C1125" t="s">
        <v>8293</v>
      </c>
      <c r="D1125" s="5">
        <v>3711</v>
      </c>
      <c r="E1125" s="5">
        <v>4495</v>
      </c>
      <c r="F1125" s="1">
        <v>0.17</v>
      </c>
      <c r="G1125">
        <v>4.3</v>
      </c>
      <c r="H1125" s="2">
        <v>356</v>
      </c>
      <c r="I1125" t="s">
        <v>10765</v>
      </c>
      <c r="J1125" t="s">
        <v>10766</v>
      </c>
      <c r="K1125" t="s">
        <v>10767</v>
      </c>
      <c r="L1125" t="s">
        <v>10768</v>
      </c>
      <c r="M1125" t="s">
        <v>10769</v>
      </c>
      <c r="N1125" t="s">
        <v>10770</v>
      </c>
      <c r="O1125" t="s">
        <v>10771</v>
      </c>
      <c r="P1125" t="s">
        <v>10772</v>
      </c>
      <c r="Q1125" t="str">
        <f>IF(Table2[[#This Row],[Discount_percentage]] &lt; 50%, "Low discount", "High discount")</f>
        <v>Low discount</v>
      </c>
      <c r="R1125" s="5">
        <f>Table2[[#This Row],[Actual_price]]*Table2[[#This Row],[Review_count]]</f>
        <v>1600220</v>
      </c>
      <c r="S1125" s="5" t="str">
        <f>IF(Table2[[#This Row],[Discounted_price]] &lt; 200, "&lt; ₹200", IF(AND(Table2[[#This Row],[Discounted_price]] &gt; 200, Table2[[#This Row],[Discounted_price]] &lt; 500), "₹200-₹500", "&gt; ₹500"))</f>
        <v>&gt; ₹500</v>
      </c>
      <c r="T1125" t="s">
        <v>12836</v>
      </c>
      <c r="U1125" t="s">
        <v>12858</v>
      </c>
      <c r="V11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25" s="4" t="str">
        <f>IF(Table2[[#This Row],[Rating]] &lt; 1, "0 - 1.0", IF(AND(Table2[[#This Row],[Rating]] &lt; 2,Table2[[#This Row],[Rating]] &gt; 1), "1.0 - 2.0", IF(AND(Table2[[#This Row],[Rating]] &lt; 3,Table2[[#This Row],[Rating]] &gt; 2), "2.0 - 3.0", IF(AND(Table2[[#This Row],[Rating]] &lt; 4, Table2[[#This Row],[Rating]]&gt; 3), "3.0 - 4.0", "4.0 - 5.0"))))</f>
        <v>4.0 - 5.0</v>
      </c>
      <c r="X11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25" s="4" t="str">
        <f>IF(Table2[[#This Row],[Review_count]] &lt; 1000, "Low reviews", "High reviews")</f>
        <v>Low reviews</v>
      </c>
      <c r="Z1125" s="4">
        <f>(Table2[[#This Row],[Rating]] * Table2[[#This Row],[Review_count]])</f>
        <v>1530.8</v>
      </c>
    </row>
    <row r="1126" spans="1:26" x14ac:dyDescent="0.2">
      <c r="A1126" t="s">
        <v>4364</v>
      </c>
      <c r="B1126" t="s">
        <v>4365</v>
      </c>
      <c r="C1126" t="s">
        <v>3004</v>
      </c>
      <c r="D1126" s="5">
        <v>3799</v>
      </c>
      <c r="E1126" s="5">
        <v>5299</v>
      </c>
      <c r="F1126" s="1">
        <v>0.28000000000000003</v>
      </c>
      <c r="G1126">
        <v>3.5</v>
      </c>
      <c r="H1126" s="2">
        <v>1641</v>
      </c>
      <c r="I1126" t="s">
        <v>4366</v>
      </c>
      <c r="J1126" t="s">
        <v>4367</v>
      </c>
      <c r="K1126" t="s">
        <v>4368</v>
      </c>
      <c r="L1126" t="s">
        <v>4369</v>
      </c>
      <c r="M1126" t="s">
        <v>4370</v>
      </c>
      <c r="N1126" t="s">
        <v>4371</v>
      </c>
      <c r="O1126" t="s">
        <v>4372</v>
      </c>
      <c r="P1126" t="s">
        <v>4373</v>
      </c>
      <c r="Q1126" t="str">
        <f>IF(Table2[[#This Row],[Discount_percentage]] &lt; 50%, "Low discount", "High discount")</f>
        <v>Low discount</v>
      </c>
      <c r="R1126" s="5">
        <f>Table2[[#This Row],[Actual_price]]*Table2[[#This Row],[Review_count]]</f>
        <v>8695659</v>
      </c>
      <c r="S1126" s="5" t="str">
        <f>IF(Table2[[#This Row],[Discounted_price]] &lt; 200, "&lt; ₹200", IF(AND(Table2[[#This Row],[Discounted_price]] &gt; 200, Table2[[#This Row],[Discounted_price]] &lt; 500), "₹200-₹500", "&gt; ₹500"))</f>
        <v>&gt; ₹500</v>
      </c>
      <c r="T1126" t="s">
        <v>12838</v>
      </c>
      <c r="U1126" t="s">
        <v>12839</v>
      </c>
      <c r="V11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26" s="4" t="str">
        <f>IF(Table2[[#This Row],[Rating]] &lt; 1, "0 - 1.0", IF(AND(Table2[[#This Row],[Rating]] &lt; 2,Table2[[#This Row],[Rating]] &gt; 1), "1.0 - 2.0", IF(AND(Table2[[#This Row],[Rating]] &lt; 3,Table2[[#This Row],[Rating]] &gt; 2), "2.0 - 3.0", IF(AND(Table2[[#This Row],[Rating]] &lt; 4, Table2[[#This Row],[Rating]]&gt; 3), "3.0 - 4.0", "4.0 - 5.0"))))</f>
        <v>3.0 - 4.0</v>
      </c>
      <c r="X11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26" s="4" t="str">
        <f>IF(Table2[[#This Row],[Review_count]] &lt; 1000, "Low reviews", "High reviews")</f>
        <v>High reviews</v>
      </c>
      <c r="Z1126" s="4">
        <f>(Table2[[#This Row],[Rating]] * Table2[[#This Row],[Review_count]])</f>
        <v>5743.5</v>
      </c>
    </row>
    <row r="1127" spans="1:26" x14ac:dyDescent="0.2">
      <c r="A1127" t="s">
        <v>11486</v>
      </c>
      <c r="B1127" t="s">
        <v>11487</v>
      </c>
      <c r="C1127" t="s">
        <v>9067</v>
      </c>
      <c r="D1127" s="5">
        <v>3799</v>
      </c>
      <c r="E1127" s="5">
        <v>6000</v>
      </c>
      <c r="F1127" s="1">
        <v>0.37</v>
      </c>
      <c r="G1127">
        <v>4.2</v>
      </c>
      <c r="H1127" s="2">
        <v>11935</v>
      </c>
      <c r="I1127" t="s">
        <v>11488</v>
      </c>
      <c r="J1127" t="s">
        <v>11489</v>
      </c>
      <c r="K1127" t="s">
        <v>11490</v>
      </c>
      <c r="L1127" t="s">
        <v>11491</v>
      </c>
      <c r="M1127" t="s">
        <v>11492</v>
      </c>
      <c r="N1127" t="s">
        <v>11493</v>
      </c>
      <c r="O1127" t="s">
        <v>11494</v>
      </c>
      <c r="P1127" t="s">
        <v>11495</v>
      </c>
      <c r="Q1127" t="str">
        <f>IF(Table2[[#This Row],[Discount_percentage]] &lt; 50%, "Low discount", "High discount")</f>
        <v>Low discount</v>
      </c>
      <c r="R1127" s="5">
        <f>Table2[[#This Row],[Actual_price]]*Table2[[#This Row],[Review_count]]</f>
        <v>71610000</v>
      </c>
      <c r="S1127" s="5" t="str">
        <f>IF(Table2[[#This Row],[Discounted_price]] &lt; 200, "&lt; ₹200", IF(AND(Table2[[#This Row],[Discounted_price]] &gt; 200, Table2[[#This Row],[Discounted_price]] &lt; 500), "₹200-₹500", "&gt; ₹500"))</f>
        <v>&gt; ₹500</v>
      </c>
      <c r="T1127" t="s">
        <v>12836</v>
      </c>
      <c r="U1127" t="s">
        <v>12837</v>
      </c>
      <c r="V11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27" s="4" t="str">
        <f>IF(Table2[[#This Row],[Rating]] &lt; 1, "0 - 1.0", IF(AND(Table2[[#This Row],[Rating]] &lt; 2,Table2[[#This Row],[Rating]] &gt; 1), "1.0 - 2.0", IF(AND(Table2[[#This Row],[Rating]] &lt; 3,Table2[[#This Row],[Rating]] &gt; 2), "2.0 - 3.0", IF(AND(Table2[[#This Row],[Rating]] &lt; 4, Table2[[#This Row],[Rating]]&gt; 3), "3.0 - 4.0", "4.0 - 5.0"))))</f>
        <v>4.0 - 5.0</v>
      </c>
      <c r="X11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27" s="4" t="str">
        <f>IF(Table2[[#This Row],[Review_count]] &lt; 1000, "Low reviews", "High reviews")</f>
        <v>High reviews</v>
      </c>
      <c r="Z1127" s="4">
        <f>(Table2[[#This Row],[Rating]] * Table2[[#This Row],[Review_count]])</f>
        <v>50127</v>
      </c>
    </row>
    <row r="1128" spans="1:26" x14ac:dyDescent="0.2">
      <c r="A1128" t="s">
        <v>10955</v>
      </c>
      <c r="B1128" t="s">
        <v>10956</v>
      </c>
      <c r="C1128" t="s">
        <v>9685</v>
      </c>
      <c r="D1128" s="5">
        <v>3859</v>
      </c>
      <c r="E1128" s="5">
        <v>10295</v>
      </c>
      <c r="F1128" s="1">
        <v>0.63</v>
      </c>
      <c r="G1128">
        <v>3.9</v>
      </c>
      <c r="H1128" s="2">
        <v>8095</v>
      </c>
      <c r="I1128" t="s">
        <v>10957</v>
      </c>
      <c r="J1128" t="s">
        <v>10958</v>
      </c>
      <c r="K1128" t="s">
        <v>10959</v>
      </c>
      <c r="L1128" t="s">
        <v>10960</v>
      </c>
      <c r="M1128" t="s">
        <v>10961</v>
      </c>
      <c r="N1128" t="s">
        <v>10962</v>
      </c>
      <c r="O1128" t="s">
        <v>10963</v>
      </c>
      <c r="P1128" t="s">
        <v>10964</v>
      </c>
      <c r="Q1128" t="str">
        <f>IF(Table2[[#This Row],[Discount_percentage]] &lt; 50%, "Low discount", "High discount")</f>
        <v>High discount</v>
      </c>
      <c r="R1128" s="5">
        <f>Table2[[#This Row],[Actual_price]]*Table2[[#This Row],[Review_count]]</f>
        <v>83338025</v>
      </c>
      <c r="S1128" s="5" t="str">
        <f>IF(Table2[[#This Row],[Discounted_price]] &lt; 200, "&lt; ₹200", IF(AND(Table2[[#This Row],[Discounted_price]] &gt; 200, Table2[[#This Row],[Discounted_price]] &lt; 500), "₹200-₹500", "&gt; ₹500"))</f>
        <v>&gt; ₹500</v>
      </c>
      <c r="T1128" t="s">
        <v>12836</v>
      </c>
      <c r="U1128" t="s">
        <v>12837</v>
      </c>
      <c r="V11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28" s="4" t="str">
        <f>IF(Table2[[#This Row],[Rating]] &lt; 1, "0 - 1.0", IF(AND(Table2[[#This Row],[Rating]] &lt; 2,Table2[[#This Row],[Rating]] &gt; 1), "1.0 - 2.0", IF(AND(Table2[[#This Row],[Rating]] &lt; 3,Table2[[#This Row],[Rating]] &gt; 2), "2.0 - 3.0", IF(AND(Table2[[#This Row],[Rating]] &lt; 4, Table2[[#This Row],[Rating]]&gt; 3), "3.0 - 4.0", "4.0 - 5.0"))))</f>
        <v>3.0 - 4.0</v>
      </c>
      <c r="X11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28" s="4" t="str">
        <f>IF(Table2[[#This Row],[Review_count]] &lt; 1000, "Low reviews", "High reviews")</f>
        <v>High reviews</v>
      </c>
      <c r="Z1128" s="4">
        <f>(Table2[[#This Row],[Rating]] * Table2[[#This Row],[Review_count]])</f>
        <v>31570.5</v>
      </c>
    </row>
    <row r="1129" spans="1:26" x14ac:dyDescent="0.2">
      <c r="A1129" t="s">
        <v>3423</v>
      </c>
      <c r="B1129" t="s">
        <v>3424</v>
      </c>
      <c r="C1129" t="s">
        <v>2909</v>
      </c>
      <c r="D1129" s="5">
        <v>3999</v>
      </c>
      <c r="E1129" s="5">
        <v>9999</v>
      </c>
      <c r="F1129" s="1">
        <v>0.6</v>
      </c>
      <c r="G1129">
        <v>4.4000000000000004</v>
      </c>
      <c r="H1129" s="2">
        <v>73</v>
      </c>
      <c r="I1129" t="s">
        <v>3425</v>
      </c>
      <c r="J1129" t="s">
        <v>3426</v>
      </c>
      <c r="K1129" t="s">
        <v>3427</v>
      </c>
      <c r="L1129" t="s">
        <v>3428</v>
      </c>
      <c r="M1129" t="s">
        <v>3429</v>
      </c>
      <c r="N1129" t="s">
        <v>3430</v>
      </c>
      <c r="O1129" t="s">
        <v>3431</v>
      </c>
      <c r="P1129" t="s">
        <v>3432</v>
      </c>
      <c r="Q1129" t="str">
        <f>IF(Table2[[#This Row],[Discount_percentage]] &lt; 50%, "Low discount", "High discount")</f>
        <v>High discount</v>
      </c>
      <c r="R1129" s="5">
        <f>Table2[[#This Row],[Actual_price]]*Table2[[#This Row],[Review_count]]</f>
        <v>729927</v>
      </c>
      <c r="S1129" s="5" t="str">
        <f>IF(Table2[[#This Row],[Discounted_price]] &lt; 200, "&lt; ₹200", IF(AND(Table2[[#This Row],[Discounted_price]] &gt; 200, Table2[[#This Row],[Discounted_price]] &lt; 500), "₹200-₹500", "&gt; ₹500"))</f>
        <v>&gt; ₹500</v>
      </c>
      <c r="T1129" t="s">
        <v>12838</v>
      </c>
      <c r="U1129" t="s">
        <v>12854</v>
      </c>
      <c r="V11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29" s="4" t="str">
        <f>IF(Table2[[#This Row],[Rating]] &lt; 1, "0 - 1.0", IF(AND(Table2[[#This Row],[Rating]] &lt; 2,Table2[[#This Row],[Rating]] &gt; 1), "1.0 - 2.0", IF(AND(Table2[[#This Row],[Rating]] &lt; 3,Table2[[#This Row],[Rating]] &gt; 2), "2.0 - 3.0", IF(AND(Table2[[#This Row],[Rating]] &lt; 4, Table2[[#This Row],[Rating]]&gt; 3), "3.0 - 4.0", "4.0 - 5.0"))))</f>
        <v>4.0 - 5.0</v>
      </c>
      <c r="X11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129" s="4" t="str">
        <f>IF(Table2[[#This Row],[Review_count]] &lt; 1000, "Low reviews", "High reviews")</f>
        <v>Low reviews</v>
      </c>
      <c r="Z1129" s="4">
        <f>(Table2[[#This Row],[Rating]] * Table2[[#This Row],[Review_count]])</f>
        <v>321.20000000000005</v>
      </c>
    </row>
    <row r="1130" spans="1:26" x14ac:dyDescent="0.2">
      <c r="A1130" t="s">
        <v>4485</v>
      </c>
      <c r="B1130" t="s">
        <v>4486</v>
      </c>
      <c r="C1130" t="s">
        <v>2909</v>
      </c>
      <c r="D1130" s="5">
        <v>3999</v>
      </c>
      <c r="E1130" s="5">
        <v>6999</v>
      </c>
      <c r="F1130" s="1">
        <v>0.43</v>
      </c>
      <c r="G1130">
        <v>4.0999999999999996</v>
      </c>
      <c r="H1130" s="2">
        <v>10229</v>
      </c>
      <c r="I1130" t="s">
        <v>4487</v>
      </c>
      <c r="J1130" t="s">
        <v>4488</v>
      </c>
      <c r="K1130" t="s">
        <v>4489</v>
      </c>
      <c r="L1130" t="s">
        <v>4490</v>
      </c>
      <c r="M1130" t="s">
        <v>4491</v>
      </c>
      <c r="N1130" t="s">
        <v>4492</v>
      </c>
      <c r="O1130" t="s">
        <v>4493</v>
      </c>
      <c r="P1130" t="s">
        <v>4494</v>
      </c>
      <c r="Q1130" t="str">
        <f>IF(Table2[[#This Row],[Discount_percentage]] &lt; 50%, "Low discount", "High discount")</f>
        <v>Low discount</v>
      </c>
      <c r="R1130" s="5">
        <f>Table2[[#This Row],[Actual_price]]*Table2[[#This Row],[Review_count]]</f>
        <v>71592771</v>
      </c>
      <c r="S1130" s="5" t="str">
        <f>IF(Table2[[#This Row],[Discounted_price]] &lt; 200, "&lt; ₹200", IF(AND(Table2[[#This Row],[Discounted_price]] &gt; 200, Table2[[#This Row],[Discounted_price]] &lt; 500), "₹200-₹500", "&gt; ₹500"))</f>
        <v>&gt; ₹500</v>
      </c>
      <c r="T1130" t="s">
        <v>12838</v>
      </c>
      <c r="U1130" t="s">
        <v>12854</v>
      </c>
      <c r="V11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30" s="4" t="str">
        <f>IF(Table2[[#This Row],[Rating]] &lt; 1, "0 - 1.0", IF(AND(Table2[[#This Row],[Rating]] &lt; 2,Table2[[#This Row],[Rating]] &gt; 1), "1.0 - 2.0", IF(AND(Table2[[#This Row],[Rating]] &lt; 3,Table2[[#This Row],[Rating]] &gt; 2), "2.0 - 3.0", IF(AND(Table2[[#This Row],[Rating]] &lt; 4, Table2[[#This Row],[Rating]]&gt; 3), "3.0 - 4.0", "4.0 - 5.0"))))</f>
        <v>4.0 - 5.0</v>
      </c>
      <c r="X11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30" s="4" t="str">
        <f>IF(Table2[[#This Row],[Review_count]] &lt; 1000, "Low reviews", "High reviews")</f>
        <v>High reviews</v>
      </c>
      <c r="Z1130" s="4">
        <f>(Table2[[#This Row],[Rating]] * Table2[[#This Row],[Review_count]])</f>
        <v>41938.899999999994</v>
      </c>
    </row>
    <row r="1131" spans="1:26" x14ac:dyDescent="0.2">
      <c r="A1131" t="s">
        <v>3235</v>
      </c>
      <c r="B1131" t="s">
        <v>3236</v>
      </c>
      <c r="C1131" t="s">
        <v>2909</v>
      </c>
      <c r="D1131" s="5">
        <v>3999</v>
      </c>
      <c r="E1131" s="5">
        <v>16999</v>
      </c>
      <c r="F1131" s="1">
        <v>0.76</v>
      </c>
      <c r="G1131">
        <v>4.3</v>
      </c>
      <c r="H1131" s="2">
        <v>17159</v>
      </c>
      <c r="I1131" t="s">
        <v>3237</v>
      </c>
      <c r="J1131" t="s">
        <v>3238</v>
      </c>
      <c r="K1131" t="s">
        <v>3239</v>
      </c>
      <c r="L1131" t="s">
        <v>3240</v>
      </c>
      <c r="M1131" t="s">
        <v>3241</v>
      </c>
      <c r="N1131" t="s">
        <v>3242</v>
      </c>
      <c r="O1131" t="s">
        <v>3243</v>
      </c>
      <c r="P1131" t="s">
        <v>3244</v>
      </c>
      <c r="Q1131" t="str">
        <f>IF(Table2[[#This Row],[Discount_percentage]] &lt; 50%, "Low discount", "High discount")</f>
        <v>High discount</v>
      </c>
      <c r="R1131" s="5">
        <f>Table2[[#This Row],[Actual_price]]*Table2[[#This Row],[Review_count]]</f>
        <v>291685841</v>
      </c>
      <c r="S1131" s="5" t="str">
        <f>IF(Table2[[#This Row],[Discounted_price]] &lt; 200, "&lt; ₹200", IF(AND(Table2[[#This Row],[Discounted_price]] &gt; 200, Table2[[#This Row],[Discounted_price]] &lt; 500), "₹200-₹500", "&gt; ₹500"))</f>
        <v>&gt; ₹500</v>
      </c>
      <c r="T1131" t="s">
        <v>12838</v>
      </c>
      <c r="U1131" t="s">
        <v>12854</v>
      </c>
      <c r="V11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31" s="4" t="str">
        <f>IF(Table2[[#This Row],[Rating]] &lt; 1, "0 - 1.0", IF(AND(Table2[[#This Row],[Rating]] &lt; 2,Table2[[#This Row],[Rating]] &gt; 1), "1.0 - 2.0", IF(AND(Table2[[#This Row],[Rating]] &lt; 3,Table2[[#This Row],[Rating]] &gt; 2), "2.0 - 3.0", IF(AND(Table2[[#This Row],[Rating]] &lt; 4, Table2[[#This Row],[Rating]]&gt; 3), "3.0 - 4.0", "4.0 - 5.0"))))</f>
        <v>4.0 - 5.0</v>
      </c>
      <c r="X11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31" s="4" t="str">
        <f>IF(Table2[[#This Row],[Review_count]] &lt; 1000, "Low reviews", "High reviews")</f>
        <v>High reviews</v>
      </c>
      <c r="Z1131" s="4">
        <f>(Table2[[#This Row],[Rating]] * Table2[[#This Row],[Review_count]])</f>
        <v>73783.7</v>
      </c>
    </row>
    <row r="1132" spans="1:26" x14ac:dyDescent="0.2">
      <c r="A1132" t="s">
        <v>4626</v>
      </c>
      <c r="B1132" t="s">
        <v>3236</v>
      </c>
      <c r="C1132" t="s">
        <v>2909</v>
      </c>
      <c r="D1132" s="5">
        <v>3999</v>
      </c>
      <c r="E1132" s="5">
        <v>17999</v>
      </c>
      <c r="F1132" s="1">
        <v>0.78</v>
      </c>
      <c r="G1132">
        <v>4.3</v>
      </c>
      <c r="H1132" s="2">
        <v>17161</v>
      </c>
      <c r="I1132" t="s">
        <v>4627</v>
      </c>
      <c r="J1132" t="s">
        <v>3238</v>
      </c>
      <c r="K1132" t="s">
        <v>3239</v>
      </c>
      <c r="L1132" t="s">
        <v>3240</v>
      </c>
      <c r="M1132" t="s">
        <v>3241</v>
      </c>
      <c r="N1132" t="s">
        <v>3242</v>
      </c>
      <c r="O1132" t="s">
        <v>4628</v>
      </c>
      <c r="P1132" t="s">
        <v>4629</v>
      </c>
      <c r="Q1132" t="str">
        <f>IF(Table2[[#This Row],[Discount_percentage]] &lt; 50%, "Low discount", "High discount")</f>
        <v>High discount</v>
      </c>
      <c r="R1132" s="5">
        <f>Table2[[#This Row],[Actual_price]]*Table2[[#This Row],[Review_count]]</f>
        <v>308880839</v>
      </c>
      <c r="S1132" s="5" t="str">
        <f>IF(Table2[[#This Row],[Discounted_price]] &lt; 200, "&lt; ₹200", IF(AND(Table2[[#This Row],[Discounted_price]] &gt; 200, Table2[[#This Row],[Discounted_price]] &lt; 500), "₹200-₹500", "&gt; ₹500"))</f>
        <v>&gt; ₹500</v>
      </c>
      <c r="T1132" t="s">
        <v>12838</v>
      </c>
      <c r="U1132" t="s">
        <v>12854</v>
      </c>
      <c r="V11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32" s="4" t="str">
        <f>IF(Table2[[#This Row],[Rating]] &lt; 1, "0 - 1.0", IF(AND(Table2[[#This Row],[Rating]] &lt; 2,Table2[[#This Row],[Rating]] &gt; 1), "1.0 - 2.0", IF(AND(Table2[[#This Row],[Rating]] &lt; 3,Table2[[#This Row],[Rating]] &gt; 2), "2.0 - 3.0", IF(AND(Table2[[#This Row],[Rating]] &lt; 4, Table2[[#This Row],[Rating]]&gt; 3), "3.0 - 4.0", "4.0 - 5.0"))))</f>
        <v>4.0 - 5.0</v>
      </c>
      <c r="X11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32" s="4" t="str">
        <f>IF(Table2[[#This Row],[Review_count]] &lt; 1000, "Low reviews", "High reviews")</f>
        <v>High reviews</v>
      </c>
      <c r="Z1132" s="4">
        <f>(Table2[[#This Row],[Rating]] * Table2[[#This Row],[Review_count]])</f>
        <v>73792.3</v>
      </c>
    </row>
    <row r="1133" spans="1:26" x14ac:dyDescent="0.2">
      <c r="A1133" t="s">
        <v>7067</v>
      </c>
      <c r="B1133" t="s">
        <v>7068</v>
      </c>
      <c r="C1133" t="s">
        <v>7069</v>
      </c>
      <c r="D1133" s="5">
        <v>3999</v>
      </c>
      <c r="E1133" s="5">
        <v>4332.96</v>
      </c>
      <c r="F1133" s="1">
        <v>0.08</v>
      </c>
      <c r="G1133">
        <v>3.5</v>
      </c>
      <c r="H1133" s="2">
        <v>21762</v>
      </c>
      <c r="I1133" t="s">
        <v>7070</v>
      </c>
      <c r="J1133" t="s">
        <v>7071</v>
      </c>
      <c r="K1133" t="s">
        <v>7072</v>
      </c>
      <c r="L1133" t="s">
        <v>7073</v>
      </c>
      <c r="M1133" t="s">
        <v>7074</v>
      </c>
      <c r="N1133" t="s">
        <v>7075</v>
      </c>
      <c r="O1133" t="s">
        <v>7076</v>
      </c>
      <c r="P1133" t="s">
        <v>7077</v>
      </c>
      <c r="Q1133" t="str">
        <f>IF(Table2[[#This Row],[Discount_percentage]] &lt; 50%, "Low discount", "High discount")</f>
        <v>Low discount</v>
      </c>
      <c r="R1133" s="5">
        <f>Table2[[#This Row],[Actual_price]]*Table2[[#This Row],[Review_count]]</f>
        <v>94293875.519999996</v>
      </c>
      <c r="S1133" s="5" t="str">
        <f>IF(Table2[[#This Row],[Discounted_price]] &lt; 200, "&lt; ₹200", IF(AND(Table2[[#This Row],[Discounted_price]] &gt; 200, Table2[[#This Row],[Discounted_price]] &lt; 500), "₹200-₹500", "&gt; ₹500"))</f>
        <v>&gt; ₹500</v>
      </c>
      <c r="T1133" t="s">
        <v>12832</v>
      </c>
      <c r="U1133" t="s">
        <v>12857</v>
      </c>
      <c r="V11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33" s="4" t="str">
        <f>IF(Table2[[#This Row],[Rating]] &lt; 1, "0 - 1.0", IF(AND(Table2[[#This Row],[Rating]] &lt; 2,Table2[[#This Row],[Rating]] &gt; 1), "1.0 - 2.0", IF(AND(Table2[[#This Row],[Rating]] &lt; 3,Table2[[#This Row],[Rating]] &gt; 2), "2.0 - 3.0", IF(AND(Table2[[#This Row],[Rating]] &lt; 4, Table2[[#This Row],[Rating]]&gt; 3), "3.0 - 4.0", "4.0 - 5.0"))))</f>
        <v>3.0 - 4.0</v>
      </c>
      <c r="X11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33" s="4" t="str">
        <f>IF(Table2[[#This Row],[Review_count]] &lt; 1000, "Low reviews", "High reviews")</f>
        <v>High reviews</v>
      </c>
      <c r="Z1133" s="4">
        <f>(Table2[[#This Row],[Rating]] * Table2[[#This Row],[Review_count]])</f>
        <v>76167</v>
      </c>
    </row>
    <row r="1134" spans="1:26" x14ac:dyDescent="0.2">
      <c r="A1134" t="s">
        <v>4976</v>
      </c>
      <c r="B1134" t="s">
        <v>4977</v>
      </c>
      <c r="C1134" t="s">
        <v>4978</v>
      </c>
      <c r="D1134" s="5">
        <v>4098</v>
      </c>
      <c r="E1134" s="5">
        <v>4999</v>
      </c>
      <c r="F1134" s="1">
        <v>0.18</v>
      </c>
      <c r="G1134">
        <v>4.5</v>
      </c>
      <c r="H1134" s="2">
        <v>50810</v>
      </c>
      <c r="I1134" t="s">
        <v>4979</v>
      </c>
      <c r="J1134" t="s">
        <v>4980</v>
      </c>
      <c r="K1134" t="s">
        <v>4981</v>
      </c>
      <c r="L1134" t="s">
        <v>4982</v>
      </c>
      <c r="M1134" t="s">
        <v>4983</v>
      </c>
      <c r="N1134" t="s">
        <v>4984</v>
      </c>
      <c r="O1134" t="s">
        <v>4985</v>
      </c>
      <c r="P1134" t="s">
        <v>4986</v>
      </c>
      <c r="Q1134" t="str">
        <f>IF(Table2[[#This Row],[Discount_percentage]] &lt; 50%, "Low discount", "High discount")</f>
        <v>Low discount</v>
      </c>
      <c r="R1134" s="5">
        <f>Table2[[#This Row],[Actual_price]]*Table2[[#This Row],[Review_count]]</f>
        <v>253999190</v>
      </c>
      <c r="S1134" s="5" t="str">
        <f>IF(Table2[[#This Row],[Discounted_price]] &lt; 200, "&lt; ₹200", IF(AND(Table2[[#This Row],[Discounted_price]] &gt; 200, Table2[[#This Row],[Discounted_price]] &lt; 500), "₹200-₹500", "&gt; ₹500"))</f>
        <v>&gt; ₹500</v>
      </c>
      <c r="T1134" t="s">
        <v>12832</v>
      </c>
      <c r="U1134" t="s">
        <v>12855</v>
      </c>
      <c r="V11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34" s="4" t="str">
        <f>IF(Table2[[#This Row],[Rating]] &lt; 1, "0 - 1.0", IF(AND(Table2[[#This Row],[Rating]] &lt; 2,Table2[[#This Row],[Rating]] &gt; 1), "1.0 - 2.0", IF(AND(Table2[[#This Row],[Rating]] &lt; 3,Table2[[#This Row],[Rating]] &gt; 2), "2.0 - 3.0", IF(AND(Table2[[#This Row],[Rating]] &lt; 4, Table2[[#This Row],[Rating]]&gt; 3), "3.0 - 4.0", "4.0 - 5.0"))))</f>
        <v>4.0 - 5.0</v>
      </c>
      <c r="X11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34" s="4" t="str">
        <f>IF(Table2[[#This Row],[Review_count]] &lt; 1000, "Low reviews", "High reviews")</f>
        <v>High reviews</v>
      </c>
      <c r="Z1134" s="4">
        <f>(Table2[[#This Row],[Rating]] * Table2[[#This Row],[Review_count]])</f>
        <v>228645</v>
      </c>
    </row>
    <row r="1135" spans="1:26" x14ac:dyDescent="0.2">
      <c r="A1135" t="s">
        <v>10056</v>
      </c>
      <c r="B1135" t="s">
        <v>10057</v>
      </c>
      <c r="C1135" t="s">
        <v>8638</v>
      </c>
      <c r="D1135" s="5">
        <v>4280</v>
      </c>
      <c r="E1135" s="5">
        <v>5995</v>
      </c>
      <c r="F1135" s="1">
        <v>0.28999999999999998</v>
      </c>
      <c r="G1135">
        <v>3.8</v>
      </c>
      <c r="H1135" s="2">
        <v>2112</v>
      </c>
      <c r="I1135" t="s">
        <v>10058</v>
      </c>
      <c r="J1135" t="s">
        <v>10059</v>
      </c>
      <c r="K1135" t="s">
        <v>10060</v>
      </c>
      <c r="L1135" t="s">
        <v>10061</v>
      </c>
      <c r="M1135" t="s">
        <v>10062</v>
      </c>
      <c r="N1135" t="s">
        <v>10063</v>
      </c>
      <c r="O1135" t="s">
        <v>10064</v>
      </c>
      <c r="P1135" t="s">
        <v>10065</v>
      </c>
      <c r="Q1135" t="str">
        <f>IF(Table2[[#This Row],[Discount_percentage]] &lt; 50%, "Low discount", "High discount")</f>
        <v>Low discount</v>
      </c>
      <c r="R1135" s="5">
        <f>Table2[[#This Row],[Actual_price]]*Table2[[#This Row],[Review_count]]</f>
        <v>12661440</v>
      </c>
      <c r="S1135" s="5" t="str">
        <f>IF(Table2[[#This Row],[Discounted_price]] &lt; 200, "&lt; ₹200", IF(AND(Table2[[#This Row],[Discounted_price]] &gt; 200, Table2[[#This Row],[Discounted_price]] &lt; 500), "₹200-₹500", "&gt; ₹500"))</f>
        <v>&gt; ₹500</v>
      </c>
      <c r="T1135" t="s">
        <v>12836</v>
      </c>
      <c r="U1135" t="s">
        <v>12837</v>
      </c>
      <c r="V11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35" s="4" t="str">
        <f>IF(Table2[[#This Row],[Rating]] &lt; 1, "0 - 1.0", IF(AND(Table2[[#This Row],[Rating]] &lt; 2,Table2[[#This Row],[Rating]] &gt; 1), "1.0 - 2.0", IF(AND(Table2[[#This Row],[Rating]] &lt; 3,Table2[[#This Row],[Rating]] &gt; 2), "2.0 - 3.0", IF(AND(Table2[[#This Row],[Rating]] &lt; 4, Table2[[#This Row],[Rating]]&gt; 3), "3.0 - 4.0", "4.0 - 5.0"))))</f>
        <v>3.0 - 4.0</v>
      </c>
      <c r="X11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35" s="4" t="str">
        <f>IF(Table2[[#This Row],[Review_count]] &lt; 1000, "Low reviews", "High reviews")</f>
        <v>High reviews</v>
      </c>
      <c r="Z1135" s="4">
        <f>(Table2[[#This Row],[Rating]] * Table2[[#This Row],[Review_count]])</f>
        <v>8025.5999999999995</v>
      </c>
    </row>
    <row r="1136" spans="1:26" x14ac:dyDescent="0.2">
      <c r="A1136" t="s">
        <v>6610</v>
      </c>
      <c r="B1136" t="s">
        <v>6611</v>
      </c>
      <c r="C1136" t="s">
        <v>4978</v>
      </c>
      <c r="D1136" s="5">
        <v>4449</v>
      </c>
      <c r="E1136" s="5">
        <v>5734</v>
      </c>
      <c r="F1136" s="1">
        <v>0.22</v>
      </c>
      <c r="G1136">
        <v>4.4000000000000004</v>
      </c>
      <c r="H1136" s="2">
        <v>25006</v>
      </c>
      <c r="I1136" t="s">
        <v>6612</v>
      </c>
      <c r="J1136" t="s">
        <v>6613</v>
      </c>
      <c r="K1136" t="s">
        <v>6614</v>
      </c>
      <c r="L1136" t="s">
        <v>6615</v>
      </c>
      <c r="M1136" t="s">
        <v>6616</v>
      </c>
      <c r="N1136" t="s">
        <v>12794</v>
      </c>
      <c r="O1136" t="s">
        <v>6617</v>
      </c>
      <c r="P1136" t="s">
        <v>6618</v>
      </c>
      <c r="Q1136" t="str">
        <f>IF(Table2[[#This Row],[Discount_percentage]] &lt; 50%, "Low discount", "High discount")</f>
        <v>Low discount</v>
      </c>
      <c r="R1136" s="5">
        <f>Table2[[#This Row],[Actual_price]]*Table2[[#This Row],[Review_count]]</f>
        <v>143384404</v>
      </c>
      <c r="S1136" s="5" t="str">
        <f>IF(Table2[[#This Row],[Discounted_price]] &lt; 200, "&lt; ₹200", IF(AND(Table2[[#This Row],[Discounted_price]] &gt; 200, Table2[[#This Row],[Discounted_price]] &lt; 500), "₹200-₹500", "&gt; ₹500"))</f>
        <v>&gt; ₹500</v>
      </c>
      <c r="T1136" t="s">
        <v>12832</v>
      </c>
      <c r="U1136" t="s">
        <v>12855</v>
      </c>
      <c r="V11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36" s="4" t="str">
        <f>IF(Table2[[#This Row],[Rating]] &lt; 1, "0 - 1.0", IF(AND(Table2[[#This Row],[Rating]] &lt; 2,Table2[[#This Row],[Rating]] &gt; 1), "1.0 - 2.0", IF(AND(Table2[[#This Row],[Rating]] &lt; 3,Table2[[#This Row],[Rating]] &gt; 2), "2.0 - 3.0", IF(AND(Table2[[#This Row],[Rating]] &lt; 4, Table2[[#This Row],[Rating]]&gt; 3), "3.0 - 4.0", "4.0 - 5.0"))))</f>
        <v>4.0 - 5.0</v>
      </c>
      <c r="X11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36" s="4" t="str">
        <f>IF(Table2[[#This Row],[Review_count]] &lt; 1000, "Low reviews", "High reviews")</f>
        <v>High reviews</v>
      </c>
      <c r="Z1136" s="4">
        <f>(Table2[[#This Row],[Rating]] * Table2[[#This Row],[Review_count]])</f>
        <v>110026.40000000001</v>
      </c>
    </row>
    <row r="1137" spans="1:26" x14ac:dyDescent="0.2">
      <c r="A1137" t="s">
        <v>3972</v>
      </c>
      <c r="B1137" t="s">
        <v>3973</v>
      </c>
      <c r="C1137" t="s">
        <v>2909</v>
      </c>
      <c r="D1137" s="5">
        <v>4499</v>
      </c>
      <c r="E1137" s="5">
        <v>7999</v>
      </c>
      <c r="F1137" s="1">
        <v>0.44</v>
      </c>
      <c r="G1137">
        <v>3.5</v>
      </c>
      <c r="H1137" s="2">
        <v>37</v>
      </c>
      <c r="I1137" t="s">
        <v>3974</v>
      </c>
      <c r="J1137" t="s">
        <v>3975</v>
      </c>
      <c r="K1137" t="s">
        <v>3976</v>
      </c>
      <c r="L1137" t="s">
        <v>3977</v>
      </c>
      <c r="M1137" t="s">
        <v>3978</v>
      </c>
      <c r="N1137" t="s">
        <v>3979</v>
      </c>
      <c r="O1137" t="s">
        <v>3980</v>
      </c>
      <c r="P1137" t="s">
        <v>3981</v>
      </c>
      <c r="Q1137" t="str">
        <f>IF(Table2[[#This Row],[Discount_percentage]] &lt; 50%, "Low discount", "High discount")</f>
        <v>Low discount</v>
      </c>
      <c r="R1137" s="5">
        <f>Table2[[#This Row],[Actual_price]]*Table2[[#This Row],[Review_count]]</f>
        <v>295963</v>
      </c>
      <c r="S1137" s="5" t="str">
        <f>IF(Table2[[#This Row],[Discounted_price]] &lt; 200, "&lt; ₹200", IF(AND(Table2[[#This Row],[Discounted_price]] &gt; 200, Table2[[#This Row],[Discounted_price]] &lt; 500), "₹200-₹500", "&gt; ₹500"))</f>
        <v>&gt; ₹500</v>
      </c>
      <c r="T1137" t="s">
        <v>12838</v>
      </c>
      <c r="U1137" t="s">
        <v>12854</v>
      </c>
      <c r="V11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37" s="4" t="str">
        <f>IF(Table2[[#This Row],[Rating]] &lt; 1, "0 - 1.0", IF(AND(Table2[[#This Row],[Rating]] &lt; 2,Table2[[#This Row],[Rating]] &gt; 1), "1.0 - 2.0", IF(AND(Table2[[#This Row],[Rating]] &lt; 3,Table2[[#This Row],[Rating]] &gt; 2), "2.0 - 3.0", IF(AND(Table2[[#This Row],[Rating]] &lt; 4, Table2[[#This Row],[Rating]]&gt; 3), "3.0 - 4.0", "4.0 - 5.0"))))</f>
        <v>3.0 - 4.0</v>
      </c>
      <c r="X11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37" s="4" t="str">
        <f>IF(Table2[[#This Row],[Review_count]] &lt; 1000, "Low reviews", "High reviews")</f>
        <v>Low reviews</v>
      </c>
      <c r="Z1137" s="4">
        <f>(Table2[[#This Row],[Rating]] * Table2[[#This Row],[Review_count]])</f>
        <v>129.5</v>
      </c>
    </row>
    <row r="1138" spans="1:26" x14ac:dyDescent="0.2">
      <c r="A1138" t="s">
        <v>7412</v>
      </c>
      <c r="B1138" t="s">
        <v>7413</v>
      </c>
      <c r="C1138" t="s">
        <v>5720</v>
      </c>
      <c r="D1138" s="5">
        <v>4499</v>
      </c>
      <c r="E1138" s="5">
        <v>5999</v>
      </c>
      <c r="F1138" s="1">
        <v>0.25</v>
      </c>
      <c r="G1138">
        <v>4.3</v>
      </c>
      <c r="H1138" s="2">
        <v>44696</v>
      </c>
      <c r="I1138" t="s">
        <v>7414</v>
      </c>
      <c r="J1138" t="s">
        <v>7415</v>
      </c>
      <c r="K1138" t="s">
        <v>7416</v>
      </c>
      <c r="L1138" t="s">
        <v>7417</v>
      </c>
      <c r="M1138" t="s">
        <v>7418</v>
      </c>
      <c r="N1138" t="s">
        <v>7419</v>
      </c>
      <c r="O1138" t="s">
        <v>7420</v>
      </c>
      <c r="P1138" t="s">
        <v>7421</v>
      </c>
      <c r="Q1138" t="str">
        <f>IF(Table2[[#This Row],[Discount_percentage]] &lt; 50%, "Low discount", "High discount")</f>
        <v>Low discount</v>
      </c>
      <c r="R1138" s="5">
        <f>Table2[[#This Row],[Actual_price]]*Table2[[#This Row],[Review_count]]</f>
        <v>268131304</v>
      </c>
      <c r="S1138" s="5" t="str">
        <f>IF(Table2[[#This Row],[Discounted_price]] &lt; 200, "&lt; ₹200", IF(AND(Table2[[#This Row],[Discounted_price]] &gt; 200, Table2[[#This Row],[Discounted_price]] &lt; 500), "₹200-₹500", "&gt; ₹500"))</f>
        <v>&gt; ₹500</v>
      </c>
      <c r="T1138" t="s">
        <v>12838</v>
      </c>
      <c r="U1138" t="s">
        <v>12856</v>
      </c>
      <c r="V11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38" s="4" t="str">
        <f>IF(Table2[[#This Row],[Rating]] &lt; 1, "0 - 1.0", IF(AND(Table2[[#This Row],[Rating]] &lt; 2,Table2[[#This Row],[Rating]] &gt; 1), "1.0 - 2.0", IF(AND(Table2[[#This Row],[Rating]] &lt; 3,Table2[[#This Row],[Rating]] &gt; 2), "2.0 - 3.0", IF(AND(Table2[[#This Row],[Rating]] &lt; 4, Table2[[#This Row],[Rating]]&gt; 3), "3.0 - 4.0", "4.0 - 5.0"))))</f>
        <v>4.0 - 5.0</v>
      </c>
      <c r="X11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38" s="4" t="str">
        <f>IF(Table2[[#This Row],[Review_count]] &lt; 1000, "Low reviews", "High reviews")</f>
        <v>High reviews</v>
      </c>
      <c r="Z1138" s="4">
        <f>(Table2[[#This Row],[Rating]] * Table2[[#This Row],[Review_count]])</f>
        <v>192192.8</v>
      </c>
    </row>
    <row r="1139" spans="1:26" x14ac:dyDescent="0.2">
      <c r="A1139" t="s">
        <v>2280</v>
      </c>
      <c r="B1139" t="s">
        <v>2281</v>
      </c>
      <c r="C1139" t="s">
        <v>2282</v>
      </c>
      <c r="D1139" s="5">
        <v>4699</v>
      </c>
      <c r="E1139" s="5">
        <v>4699</v>
      </c>
      <c r="F1139" s="1">
        <v>0</v>
      </c>
      <c r="G1139">
        <v>4.5</v>
      </c>
      <c r="H1139" s="2">
        <v>224</v>
      </c>
      <c r="I1139" t="s">
        <v>2283</v>
      </c>
      <c r="J1139" t="s">
        <v>2284</v>
      </c>
      <c r="K1139" t="s">
        <v>2285</v>
      </c>
      <c r="L1139" t="s">
        <v>2286</v>
      </c>
      <c r="M1139" t="s">
        <v>2287</v>
      </c>
      <c r="N1139" t="s">
        <v>2288</v>
      </c>
      <c r="O1139" t="s">
        <v>2289</v>
      </c>
      <c r="P1139" t="s">
        <v>2290</v>
      </c>
      <c r="Q1139" t="str">
        <f>IF(Table2[[#This Row],[Discount_percentage]] &lt; 50%, "Low discount", "High discount")</f>
        <v>Low discount</v>
      </c>
      <c r="R1139" s="5">
        <f>Table2[[#This Row],[Actual_price]]*Table2[[#This Row],[Review_count]]</f>
        <v>1052576</v>
      </c>
      <c r="S1139" s="5" t="str">
        <f>IF(Table2[[#This Row],[Discounted_price]] &lt; 200, "&lt; ₹200", IF(AND(Table2[[#This Row],[Discounted_price]] &gt; 200, Table2[[#This Row],[Discounted_price]] &lt; 500), "₹200-₹500", "&gt; ₹500"))</f>
        <v>&gt; ₹500</v>
      </c>
      <c r="T1139" t="s">
        <v>12838</v>
      </c>
      <c r="U1139" t="s">
        <v>12851</v>
      </c>
      <c r="V11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39" s="4" t="str">
        <f>IF(Table2[[#This Row],[Rating]] &lt; 1, "0 - 1.0", IF(AND(Table2[[#This Row],[Rating]] &lt; 2,Table2[[#This Row],[Rating]] &gt; 1), "1.0 - 2.0", IF(AND(Table2[[#This Row],[Rating]] &lt; 3,Table2[[#This Row],[Rating]] &gt; 2), "2.0 - 3.0", IF(AND(Table2[[#This Row],[Rating]] &lt; 4, Table2[[#This Row],[Rating]]&gt; 3), "3.0 - 4.0", "4.0 - 5.0"))))</f>
        <v>4.0 - 5.0</v>
      </c>
      <c r="X11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39" s="4" t="str">
        <f>IF(Table2[[#This Row],[Review_count]] &lt; 1000, "Low reviews", "High reviews")</f>
        <v>Low reviews</v>
      </c>
      <c r="Z1139" s="4">
        <f>(Table2[[#This Row],[Rating]] * Table2[[#This Row],[Review_count]])</f>
        <v>1008</v>
      </c>
    </row>
    <row r="1140" spans="1:26" x14ac:dyDescent="0.2">
      <c r="A1140" t="s">
        <v>9125</v>
      </c>
      <c r="B1140" t="s">
        <v>9126</v>
      </c>
      <c r="C1140" t="s">
        <v>9127</v>
      </c>
      <c r="D1140" s="5">
        <v>4789</v>
      </c>
      <c r="E1140" s="5">
        <v>8990</v>
      </c>
      <c r="F1140" s="1">
        <v>0.47</v>
      </c>
      <c r="G1140">
        <v>4.3</v>
      </c>
      <c r="H1140" s="2">
        <v>1017</v>
      </c>
      <c r="I1140" t="s">
        <v>9128</v>
      </c>
      <c r="J1140" t="s">
        <v>9129</v>
      </c>
      <c r="K1140" t="s">
        <v>9130</v>
      </c>
      <c r="L1140" t="s">
        <v>9131</v>
      </c>
      <c r="M1140" t="s">
        <v>9132</v>
      </c>
      <c r="N1140" t="s">
        <v>9133</v>
      </c>
      <c r="O1140" t="s">
        <v>9134</v>
      </c>
      <c r="P1140" t="s">
        <v>9135</v>
      </c>
      <c r="Q1140" t="str">
        <f>IF(Table2[[#This Row],[Discount_percentage]] &lt; 50%, "Low discount", "High discount")</f>
        <v>Low discount</v>
      </c>
      <c r="R1140" s="5">
        <f>Table2[[#This Row],[Actual_price]]*Table2[[#This Row],[Review_count]]</f>
        <v>9142830</v>
      </c>
      <c r="S1140" s="5" t="str">
        <f>IF(Table2[[#This Row],[Discounted_price]] &lt; 200, "&lt; ₹200", IF(AND(Table2[[#This Row],[Discounted_price]] &gt; 200, Table2[[#This Row],[Discounted_price]] &lt; 500), "₹200-₹500", "&gt; ₹500"))</f>
        <v>&gt; ₹500</v>
      </c>
      <c r="T1140" t="s">
        <v>12836</v>
      </c>
      <c r="U1140" t="s">
        <v>12837</v>
      </c>
      <c r="V11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40" s="4" t="str">
        <f>IF(Table2[[#This Row],[Rating]] &lt; 1, "0 - 1.0", IF(AND(Table2[[#This Row],[Rating]] &lt; 2,Table2[[#This Row],[Rating]] &gt; 1), "1.0 - 2.0", IF(AND(Table2[[#This Row],[Rating]] &lt; 3,Table2[[#This Row],[Rating]] &gt; 2), "2.0 - 3.0", IF(AND(Table2[[#This Row],[Rating]] &lt; 4, Table2[[#This Row],[Rating]]&gt; 3), "3.0 - 4.0", "4.0 - 5.0"))))</f>
        <v>4.0 - 5.0</v>
      </c>
      <c r="X11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40" s="4" t="str">
        <f>IF(Table2[[#This Row],[Review_count]] &lt; 1000, "Low reviews", "High reviews")</f>
        <v>High reviews</v>
      </c>
      <c r="Z1140" s="4">
        <f>(Table2[[#This Row],[Rating]] * Table2[[#This Row],[Review_count]])</f>
        <v>4373.0999999999995</v>
      </c>
    </row>
    <row r="1141" spans="1:26" x14ac:dyDescent="0.2">
      <c r="A1141" t="s">
        <v>3450</v>
      </c>
      <c r="B1141" t="s">
        <v>3451</v>
      </c>
      <c r="C1141" t="s">
        <v>3025</v>
      </c>
      <c r="D1141" s="5">
        <v>4790</v>
      </c>
      <c r="E1141" s="5">
        <v>15990</v>
      </c>
      <c r="F1141" s="1">
        <v>0.7</v>
      </c>
      <c r="G1141">
        <v>4</v>
      </c>
      <c r="H1141" s="2">
        <v>4390</v>
      </c>
      <c r="I1141" t="s">
        <v>3452</v>
      </c>
      <c r="J1141" t="s">
        <v>3453</v>
      </c>
      <c r="K1141" t="s">
        <v>3454</v>
      </c>
      <c r="L1141" t="s">
        <v>3455</v>
      </c>
      <c r="M1141" t="s">
        <v>3456</v>
      </c>
      <c r="N1141" t="s">
        <v>3457</v>
      </c>
      <c r="O1141" t="s">
        <v>3458</v>
      </c>
      <c r="P1141" t="s">
        <v>3459</v>
      </c>
      <c r="Q1141" t="str">
        <f>IF(Table2[[#This Row],[Discount_percentage]] &lt; 50%, "Low discount", "High discount")</f>
        <v>High discount</v>
      </c>
      <c r="R1141" s="5">
        <f>Table2[[#This Row],[Actual_price]]*Table2[[#This Row],[Review_count]]</f>
        <v>70196100</v>
      </c>
      <c r="S1141" s="5" t="str">
        <f>IF(Table2[[#This Row],[Discounted_price]] &lt; 200, "&lt; ₹200", IF(AND(Table2[[#This Row],[Discounted_price]] &gt; 200, Table2[[#This Row],[Discounted_price]] &lt; 500), "₹200-₹500", "&gt; ₹500"))</f>
        <v>&gt; ₹500</v>
      </c>
      <c r="T1141" t="s">
        <v>12838</v>
      </c>
      <c r="U1141" t="s">
        <v>12844</v>
      </c>
      <c r="V11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41" s="4" t="str">
        <f>IF(Table2[[#This Row],[Rating]] &lt; 1, "0 - 1.0", IF(AND(Table2[[#This Row],[Rating]] &lt; 2,Table2[[#This Row],[Rating]] &gt; 1), "1.0 - 2.0", IF(AND(Table2[[#This Row],[Rating]] &lt; 3,Table2[[#This Row],[Rating]] &gt; 2), "2.0 - 3.0", IF(AND(Table2[[#This Row],[Rating]] &lt; 4, Table2[[#This Row],[Rating]]&gt; 3), "3.0 - 4.0", "4.0 - 5.0"))))</f>
        <v>4.0 - 5.0</v>
      </c>
      <c r="X11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41" s="4" t="str">
        <f>IF(Table2[[#This Row],[Review_count]] &lt; 1000, "Low reviews", "High reviews")</f>
        <v>High reviews</v>
      </c>
      <c r="Z1141" s="4">
        <f>(Table2[[#This Row],[Rating]] * Table2[[#This Row],[Review_count]])</f>
        <v>17560</v>
      </c>
    </row>
    <row r="1142" spans="1:26" x14ac:dyDescent="0.2">
      <c r="A1142" t="s">
        <v>10701</v>
      </c>
      <c r="B1142" t="s">
        <v>10702</v>
      </c>
      <c r="C1142" t="s">
        <v>10703</v>
      </c>
      <c r="D1142" s="5">
        <v>4799</v>
      </c>
      <c r="E1142" s="5">
        <v>5795</v>
      </c>
      <c r="F1142" s="1">
        <v>0.17</v>
      </c>
      <c r="G1142">
        <v>3.9</v>
      </c>
      <c r="H1142" s="2">
        <v>3815</v>
      </c>
      <c r="I1142" t="s">
        <v>10704</v>
      </c>
      <c r="J1142" t="s">
        <v>10705</v>
      </c>
      <c r="K1142" t="s">
        <v>10706</v>
      </c>
      <c r="L1142" t="s">
        <v>10707</v>
      </c>
      <c r="M1142" t="s">
        <v>10708</v>
      </c>
      <c r="N1142" t="s">
        <v>10709</v>
      </c>
      <c r="O1142" t="s">
        <v>10710</v>
      </c>
      <c r="P1142" t="s">
        <v>10711</v>
      </c>
      <c r="Q1142" t="str">
        <f>IF(Table2[[#This Row],[Discount_percentage]] &lt; 50%, "Low discount", "High discount")</f>
        <v>Low discount</v>
      </c>
      <c r="R1142" s="5">
        <f>Table2[[#This Row],[Actual_price]]*Table2[[#This Row],[Review_count]]</f>
        <v>22107925</v>
      </c>
      <c r="S1142" s="5" t="str">
        <f>IF(Table2[[#This Row],[Discounted_price]] &lt; 200, "&lt; ₹200", IF(AND(Table2[[#This Row],[Discounted_price]] &gt; 200, Table2[[#This Row],[Discounted_price]] &lt; 500), "₹200-₹500", "&gt; ₹500"))</f>
        <v>&gt; ₹500</v>
      </c>
      <c r="T1142" t="s">
        <v>12836</v>
      </c>
      <c r="U1142" t="s">
        <v>12837</v>
      </c>
      <c r="V11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42" s="4" t="str">
        <f>IF(Table2[[#This Row],[Rating]] &lt; 1, "0 - 1.0", IF(AND(Table2[[#This Row],[Rating]] &lt; 2,Table2[[#This Row],[Rating]] &gt; 1), "1.0 - 2.0", IF(AND(Table2[[#This Row],[Rating]] &lt; 3,Table2[[#This Row],[Rating]] &gt; 2), "2.0 - 3.0", IF(AND(Table2[[#This Row],[Rating]] &lt; 4, Table2[[#This Row],[Rating]]&gt; 3), "3.0 - 4.0", "4.0 - 5.0"))))</f>
        <v>3.0 - 4.0</v>
      </c>
      <c r="X11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42" s="4" t="str">
        <f>IF(Table2[[#This Row],[Review_count]] &lt; 1000, "Low reviews", "High reviews")</f>
        <v>High reviews</v>
      </c>
      <c r="Z1142" s="4">
        <f>(Table2[[#This Row],[Rating]] * Table2[[#This Row],[Review_count]])</f>
        <v>14878.5</v>
      </c>
    </row>
    <row r="1143" spans="1:26" x14ac:dyDescent="0.2">
      <c r="A1143" t="s">
        <v>12162</v>
      </c>
      <c r="B1143" t="s">
        <v>12163</v>
      </c>
      <c r="C1143" t="s">
        <v>9127</v>
      </c>
      <c r="D1143" s="5">
        <v>4899</v>
      </c>
      <c r="E1143" s="5">
        <v>8999</v>
      </c>
      <c r="F1143" s="1">
        <v>0.46</v>
      </c>
      <c r="G1143">
        <v>4.0999999999999996</v>
      </c>
      <c r="H1143" s="2">
        <v>297</v>
      </c>
      <c r="I1143" t="s">
        <v>12164</v>
      </c>
      <c r="J1143" t="s">
        <v>12165</v>
      </c>
      <c r="K1143" t="s">
        <v>12166</v>
      </c>
      <c r="L1143" t="s">
        <v>12167</v>
      </c>
      <c r="M1143" t="s">
        <v>12168</v>
      </c>
      <c r="N1143" t="s">
        <v>12169</v>
      </c>
      <c r="O1143" t="s">
        <v>12170</v>
      </c>
      <c r="P1143" t="s">
        <v>12171</v>
      </c>
      <c r="Q1143" t="str">
        <f>IF(Table2[[#This Row],[Discount_percentage]] &lt; 50%, "Low discount", "High discount")</f>
        <v>Low discount</v>
      </c>
      <c r="R1143" s="5">
        <f>Table2[[#This Row],[Actual_price]]*Table2[[#This Row],[Review_count]]</f>
        <v>2672703</v>
      </c>
      <c r="S1143" s="5" t="str">
        <f>IF(Table2[[#This Row],[Discounted_price]] &lt; 200, "&lt; ₹200", IF(AND(Table2[[#This Row],[Discounted_price]] &gt; 200, Table2[[#This Row],[Discounted_price]] &lt; 500), "₹200-₹500", "&gt; ₹500"))</f>
        <v>&gt; ₹500</v>
      </c>
      <c r="T1143" t="s">
        <v>12836</v>
      </c>
      <c r="U1143" t="s">
        <v>12837</v>
      </c>
      <c r="V11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43" s="4" t="str">
        <f>IF(Table2[[#This Row],[Rating]] &lt; 1, "0 - 1.0", IF(AND(Table2[[#This Row],[Rating]] &lt; 2,Table2[[#This Row],[Rating]] &gt; 1), "1.0 - 2.0", IF(AND(Table2[[#This Row],[Rating]] &lt; 3,Table2[[#This Row],[Rating]] &gt; 2), "2.0 - 3.0", IF(AND(Table2[[#This Row],[Rating]] &lt; 4, Table2[[#This Row],[Rating]]&gt; 3), "3.0 - 4.0", "4.0 - 5.0"))))</f>
        <v>4.0 - 5.0</v>
      </c>
      <c r="X11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43" s="4" t="str">
        <f>IF(Table2[[#This Row],[Review_count]] &lt; 1000, "Low reviews", "High reviews")</f>
        <v>Low reviews</v>
      </c>
      <c r="Z1143" s="4">
        <f>(Table2[[#This Row],[Rating]] * Table2[[#This Row],[Review_count]])</f>
        <v>1217.6999999999998</v>
      </c>
    </row>
    <row r="1144" spans="1:26" x14ac:dyDescent="0.2">
      <c r="A1144" t="s">
        <v>11095</v>
      </c>
      <c r="B1144" t="s">
        <v>11096</v>
      </c>
      <c r="C1144" t="s">
        <v>8616</v>
      </c>
      <c r="D1144" s="5">
        <v>4995</v>
      </c>
      <c r="E1144" s="5">
        <v>20049</v>
      </c>
      <c r="F1144" s="1">
        <v>0.75</v>
      </c>
      <c r="G1144">
        <v>4.8</v>
      </c>
      <c r="H1144" s="2">
        <v>3964</v>
      </c>
      <c r="I1144" t="s">
        <v>11097</v>
      </c>
      <c r="J1144" t="s">
        <v>11098</v>
      </c>
      <c r="K1144" t="s">
        <v>11099</v>
      </c>
      <c r="L1144" t="s">
        <v>11100</v>
      </c>
      <c r="M1144" t="s">
        <v>11101</v>
      </c>
      <c r="N1144" t="s">
        <v>11102</v>
      </c>
      <c r="O1144" t="s">
        <v>11103</v>
      </c>
      <c r="P1144" t="s">
        <v>11104</v>
      </c>
      <c r="Q1144" t="str">
        <f>IF(Table2[[#This Row],[Discount_percentage]] &lt; 50%, "Low discount", "High discount")</f>
        <v>High discount</v>
      </c>
      <c r="R1144" s="5">
        <f>Table2[[#This Row],[Actual_price]]*Table2[[#This Row],[Review_count]]</f>
        <v>79474236</v>
      </c>
      <c r="S1144" s="5" t="str">
        <f>IF(Table2[[#This Row],[Discounted_price]] &lt; 200, "&lt; ₹200", IF(AND(Table2[[#This Row],[Discounted_price]] &gt; 200, Table2[[#This Row],[Discounted_price]] &lt; 500), "₹200-₹500", "&gt; ₹500"))</f>
        <v>&gt; ₹500</v>
      </c>
      <c r="T1144" t="s">
        <v>12836</v>
      </c>
      <c r="U1144" t="s">
        <v>12837</v>
      </c>
      <c r="V11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44" s="4" t="str">
        <f>IF(Table2[[#This Row],[Rating]] &lt; 1, "0 - 1.0", IF(AND(Table2[[#This Row],[Rating]] &lt; 2,Table2[[#This Row],[Rating]] &gt; 1), "1.0 - 2.0", IF(AND(Table2[[#This Row],[Rating]] &lt; 3,Table2[[#This Row],[Rating]] &gt; 2), "2.0 - 3.0", IF(AND(Table2[[#This Row],[Rating]] &lt; 4, Table2[[#This Row],[Rating]]&gt; 3), "3.0 - 4.0", "4.0 - 5.0"))))</f>
        <v>4.0 - 5.0</v>
      </c>
      <c r="X11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44" s="4" t="str">
        <f>IF(Table2[[#This Row],[Review_count]] &lt; 1000, "Low reviews", "High reviews")</f>
        <v>High reviews</v>
      </c>
      <c r="Z1144" s="4">
        <f>(Table2[[#This Row],[Rating]] * Table2[[#This Row],[Review_count]])</f>
        <v>19027.2</v>
      </c>
    </row>
    <row r="1145" spans="1:26" x14ac:dyDescent="0.2">
      <c r="A1145" t="s">
        <v>10995</v>
      </c>
      <c r="B1145" t="s">
        <v>10996</v>
      </c>
      <c r="C1145" t="s">
        <v>9835</v>
      </c>
      <c r="D1145" s="5">
        <v>4999</v>
      </c>
      <c r="E1145" s="5">
        <v>24999</v>
      </c>
      <c r="F1145" s="1">
        <v>0.8</v>
      </c>
      <c r="G1145">
        <v>4.5999999999999996</v>
      </c>
      <c r="H1145" s="2">
        <v>124</v>
      </c>
      <c r="I1145" t="s">
        <v>10997</v>
      </c>
      <c r="J1145" t="s">
        <v>10998</v>
      </c>
      <c r="K1145" t="s">
        <v>10999</v>
      </c>
      <c r="L1145" t="s">
        <v>11000</v>
      </c>
      <c r="M1145" t="s">
        <v>11001</v>
      </c>
      <c r="N1145" t="s">
        <v>11002</v>
      </c>
      <c r="O1145" t="s">
        <v>11003</v>
      </c>
      <c r="P1145" t="s">
        <v>11004</v>
      </c>
      <c r="Q1145" t="str">
        <f>IF(Table2[[#This Row],[Discount_percentage]] &lt; 50%, "Low discount", "High discount")</f>
        <v>High discount</v>
      </c>
      <c r="R1145" s="5">
        <f>Table2[[#This Row],[Actual_price]]*Table2[[#This Row],[Review_count]]</f>
        <v>3099876</v>
      </c>
      <c r="S1145" s="5" t="str">
        <f>IF(Table2[[#This Row],[Discounted_price]] &lt; 200, "&lt; ₹200", IF(AND(Table2[[#This Row],[Discounted_price]] &gt; 200, Table2[[#This Row],[Discounted_price]] &lt; 500), "₹200-₹500", "&gt; ₹500"))</f>
        <v>&gt; ₹500</v>
      </c>
      <c r="T1145" t="s">
        <v>12836</v>
      </c>
      <c r="U1145" t="s">
        <v>12837</v>
      </c>
      <c r="V11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45" s="4" t="str">
        <f>IF(Table2[[#This Row],[Rating]] &lt; 1, "0 - 1.0", IF(AND(Table2[[#This Row],[Rating]] &lt; 2,Table2[[#This Row],[Rating]] &gt; 1), "1.0 - 2.0", IF(AND(Table2[[#This Row],[Rating]] &lt; 3,Table2[[#This Row],[Rating]] &gt; 2), "2.0 - 3.0", IF(AND(Table2[[#This Row],[Rating]] &lt; 4, Table2[[#This Row],[Rating]]&gt; 3), "3.0 - 4.0", "4.0 - 5.0"))))</f>
        <v>4.0 - 5.0</v>
      </c>
      <c r="X11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145" s="4" t="str">
        <f>IF(Table2[[#This Row],[Review_count]] &lt; 1000, "Low reviews", "High reviews")</f>
        <v>Low reviews</v>
      </c>
      <c r="Z1145" s="4">
        <f>(Table2[[#This Row],[Rating]] * Table2[[#This Row],[Review_count]])</f>
        <v>570.4</v>
      </c>
    </row>
    <row r="1146" spans="1:26" x14ac:dyDescent="0.2">
      <c r="A1146" t="s">
        <v>12272</v>
      </c>
      <c r="B1146" t="s">
        <v>12273</v>
      </c>
      <c r="C1146" t="s">
        <v>9835</v>
      </c>
      <c r="D1146" s="5">
        <v>4999</v>
      </c>
      <c r="E1146" s="5">
        <v>24999</v>
      </c>
      <c r="F1146" s="1">
        <v>0.8</v>
      </c>
      <c r="G1146">
        <v>4.5</v>
      </c>
      <c r="H1146" s="2">
        <v>287</v>
      </c>
      <c r="I1146" t="s">
        <v>12274</v>
      </c>
      <c r="J1146" t="s">
        <v>12275</v>
      </c>
      <c r="K1146" t="s">
        <v>12276</v>
      </c>
      <c r="L1146" t="s">
        <v>12277</v>
      </c>
      <c r="M1146" t="s">
        <v>12278</v>
      </c>
      <c r="N1146" t="s">
        <v>12279</v>
      </c>
      <c r="O1146" t="s">
        <v>12280</v>
      </c>
      <c r="P1146" t="s">
        <v>12281</v>
      </c>
      <c r="Q1146" t="str">
        <f>IF(Table2[[#This Row],[Discount_percentage]] &lt; 50%, "Low discount", "High discount")</f>
        <v>High discount</v>
      </c>
      <c r="R1146" s="5">
        <f>Table2[[#This Row],[Actual_price]]*Table2[[#This Row],[Review_count]]</f>
        <v>7174713</v>
      </c>
      <c r="S1146" s="5" t="str">
        <f>IF(Table2[[#This Row],[Discounted_price]] &lt; 200, "&lt; ₹200", IF(AND(Table2[[#This Row],[Discounted_price]] &gt; 200, Table2[[#This Row],[Discounted_price]] &lt; 500), "₹200-₹500", "&gt; ₹500"))</f>
        <v>&gt; ₹500</v>
      </c>
      <c r="T1146" t="s">
        <v>12836</v>
      </c>
      <c r="U1146" t="s">
        <v>12837</v>
      </c>
      <c r="V11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46" s="4" t="str">
        <f>IF(Table2[[#This Row],[Rating]] &lt; 1, "0 - 1.0", IF(AND(Table2[[#This Row],[Rating]] &lt; 2,Table2[[#This Row],[Rating]] &gt; 1), "1.0 - 2.0", IF(AND(Table2[[#This Row],[Rating]] &lt; 3,Table2[[#This Row],[Rating]] &gt; 2), "2.0 - 3.0", IF(AND(Table2[[#This Row],[Rating]] &lt; 4, Table2[[#This Row],[Rating]]&gt; 3), "3.0 - 4.0", "4.0 - 5.0"))))</f>
        <v>4.0 - 5.0</v>
      </c>
      <c r="X11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146" s="4" t="str">
        <f>IF(Table2[[#This Row],[Review_count]] &lt; 1000, "Low reviews", "High reviews")</f>
        <v>Low reviews</v>
      </c>
      <c r="Z1146" s="4">
        <f>(Table2[[#This Row],[Rating]] * Table2[[#This Row],[Review_count]])</f>
        <v>1291.5</v>
      </c>
    </row>
    <row r="1147" spans="1:26" x14ac:dyDescent="0.2">
      <c r="A1147" t="s">
        <v>4148</v>
      </c>
      <c r="B1147" t="s">
        <v>4149</v>
      </c>
      <c r="C1147" t="s">
        <v>2909</v>
      </c>
      <c r="D1147" s="5">
        <v>4999</v>
      </c>
      <c r="E1147" s="5">
        <v>6999</v>
      </c>
      <c r="F1147" s="1">
        <v>0.28999999999999998</v>
      </c>
      <c r="G1147">
        <v>3.8</v>
      </c>
      <c r="H1147" s="2">
        <v>758</v>
      </c>
      <c r="I1147" t="s">
        <v>4150</v>
      </c>
      <c r="J1147" t="s">
        <v>4151</v>
      </c>
      <c r="K1147" t="s">
        <v>4152</v>
      </c>
      <c r="L1147" t="s">
        <v>4153</v>
      </c>
      <c r="M1147" t="s">
        <v>4154</v>
      </c>
      <c r="N1147" t="s">
        <v>4155</v>
      </c>
      <c r="O1147" t="s">
        <v>4156</v>
      </c>
      <c r="P1147" t="s">
        <v>4157</v>
      </c>
      <c r="Q1147" t="str">
        <f>IF(Table2[[#This Row],[Discount_percentage]] &lt; 50%, "Low discount", "High discount")</f>
        <v>Low discount</v>
      </c>
      <c r="R1147" s="5">
        <f>Table2[[#This Row],[Actual_price]]*Table2[[#This Row],[Review_count]]</f>
        <v>5305242</v>
      </c>
      <c r="S1147" s="5" t="str">
        <f>IF(Table2[[#This Row],[Discounted_price]] &lt; 200, "&lt; ₹200", IF(AND(Table2[[#This Row],[Discounted_price]] &gt; 200, Table2[[#This Row],[Discounted_price]] &lt; 500), "₹200-₹500", "&gt; ₹500"))</f>
        <v>&gt; ₹500</v>
      </c>
      <c r="T1147" t="s">
        <v>12838</v>
      </c>
      <c r="U1147" t="s">
        <v>12854</v>
      </c>
      <c r="V11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47" s="4" t="str">
        <f>IF(Table2[[#This Row],[Rating]] &lt; 1, "0 - 1.0", IF(AND(Table2[[#This Row],[Rating]] &lt; 2,Table2[[#This Row],[Rating]] &gt; 1), "1.0 - 2.0", IF(AND(Table2[[#This Row],[Rating]] &lt; 3,Table2[[#This Row],[Rating]] &gt; 2), "2.0 - 3.0", IF(AND(Table2[[#This Row],[Rating]] &lt; 4, Table2[[#This Row],[Rating]]&gt; 3), "3.0 - 4.0", "4.0 - 5.0"))))</f>
        <v>3.0 - 4.0</v>
      </c>
      <c r="X11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47" s="4" t="str">
        <f>IF(Table2[[#This Row],[Review_count]] &lt; 1000, "Low reviews", "High reviews")</f>
        <v>Low reviews</v>
      </c>
      <c r="Z1147" s="4">
        <f>(Table2[[#This Row],[Rating]] * Table2[[#This Row],[Review_count]])</f>
        <v>2880.4</v>
      </c>
    </row>
    <row r="1148" spans="1:26" x14ac:dyDescent="0.2">
      <c r="A1148" t="s">
        <v>8993</v>
      </c>
      <c r="B1148" t="s">
        <v>8994</v>
      </c>
      <c r="C1148" t="s">
        <v>8514</v>
      </c>
      <c r="D1148" s="5">
        <v>4999</v>
      </c>
      <c r="E1148" s="5">
        <v>9650</v>
      </c>
      <c r="F1148" s="1">
        <v>0.48</v>
      </c>
      <c r="G1148">
        <v>4.2</v>
      </c>
      <c r="H1148" s="2">
        <v>1772</v>
      </c>
      <c r="I1148" t="s">
        <v>8995</v>
      </c>
      <c r="J1148" t="s">
        <v>8996</v>
      </c>
      <c r="K1148" t="s">
        <v>8997</v>
      </c>
      <c r="L1148" t="s">
        <v>8998</v>
      </c>
      <c r="M1148" t="s">
        <v>8999</v>
      </c>
      <c r="N1148" t="s">
        <v>9000</v>
      </c>
      <c r="O1148" t="s">
        <v>9001</v>
      </c>
      <c r="P1148" t="s">
        <v>9002</v>
      </c>
      <c r="Q1148" t="str">
        <f>IF(Table2[[#This Row],[Discount_percentage]] &lt; 50%, "Low discount", "High discount")</f>
        <v>Low discount</v>
      </c>
      <c r="R1148" s="5">
        <f>Table2[[#This Row],[Actual_price]]*Table2[[#This Row],[Review_count]]</f>
        <v>17099800</v>
      </c>
      <c r="S1148" s="5" t="str">
        <f>IF(Table2[[#This Row],[Discounted_price]] &lt; 200, "&lt; ₹200", IF(AND(Table2[[#This Row],[Discounted_price]] &gt; 200, Table2[[#This Row],[Discounted_price]] &lt; 500), "₹200-₹500", "&gt; ₹500"))</f>
        <v>&gt; ₹500</v>
      </c>
      <c r="T1148" t="s">
        <v>12836</v>
      </c>
      <c r="U1148" t="s">
        <v>12858</v>
      </c>
      <c r="V11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48" s="4" t="str">
        <f>IF(Table2[[#This Row],[Rating]] &lt; 1, "0 - 1.0", IF(AND(Table2[[#This Row],[Rating]] &lt; 2,Table2[[#This Row],[Rating]] &gt; 1), "1.0 - 2.0", IF(AND(Table2[[#This Row],[Rating]] &lt; 3,Table2[[#This Row],[Rating]] &gt; 2), "2.0 - 3.0", IF(AND(Table2[[#This Row],[Rating]] &lt; 4, Table2[[#This Row],[Rating]]&gt; 3), "3.0 - 4.0", "4.0 - 5.0"))))</f>
        <v>4.0 - 5.0</v>
      </c>
      <c r="X11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48" s="4" t="str">
        <f>IF(Table2[[#This Row],[Review_count]] &lt; 1000, "Low reviews", "High reviews")</f>
        <v>High reviews</v>
      </c>
      <c r="Z1148" s="4">
        <f>(Table2[[#This Row],[Rating]] * Table2[[#This Row],[Review_count]])</f>
        <v>7442.4000000000005</v>
      </c>
    </row>
    <row r="1149" spans="1:26" x14ac:dyDescent="0.2">
      <c r="A1149" t="s">
        <v>7381</v>
      </c>
      <c r="B1149" t="s">
        <v>7382</v>
      </c>
      <c r="C1149" t="s">
        <v>7383</v>
      </c>
      <c r="D1149" s="5">
        <v>4999</v>
      </c>
      <c r="E1149" s="5">
        <v>12499</v>
      </c>
      <c r="F1149" s="1">
        <v>0.6</v>
      </c>
      <c r="G1149">
        <v>4.2</v>
      </c>
      <c r="H1149" s="2">
        <v>4541</v>
      </c>
      <c r="I1149" t="s">
        <v>7384</v>
      </c>
      <c r="J1149" t="s">
        <v>7385</v>
      </c>
      <c r="K1149" t="s">
        <v>7386</v>
      </c>
      <c r="L1149" t="s">
        <v>7387</v>
      </c>
      <c r="M1149" t="s">
        <v>7388</v>
      </c>
      <c r="N1149" t="s">
        <v>7389</v>
      </c>
      <c r="O1149" t="s">
        <v>7390</v>
      </c>
      <c r="P1149" t="s">
        <v>7391</v>
      </c>
      <c r="Q1149" t="str">
        <f>IF(Table2[[#This Row],[Discount_percentage]] &lt; 50%, "Low discount", "High discount")</f>
        <v>High discount</v>
      </c>
      <c r="R1149" s="5">
        <f>Table2[[#This Row],[Actual_price]]*Table2[[#This Row],[Review_count]]</f>
        <v>56757959</v>
      </c>
      <c r="S1149" s="5" t="str">
        <f>IF(Table2[[#This Row],[Discounted_price]] &lt; 200, "&lt; ₹200", IF(AND(Table2[[#This Row],[Discounted_price]] &gt; 200, Table2[[#This Row],[Discounted_price]] &lt; 500), "₹200-₹500", "&gt; ₹500"))</f>
        <v>&gt; ₹500</v>
      </c>
      <c r="T1149" t="s">
        <v>12838</v>
      </c>
      <c r="U1149" t="s">
        <v>12851</v>
      </c>
      <c r="V11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49" s="4" t="str">
        <f>IF(Table2[[#This Row],[Rating]] &lt; 1, "0 - 1.0", IF(AND(Table2[[#This Row],[Rating]] &lt; 2,Table2[[#This Row],[Rating]] &gt; 1), "1.0 - 2.0", IF(AND(Table2[[#This Row],[Rating]] &lt; 3,Table2[[#This Row],[Rating]] &gt; 2), "2.0 - 3.0", IF(AND(Table2[[#This Row],[Rating]] &lt; 4, Table2[[#This Row],[Rating]]&gt; 3), "3.0 - 4.0", "4.0 - 5.0"))))</f>
        <v>4.0 - 5.0</v>
      </c>
      <c r="X11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149" s="4" t="str">
        <f>IF(Table2[[#This Row],[Review_count]] &lt; 1000, "Low reviews", "High reviews")</f>
        <v>High reviews</v>
      </c>
      <c r="Z1149" s="4">
        <f>(Table2[[#This Row],[Rating]] * Table2[[#This Row],[Review_count]])</f>
        <v>19072.2</v>
      </c>
    </row>
    <row r="1150" spans="1:26" x14ac:dyDescent="0.2">
      <c r="A1150" t="s">
        <v>7853</v>
      </c>
      <c r="B1150" t="s">
        <v>7854</v>
      </c>
      <c r="C1150" t="s">
        <v>7069</v>
      </c>
      <c r="D1150" s="5">
        <v>5299</v>
      </c>
      <c r="E1150" s="5">
        <v>6355</v>
      </c>
      <c r="F1150" s="1">
        <v>0.17</v>
      </c>
      <c r="G1150">
        <v>3.9</v>
      </c>
      <c r="H1150" s="2">
        <v>8280</v>
      </c>
      <c r="I1150" t="s">
        <v>7855</v>
      </c>
      <c r="J1150" t="s">
        <v>7856</v>
      </c>
      <c r="K1150" t="s">
        <v>7857</v>
      </c>
      <c r="L1150" t="s">
        <v>7858</v>
      </c>
      <c r="M1150" t="s">
        <v>7859</v>
      </c>
      <c r="N1150" t="s">
        <v>7860</v>
      </c>
      <c r="O1150" t="s">
        <v>7861</v>
      </c>
      <c r="P1150" t="s">
        <v>7862</v>
      </c>
      <c r="Q1150" t="str">
        <f>IF(Table2[[#This Row],[Discount_percentage]] &lt; 50%, "Low discount", "High discount")</f>
        <v>Low discount</v>
      </c>
      <c r="R1150" s="5">
        <f>Table2[[#This Row],[Actual_price]]*Table2[[#This Row],[Review_count]]</f>
        <v>52619400</v>
      </c>
      <c r="S1150" s="5" t="str">
        <f>IF(Table2[[#This Row],[Discounted_price]] &lt; 200, "&lt; ₹200", IF(AND(Table2[[#This Row],[Discounted_price]] &gt; 200, Table2[[#This Row],[Discounted_price]] &lt; 500), "₹200-₹500", "&gt; ₹500"))</f>
        <v>&gt; ₹500</v>
      </c>
      <c r="T1150" t="s">
        <v>12832</v>
      </c>
      <c r="U1150" t="s">
        <v>12857</v>
      </c>
      <c r="V11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50" s="4" t="str">
        <f>IF(Table2[[#This Row],[Rating]] &lt; 1, "0 - 1.0", IF(AND(Table2[[#This Row],[Rating]] &lt; 2,Table2[[#This Row],[Rating]] &gt; 1), "1.0 - 2.0", IF(AND(Table2[[#This Row],[Rating]] &lt; 3,Table2[[#This Row],[Rating]] &gt; 2), "2.0 - 3.0", IF(AND(Table2[[#This Row],[Rating]] &lt; 4, Table2[[#This Row],[Rating]]&gt; 3), "3.0 - 4.0", "4.0 - 5.0"))))</f>
        <v>3.0 - 4.0</v>
      </c>
      <c r="X11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50" s="4" t="str">
        <f>IF(Table2[[#This Row],[Review_count]] &lt; 1000, "Low reviews", "High reviews")</f>
        <v>High reviews</v>
      </c>
      <c r="Z1150" s="4">
        <f>(Table2[[#This Row],[Rating]] * Table2[[#This Row],[Review_count]])</f>
        <v>32292</v>
      </c>
    </row>
    <row r="1151" spans="1:26" x14ac:dyDescent="0.2">
      <c r="A1151" t="s">
        <v>11516</v>
      </c>
      <c r="B1151" t="s">
        <v>11517</v>
      </c>
      <c r="C1151" t="s">
        <v>8462</v>
      </c>
      <c r="D1151" s="5">
        <v>5365</v>
      </c>
      <c r="E1151" s="5">
        <v>7445</v>
      </c>
      <c r="F1151" s="1">
        <v>0.28000000000000003</v>
      </c>
      <c r="G1151">
        <v>3.9</v>
      </c>
      <c r="H1151" s="2">
        <v>3584</v>
      </c>
      <c r="I1151" t="s">
        <v>11518</v>
      </c>
      <c r="J1151" t="s">
        <v>11519</v>
      </c>
      <c r="K1151" t="s">
        <v>11520</v>
      </c>
      <c r="L1151" t="s">
        <v>11521</v>
      </c>
      <c r="M1151" t="s">
        <v>11522</v>
      </c>
      <c r="N1151" t="s">
        <v>11523</v>
      </c>
      <c r="O1151" t="s">
        <v>11524</v>
      </c>
      <c r="P1151" t="s">
        <v>11525</v>
      </c>
      <c r="Q1151" t="str">
        <f>IF(Table2[[#This Row],[Discount_percentage]] &lt; 50%, "Low discount", "High discount")</f>
        <v>Low discount</v>
      </c>
      <c r="R1151" s="5">
        <f>Table2[[#This Row],[Actual_price]]*Table2[[#This Row],[Review_count]]</f>
        <v>26682880</v>
      </c>
      <c r="S1151" s="5" t="str">
        <f>IF(Table2[[#This Row],[Discounted_price]] &lt; 200, "&lt; ₹200", IF(AND(Table2[[#This Row],[Discounted_price]] &gt; 200, Table2[[#This Row],[Discounted_price]] &lt; 500), "₹200-₹500", "&gt; ₹500"))</f>
        <v>&gt; ₹500</v>
      </c>
      <c r="T1151" t="s">
        <v>12836</v>
      </c>
      <c r="U1151" t="s">
        <v>12858</v>
      </c>
      <c r="V11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51" s="4" t="str">
        <f>IF(Table2[[#This Row],[Rating]] &lt; 1, "0 - 1.0", IF(AND(Table2[[#This Row],[Rating]] &lt; 2,Table2[[#This Row],[Rating]] &gt; 1), "1.0 - 2.0", IF(AND(Table2[[#This Row],[Rating]] &lt; 3,Table2[[#This Row],[Rating]] &gt; 2), "2.0 - 3.0", IF(AND(Table2[[#This Row],[Rating]] &lt; 4, Table2[[#This Row],[Rating]]&gt; 3), "3.0 - 4.0", "4.0 - 5.0"))))</f>
        <v>3.0 - 4.0</v>
      </c>
      <c r="X11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51" s="4" t="str">
        <f>IF(Table2[[#This Row],[Review_count]] &lt; 1000, "Low reviews", "High reviews")</f>
        <v>High reviews</v>
      </c>
      <c r="Z1151" s="4">
        <f>(Table2[[#This Row],[Rating]] * Table2[[#This Row],[Review_count]])</f>
        <v>13977.6</v>
      </c>
    </row>
    <row r="1152" spans="1:26" x14ac:dyDescent="0.2">
      <c r="A1152" t="s">
        <v>11276</v>
      </c>
      <c r="B1152" t="s">
        <v>11277</v>
      </c>
      <c r="C1152" t="s">
        <v>9835</v>
      </c>
      <c r="D1152" s="5">
        <v>5395</v>
      </c>
      <c r="E1152" s="5">
        <v>19990</v>
      </c>
      <c r="F1152" s="1">
        <v>0.73</v>
      </c>
      <c r="G1152">
        <v>4.4000000000000004</v>
      </c>
      <c r="H1152" s="2">
        <v>535</v>
      </c>
      <c r="I1152" t="s">
        <v>11278</v>
      </c>
      <c r="J1152" t="s">
        <v>11279</v>
      </c>
      <c r="K1152" t="s">
        <v>11280</v>
      </c>
      <c r="L1152" t="s">
        <v>11281</v>
      </c>
      <c r="M1152" t="s">
        <v>11282</v>
      </c>
      <c r="N1152" t="s">
        <v>11283</v>
      </c>
      <c r="O1152" t="s">
        <v>11284</v>
      </c>
      <c r="P1152" t="s">
        <v>11285</v>
      </c>
      <c r="Q1152" t="str">
        <f>IF(Table2[[#This Row],[Discount_percentage]] &lt; 50%, "Low discount", "High discount")</f>
        <v>High discount</v>
      </c>
      <c r="R1152" s="5">
        <f>Table2[[#This Row],[Actual_price]]*Table2[[#This Row],[Review_count]]</f>
        <v>10694650</v>
      </c>
      <c r="S1152" s="5" t="str">
        <f>IF(Table2[[#This Row],[Discounted_price]] &lt; 200, "&lt; ₹200", IF(AND(Table2[[#This Row],[Discounted_price]] &gt; 200, Table2[[#This Row],[Discounted_price]] &lt; 500), "₹200-₹500", "&gt; ₹500"))</f>
        <v>&gt; ₹500</v>
      </c>
      <c r="T1152" t="s">
        <v>12836</v>
      </c>
      <c r="U1152" t="s">
        <v>12837</v>
      </c>
      <c r="V11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52" s="4" t="str">
        <f>IF(Table2[[#This Row],[Rating]] &lt; 1, "0 - 1.0", IF(AND(Table2[[#This Row],[Rating]] &lt; 2,Table2[[#This Row],[Rating]] &gt; 1), "1.0 - 2.0", IF(AND(Table2[[#This Row],[Rating]] &lt; 3,Table2[[#This Row],[Rating]] &gt; 2), "2.0 - 3.0", IF(AND(Table2[[#This Row],[Rating]] &lt; 4, Table2[[#This Row],[Rating]]&gt; 3), "3.0 - 4.0", "4.0 - 5.0"))))</f>
        <v>4.0 - 5.0</v>
      </c>
      <c r="X11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52" s="4" t="str">
        <f>IF(Table2[[#This Row],[Review_count]] &lt; 1000, "Low reviews", "High reviews")</f>
        <v>Low reviews</v>
      </c>
      <c r="Z1152" s="4">
        <f>(Table2[[#This Row],[Rating]] * Table2[[#This Row],[Review_count]])</f>
        <v>2354</v>
      </c>
    </row>
    <row r="1153" spans="1:26" x14ac:dyDescent="0.2">
      <c r="A1153" t="s">
        <v>12212</v>
      </c>
      <c r="B1153" t="s">
        <v>12213</v>
      </c>
      <c r="C1153" t="s">
        <v>8451</v>
      </c>
      <c r="D1153" s="5">
        <v>5490</v>
      </c>
      <c r="E1153" s="5">
        <v>7200</v>
      </c>
      <c r="F1153" s="1">
        <v>0.24</v>
      </c>
      <c r="G1153">
        <v>4.5</v>
      </c>
      <c r="H1153" s="2">
        <v>1408</v>
      </c>
      <c r="I1153" t="s">
        <v>12214</v>
      </c>
      <c r="J1153" t="s">
        <v>12215</v>
      </c>
      <c r="K1153" t="s">
        <v>12216</v>
      </c>
      <c r="L1153" t="s">
        <v>12217</v>
      </c>
      <c r="M1153" t="s">
        <v>12218</v>
      </c>
      <c r="N1153" t="s">
        <v>12219</v>
      </c>
      <c r="O1153" t="s">
        <v>12220</v>
      </c>
      <c r="P1153" t="s">
        <v>12221</v>
      </c>
      <c r="Q1153" t="str">
        <f>IF(Table2[[#This Row],[Discount_percentage]] &lt; 50%, "Low discount", "High discount")</f>
        <v>Low discount</v>
      </c>
      <c r="R1153" s="5">
        <f>Table2[[#This Row],[Actual_price]]*Table2[[#This Row],[Review_count]]</f>
        <v>10137600</v>
      </c>
      <c r="S1153" s="5" t="str">
        <f>IF(Table2[[#This Row],[Discounted_price]] &lt; 200, "&lt; ₹200", IF(AND(Table2[[#This Row],[Discounted_price]] &gt; 200, Table2[[#This Row],[Discounted_price]] &lt; 500), "₹200-₹500", "&gt; ₹500"))</f>
        <v>&gt; ₹500</v>
      </c>
      <c r="T1153" t="s">
        <v>12836</v>
      </c>
      <c r="U1153" t="s">
        <v>12837</v>
      </c>
      <c r="V11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53" s="4" t="str">
        <f>IF(Table2[[#This Row],[Rating]] &lt; 1, "0 - 1.0", IF(AND(Table2[[#This Row],[Rating]] &lt; 2,Table2[[#This Row],[Rating]] &gt; 1), "1.0 - 2.0", IF(AND(Table2[[#This Row],[Rating]] &lt; 3,Table2[[#This Row],[Rating]] &gt; 2), "2.0 - 3.0", IF(AND(Table2[[#This Row],[Rating]] &lt; 4, Table2[[#This Row],[Rating]]&gt; 3), "3.0 - 4.0", "4.0 - 5.0"))))</f>
        <v>4.0 - 5.0</v>
      </c>
      <c r="X11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53" s="4" t="str">
        <f>IF(Table2[[#This Row],[Review_count]] &lt; 1000, "Low reviews", "High reviews")</f>
        <v>High reviews</v>
      </c>
      <c r="Z1153" s="4">
        <f>(Table2[[#This Row],[Rating]] * Table2[[#This Row],[Review_count]])</f>
        <v>6336</v>
      </c>
    </row>
    <row r="1154" spans="1:26" x14ac:dyDescent="0.2">
      <c r="A1154" t="s">
        <v>10824</v>
      </c>
      <c r="B1154" t="s">
        <v>10825</v>
      </c>
      <c r="C1154" t="s">
        <v>8514</v>
      </c>
      <c r="D1154" s="5">
        <v>5499</v>
      </c>
      <c r="E1154" s="5">
        <v>11500</v>
      </c>
      <c r="F1154" s="1">
        <v>0.52</v>
      </c>
      <c r="G1154">
        <v>3.9</v>
      </c>
      <c r="H1154" s="2">
        <v>959</v>
      </c>
      <c r="I1154" t="s">
        <v>10826</v>
      </c>
      <c r="J1154" t="s">
        <v>10827</v>
      </c>
      <c r="K1154" t="s">
        <v>10828</v>
      </c>
      <c r="L1154" t="s">
        <v>10829</v>
      </c>
      <c r="M1154" t="s">
        <v>10830</v>
      </c>
      <c r="N1154" t="s">
        <v>10831</v>
      </c>
      <c r="O1154" t="s">
        <v>10832</v>
      </c>
      <c r="P1154" t="s">
        <v>10833</v>
      </c>
      <c r="Q1154" t="str">
        <f>IF(Table2[[#This Row],[Discount_percentage]] &lt; 50%, "Low discount", "High discount")</f>
        <v>High discount</v>
      </c>
      <c r="R1154" s="5">
        <f>Table2[[#This Row],[Actual_price]]*Table2[[#This Row],[Review_count]]</f>
        <v>11028500</v>
      </c>
      <c r="S1154" s="5" t="str">
        <f>IF(Table2[[#This Row],[Discounted_price]] &lt; 200, "&lt; ₹200", IF(AND(Table2[[#This Row],[Discounted_price]] &gt; 200, Table2[[#This Row],[Discounted_price]] &lt; 500), "₹200-₹500", "&gt; ₹500"))</f>
        <v>&gt; ₹500</v>
      </c>
      <c r="T1154" t="s">
        <v>12836</v>
      </c>
      <c r="U1154" t="s">
        <v>12858</v>
      </c>
      <c r="V11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54" s="4" t="str">
        <f>IF(Table2[[#This Row],[Rating]] &lt; 1, "0 - 1.0", IF(AND(Table2[[#This Row],[Rating]] &lt; 2,Table2[[#This Row],[Rating]] &gt; 1), "1.0 - 2.0", IF(AND(Table2[[#This Row],[Rating]] &lt; 3,Table2[[#This Row],[Rating]] &gt; 2), "2.0 - 3.0", IF(AND(Table2[[#This Row],[Rating]] &lt; 4, Table2[[#This Row],[Rating]]&gt; 3), "3.0 - 4.0", "4.0 - 5.0"))))</f>
        <v>3.0 - 4.0</v>
      </c>
      <c r="X11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54" s="4" t="str">
        <f>IF(Table2[[#This Row],[Review_count]] &lt; 1000, "Low reviews", "High reviews")</f>
        <v>Low reviews</v>
      </c>
      <c r="Z1154" s="4">
        <f>(Table2[[#This Row],[Rating]] * Table2[[#This Row],[Review_count]])</f>
        <v>3740.1</v>
      </c>
    </row>
    <row r="1155" spans="1:26" x14ac:dyDescent="0.2">
      <c r="A1155" t="s">
        <v>9683</v>
      </c>
      <c r="B1155" t="s">
        <v>9684</v>
      </c>
      <c r="C1155" t="s">
        <v>9685</v>
      </c>
      <c r="D1155" s="5">
        <v>5499</v>
      </c>
      <c r="E1155" s="5">
        <v>9999</v>
      </c>
      <c r="F1155" s="1">
        <v>0.45</v>
      </c>
      <c r="G1155">
        <v>3.8</v>
      </c>
      <c r="H1155" s="2">
        <v>4353</v>
      </c>
      <c r="I1155" t="s">
        <v>9686</v>
      </c>
      <c r="J1155" t="s">
        <v>9687</v>
      </c>
      <c r="K1155" t="s">
        <v>9688</v>
      </c>
      <c r="L1155" t="s">
        <v>9689</v>
      </c>
      <c r="M1155" t="s">
        <v>9690</v>
      </c>
      <c r="N1155" t="s">
        <v>9691</v>
      </c>
      <c r="O1155" t="s">
        <v>9692</v>
      </c>
      <c r="P1155" t="s">
        <v>9693</v>
      </c>
      <c r="Q1155" t="str">
        <f>IF(Table2[[#This Row],[Discount_percentage]] &lt; 50%, "Low discount", "High discount")</f>
        <v>Low discount</v>
      </c>
      <c r="R1155" s="5">
        <f>Table2[[#This Row],[Actual_price]]*Table2[[#This Row],[Review_count]]</f>
        <v>43525647</v>
      </c>
      <c r="S1155" s="5" t="str">
        <f>IF(Table2[[#This Row],[Discounted_price]] &lt; 200, "&lt; ₹200", IF(AND(Table2[[#This Row],[Discounted_price]] &gt; 200, Table2[[#This Row],[Discounted_price]] &lt; 500), "₹200-₹500", "&gt; ₹500"))</f>
        <v>&gt; ₹500</v>
      </c>
      <c r="T1155" t="s">
        <v>12836</v>
      </c>
      <c r="U1155" t="s">
        <v>12837</v>
      </c>
      <c r="V11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55" s="4" t="str">
        <f>IF(Table2[[#This Row],[Rating]] &lt; 1, "0 - 1.0", IF(AND(Table2[[#This Row],[Rating]] &lt; 2,Table2[[#This Row],[Rating]] &gt; 1), "1.0 - 2.0", IF(AND(Table2[[#This Row],[Rating]] &lt; 3,Table2[[#This Row],[Rating]] &gt; 2), "2.0 - 3.0", IF(AND(Table2[[#This Row],[Rating]] &lt; 4, Table2[[#This Row],[Rating]]&gt; 3), "3.0 - 4.0", "4.0 - 5.0"))))</f>
        <v>3.0 - 4.0</v>
      </c>
      <c r="X11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55" s="4" t="str">
        <f>IF(Table2[[#This Row],[Review_count]] &lt; 1000, "Low reviews", "High reviews")</f>
        <v>High reviews</v>
      </c>
      <c r="Z1155" s="4">
        <f>(Table2[[#This Row],[Rating]] * Table2[[#This Row],[Review_count]])</f>
        <v>16541.399999999998</v>
      </c>
    </row>
    <row r="1156" spans="1:26" x14ac:dyDescent="0.2">
      <c r="A1156" t="s">
        <v>8512</v>
      </c>
      <c r="B1156" t="s">
        <v>8513</v>
      </c>
      <c r="C1156" t="s">
        <v>8514</v>
      </c>
      <c r="D1156" s="5">
        <v>5499</v>
      </c>
      <c r="E1156" s="5">
        <v>13150</v>
      </c>
      <c r="F1156" s="1">
        <v>0.57999999999999996</v>
      </c>
      <c r="G1156">
        <v>4.2</v>
      </c>
      <c r="H1156" s="2">
        <v>6398</v>
      </c>
      <c r="I1156" t="s">
        <v>8515</v>
      </c>
      <c r="J1156" t="s">
        <v>8516</v>
      </c>
      <c r="K1156" t="s">
        <v>8517</v>
      </c>
      <c r="L1156" t="s">
        <v>8518</v>
      </c>
      <c r="M1156" t="s">
        <v>8519</v>
      </c>
      <c r="N1156" t="s">
        <v>8520</v>
      </c>
      <c r="O1156" t="s">
        <v>8521</v>
      </c>
      <c r="P1156" t="s">
        <v>8522</v>
      </c>
      <c r="Q1156" t="str">
        <f>IF(Table2[[#This Row],[Discount_percentage]] &lt; 50%, "Low discount", "High discount")</f>
        <v>High discount</v>
      </c>
      <c r="R1156" s="5">
        <f>Table2[[#This Row],[Actual_price]]*Table2[[#This Row],[Review_count]]</f>
        <v>84133700</v>
      </c>
      <c r="S1156" s="5" t="str">
        <f>IF(Table2[[#This Row],[Discounted_price]] &lt; 200, "&lt; ₹200", IF(AND(Table2[[#This Row],[Discounted_price]] &gt; 200, Table2[[#This Row],[Discounted_price]] &lt; 500), "₹200-₹500", "&gt; ₹500"))</f>
        <v>&gt; ₹500</v>
      </c>
      <c r="T1156" t="s">
        <v>12836</v>
      </c>
      <c r="U1156" t="s">
        <v>12858</v>
      </c>
      <c r="V11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56" s="4" t="str">
        <f>IF(Table2[[#This Row],[Rating]] &lt; 1, "0 - 1.0", IF(AND(Table2[[#This Row],[Rating]] &lt; 2,Table2[[#This Row],[Rating]] &gt; 1), "1.0 - 2.0", IF(AND(Table2[[#This Row],[Rating]] &lt; 3,Table2[[#This Row],[Rating]] &gt; 2), "2.0 - 3.0", IF(AND(Table2[[#This Row],[Rating]] &lt; 4, Table2[[#This Row],[Rating]]&gt; 3), "3.0 - 4.0", "4.0 - 5.0"))))</f>
        <v>4.0 - 5.0</v>
      </c>
      <c r="X11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56" s="4" t="str">
        <f>IF(Table2[[#This Row],[Review_count]] &lt; 1000, "Low reviews", "High reviews")</f>
        <v>High reviews</v>
      </c>
      <c r="Z1156" s="4">
        <f>(Table2[[#This Row],[Rating]] * Table2[[#This Row],[Review_count]])</f>
        <v>26871.600000000002</v>
      </c>
    </row>
    <row r="1157" spans="1:26" x14ac:dyDescent="0.2">
      <c r="A1157" t="s">
        <v>6363</v>
      </c>
      <c r="B1157" t="s">
        <v>6364</v>
      </c>
      <c r="C1157" t="s">
        <v>4978</v>
      </c>
      <c r="D1157" s="5">
        <v>5599</v>
      </c>
      <c r="E1157" s="5">
        <v>7350</v>
      </c>
      <c r="F1157" s="1">
        <v>0.24</v>
      </c>
      <c r="G1157">
        <v>4.4000000000000004</v>
      </c>
      <c r="H1157" s="2">
        <v>73005</v>
      </c>
      <c r="I1157" t="s">
        <v>6365</v>
      </c>
      <c r="J1157" t="s">
        <v>6366</v>
      </c>
      <c r="K1157" t="s">
        <v>6367</v>
      </c>
      <c r="L1157" t="s">
        <v>6368</v>
      </c>
      <c r="M1157" t="s">
        <v>6369</v>
      </c>
      <c r="N1157" t="s">
        <v>6370</v>
      </c>
      <c r="O1157" t="s">
        <v>6371</v>
      </c>
      <c r="P1157" t="s">
        <v>6372</v>
      </c>
      <c r="Q1157" t="str">
        <f>IF(Table2[[#This Row],[Discount_percentage]] &lt; 50%, "Low discount", "High discount")</f>
        <v>Low discount</v>
      </c>
      <c r="R1157" s="5">
        <f>Table2[[#This Row],[Actual_price]]*Table2[[#This Row],[Review_count]]</f>
        <v>536586750</v>
      </c>
      <c r="S1157" s="5" t="str">
        <f>IF(Table2[[#This Row],[Discounted_price]] &lt; 200, "&lt; ₹200", IF(AND(Table2[[#This Row],[Discounted_price]] &gt; 200, Table2[[#This Row],[Discounted_price]] &lt; 500), "₹200-₹500", "&gt; ₹500"))</f>
        <v>&gt; ₹500</v>
      </c>
      <c r="T1157" t="s">
        <v>12832</v>
      </c>
      <c r="U1157" t="s">
        <v>12855</v>
      </c>
      <c r="V11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57" s="4" t="str">
        <f>IF(Table2[[#This Row],[Rating]] &lt; 1, "0 - 1.0", IF(AND(Table2[[#This Row],[Rating]] &lt; 2,Table2[[#This Row],[Rating]] &gt; 1), "1.0 - 2.0", IF(AND(Table2[[#This Row],[Rating]] &lt; 3,Table2[[#This Row],[Rating]] &gt; 2), "2.0 - 3.0", IF(AND(Table2[[#This Row],[Rating]] &lt; 4, Table2[[#This Row],[Rating]]&gt; 3), "3.0 - 4.0", "4.0 - 5.0"))))</f>
        <v>4.0 - 5.0</v>
      </c>
      <c r="X11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57" s="4" t="str">
        <f>IF(Table2[[#This Row],[Review_count]] &lt; 1000, "Low reviews", "High reviews")</f>
        <v>High reviews</v>
      </c>
      <c r="Z1157" s="4">
        <f>(Table2[[#This Row],[Rating]] * Table2[[#This Row],[Review_count]])</f>
        <v>321222</v>
      </c>
    </row>
    <row r="1158" spans="1:26" x14ac:dyDescent="0.2">
      <c r="A1158" t="s">
        <v>1637</v>
      </c>
      <c r="B1158" t="s">
        <v>1638</v>
      </c>
      <c r="C1158" t="s">
        <v>473</v>
      </c>
      <c r="D1158" s="5">
        <v>5699</v>
      </c>
      <c r="E1158" s="5">
        <v>11000</v>
      </c>
      <c r="F1158" s="1">
        <v>0.48</v>
      </c>
      <c r="G1158">
        <v>4.2</v>
      </c>
      <c r="H1158" s="2">
        <v>4003</v>
      </c>
      <c r="I1158" t="s">
        <v>1639</v>
      </c>
      <c r="J1158" t="s">
        <v>475</v>
      </c>
      <c r="K1158" t="s">
        <v>476</v>
      </c>
      <c r="L1158" t="s">
        <v>477</v>
      </c>
      <c r="M1158" t="s">
        <v>478</v>
      </c>
      <c r="N1158" t="s">
        <v>12772</v>
      </c>
      <c r="O1158" t="s">
        <v>1640</v>
      </c>
      <c r="P1158" t="s">
        <v>1641</v>
      </c>
      <c r="Q1158" t="str">
        <f>IF(Table2[[#This Row],[Discount_percentage]] &lt; 50%, "Low discount", "High discount")</f>
        <v>Low discount</v>
      </c>
      <c r="R1158" s="5">
        <f>Table2[[#This Row],[Actual_price]]*Table2[[#This Row],[Review_count]]</f>
        <v>44033000</v>
      </c>
      <c r="S1158" s="5" t="str">
        <f>IF(Table2[[#This Row],[Discounted_price]] &lt; 200, "&lt; ₹200", IF(AND(Table2[[#This Row],[Discounted_price]] &gt; 200, Table2[[#This Row],[Discounted_price]] &lt; 500), "₹200-₹500", "&gt; ₹500"))</f>
        <v>&gt; ₹500</v>
      </c>
      <c r="T1158" t="s">
        <v>12838</v>
      </c>
      <c r="U1158" t="s">
        <v>12842</v>
      </c>
      <c r="V11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58" s="4" t="str">
        <f>IF(Table2[[#This Row],[Rating]] &lt; 1, "0 - 1.0", IF(AND(Table2[[#This Row],[Rating]] &lt; 2,Table2[[#This Row],[Rating]] &gt; 1), "1.0 - 2.0", IF(AND(Table2[[#This Row],[Rating]] &lt; 3,Table2[[#This Row],[Rating]] &gt; 2), "2.0 - 3.0", IF(AND(Table2[[#This Row],[Rating]] &lt; 4, Table2[[#This Row],[Rating]]&gt; 3), "3.0 - 4.0", "4.0 - 5.0"))))</f>
        <v>4.0 - 5.0</v>
      </c>
      <c r="X11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58" s="4" t="str">
        <f>IF(Table2[[#This Row],[Review_count]] &lt; 1000, "Low reviews", "High reviews")</f>
        <v>High reviews</v>
      </c>
      <c r="Z1158" s="4">
        <f>(Table2[[#This Row],[Rating]] * Table2[[#This Row],[Review_count]])</f>
        <v>16812.600000000002</v>
      </c>
    </row>
    <row r="1159" spans="1:26" x14ac:dyDescent="0.2">
      <c r="A1159" t="s">
        <v>6578</v>
      </c>
      <c r="B1159" t="s">
        <v>6579</v>
      </c>
      <c r="C1159" t="s">
        <v>4978</v>
      </c>
      <c r="D1159" s="5">
        <v>5799</v>
      </c>
      <c r="E1159" s="5">
        <v>7999</v>
      </c>
      <c r="F1159" s="1">
        <v>0.28000000000000003</v>
      </c>
      <c r="G1159">
        <v>4.5</v>
      </c>
      <c r="H1159" s="2">
        <v>50273</v>
      </c>
      <c r="I1159" t="s">
        <v>6580</v>
      </c>
      <c r="J1159" t="s">
        <v>6581</v>
      </c>
      <c r="K1159" t="s">
        <v>6582</v>
      </c>
      <c r="L1159" t="s">
        <v>6583</v>
      </c>
      <c r="M1159" t="s">
        <v>6584</v>
      </c>
      <c r="N1159" t="s">
        <v>6585</v>
      </c>
      <c r="O1159" t="s">
        <v>6586</v>
      </c>
      <c r="P1159" t="s">
        <v>6587</v>
      </c>
      <c r="Q1159" t="str">
        <f>IF(Table2[[#This Row],[Discount_percentage]] &lt; 50%, "Low discount", "High discount")</f>
        <v>Low discount</v>
      </c>
      <c r="R1159" s="5">
        <f>Table2[[#This Row],[Actual_price]]*Table2[[#This Row],[Review_count]]</f>
        <v>402133727</v>
      </c>
      <c r="S1159" s="5" t="str">
        <f>IF(Table2[[#This Row],[Discounted_price]] &lt; 200, "&lt; ₹200", IF(AND(Table2[[#This Row],[Discounted_price]] &gt; 200, Table2[[#This Row],[Discounted_price]] &lt; 500), "₹200-₹500", "&gt; ₹500"))</f>
        <v>&gt; ₹500</v>
      </c>
      <c r="T1159" t="s">
        <v>12832</v>
      </c>
      <c r="U1159" t="s">
        <v>12855</v>
      </c>
      <c r="V11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59" s="4" t="str">
        <f>IF(Table2[[#This Row],[Rating]] &lt; 1, "0 - 1.0", IF(AND(Table2[[#This Row],[Rating]] &lt; 2,Table2[[#This Row],[Rating]] &gt; 1), "1.0 - 2.0", IF(AND(Table2[[#This Row],[Rating]] &lt; 3,Table2[[#This Row],[Rating]] &gt; 2), "2.0 - 3.0", IF(AND(Table2[[#This Row],[Rating]] &lt; 4, Table2[[#This Row],[Rating]]&gt; 3), "3.0 - 4.0", "4.0 - 5.0"))))</f>
        <v>4.0 - 5.0</v>
      </c>
      <c r="X11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59" s="4" t="str">
        <f>IF(Table2[[#This Row],[Review_count]] &lt; 1000, "Low reviews", "High reviews")</f>
        <v>High reviews</v>
      </c>
      <c r="Z1159" s="4">
        <f>(Table2[[#This Row],[Rating]] * Table2[[#This Row],[Review_count]])</f>
        <v>226228.5</v>
      </c>
    </row>
    <row r="1160" spans="1:26" x14ac:dyDescent="0.2">
      <c r="A1160" t="s">
        <v>12081</v>
      </c>
      <c r="B1160" t="s">
        <v>12082</v>
      </c>
      <c r="C1160" t="s">
        <v>8679</v>
      </c>
      <c r="D1160" s="5">
        <v>5865</v>
      </c>
      <c r="E1160" s="5">
        <v>7776</v>
      </c>
      <c r="F1160" s="1">
        <v>0.25</v>
      </c>
      <c r="G1160">
        <v>4.4000000000000004</v>
      </c>
      <c r="H1160" s="2">
        <v>2737</v>
      </c>
      <c r="I1160" t="s">
        <v>12083</v>
      </c>
      <c r="J1160" t="s">
        <v>12084</v>
      </c>
      <c r="K1160" t="s">
        <v>12085</v>
      </c>
      <c r="L1160" t="s">
        <v>12086</v>
      </c>
      <c r="M1160" t="s">
        <v>12087</v>
      </c>
      <c r="N1160" t="s">
        <v>12088</v>
      </c>
      <c r="O1160" t="s">
        <v>12089</v>
      </c>
      <c r="P1160" t="s">
        <v>12090</v>
      </c>
      <c r="Q1160" t="str">
        <f>IF(Table2[[#This Row],[Discount_percentage]] &lt; 50%, "Low discount", "High discount")</f>
        <v>Low discount</v>
      </c>
      <c r="R1160" s="5">
        <f>Table2[[#This Row],[Actual_price]]*Table2[[#This Row],[Review_count]]</f>
        <v>21282912</v>
      </c>
      <c r="S1160" s="5" t="str">
        <f>IF(Table2[[#This Row],[Discounted_price]] &lt; 200, "&lt; ₹200", IF(AND(Table2[[#This Row],[Discounted_price]] &gt; 200, Table2[[#This Row],[Discounted_price]] &lt; 500), "₹200-₹500", "&gt; ₹500"))</f>
        <v>&gt; ₹500</v>
      </c>
      <c r="T1160" t="s">
        <v>12836</v>
      </c>
      <c r="U1160" t="s">
        <v>12837</v>
      </c>
      <c r="V11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60" s="4" t="str">
        <f>IF(Table2[[#This Row],[Rating]] &lt; 1, "0 - 1.0", IF(AND(Table2[[#This Row],[Rating]] &lt; 2,Table2[[#This Row],[Rating]] &gt; 1), "1.0 - 2.0", IF(AND(Table2[[#This Row],[Rating]] &lt; 3,Table2[[#This Row],[Rating]] &gt; 2), "2.0 - 3.0", IF(AND(Table2[[#This Row],[Rating]] &lt; 4, Table2[[#This Row],[Rating]]&gt; 3), "3.0 - 4.0", "4.0 - 5.0"))))</f>
        <v>4.0 - 5.0</v>
      </c>
      <c r="X11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60" s="4" t="str">
        <f>IF(Table2[[#This Row],[Review_count]] &lt; 1000, "Low reviews", "High reviews")</f>
        <v>High reviews</v>
      </c>
      <c r="Z1160" s="4">
        <f>(Table2[[#This Row],[Rating]] * Table2[[#This Row],[Review_count]])</f>
        <v>12042.800000000001</v>
      </c>
    </row>
    <row r="1161" spans="1:26" x14ac:dyDescent="0.2">
      <c r="A1161" t="s">
        <v>10540</v>
      </c>
      <c r="B1161" t="s">
        <v>10541</v>
      </c>
      <c r="C1161" t="s">
        <v>8679</v>
      </c>
      <c r="D1161" s="5">
        <v>5890</v>
      </c>
      <c r="E1161" s="5">
        <v>7506</v>
      </c>
      <c r="F1161" s="1">
        <v>0.22</v>
      </c>
      <c r="G1161">
        <v>4.5</v>
      </c>
      <c r="H1161" s="2">
        <v>7241</v>
      </c>
      <c r="I1161" t="s">
        <v>10542</v>
      </c>
      <c r="J1161" t="s">
        <v>10543</v>
      </c>
      <c r="K1161" t="s">
        <v>10544</v>
      </c>
      <c r="L1161" t="s">
        <v>10545</v>
      </c>
      <c r="M1161" t="s">
        <v>10546</v>
      </c>
      <c r="N1161" t="s">
        <v>10547</v>
      </c>
      <c r="O1161" t="s">
        <v>10548</v>
      </c>
      <c r="P1161" t="s">
        <v>10549</v>
      </c>
      <c r="Q1161" t="str">
        <f>IF(Table2[[#This Row],[Discount_percentage]] &lt; 50%, "Low discount", "High discount")</f>
        <v>Low discount</v>
      </c>
      <c r="R1161" s="5">
        <f>Table2[[#This Row],[Actual_price]]*Table2[[#This Row],[Review_count]]</f>
        <v>54350946</v>
      </c>
      <c r="S1161" s="5" t="str">
        <f>IF(Table2[[#This Row],[Discounted_price]] &lt; 200, "&lt; ₹200", IF(AND(Table2[[#This Row],[Discounted_price]] &gt; 200, Table2[[#This Row],[Discounted_price]] &lt; 500), "₹200-₹500", "&gt; ₹500"))</f>
        <v>&gt; ₹500</v>
      </c>
      <c r="T1161" t="s">
        <v>12836</v>
      </c>
      <c r="U1161" t="s">
        <v>12837</v>
      </c>
      <c r="V11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61" s="4" t="str">
        <f>IF(Table2[[#This Row],[Rating]] &lt; 1, "0 - 1.0", IF(AND(Table2[[#This Row],[Rating]] &lt; 2,Table2[[#This Row],[Rating]] &gt; 1), "1.0 - 2.0", IF(AND(Table2[[#This Row],[Rating]] &lt; 3,Table2[[#This Row],[Rating]] &gt; 2), "2.0 - 3.0", IF(AND(Table2[[#This Row],[Rating]] &lt; 4, Table2[[#This Row],[Rating]]&gt; 3), "3.0 - 4.0", "4.0 - 5.0"))))</f>
        <v>4.0 - 5.0</v>
      </c>
      <c r="X11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61" s="4" t="str">
        <f>IF(Table2[[#This Row],[Review_count]] &lt; 1000, "Low reviews", "High reviews")</f>
        <v>High reviews</v>
      </c>
      <c r="Z1161" s="4">
        <f>(Table2[[#This Row],[Rating]] * Table2[[#This Row],[Review_count]])</f>
        <v>32584.5</v>
      </c>
    </row>
    <row r="1162" spans="1:26" x14ac:dyDescent="0.2">
      <c r="A1162" t="s">
        <v>7781</v>
      </c>
      <c r="B1162" t="s">
        <v>7782</v>
      </c>
      <c r="C1162" t="s">
        <v>7069</v>
      </c>
      <c r="D1162" s="5">
        <v>5899</v>
      </c>
      <c r="E1162" s="5">
        <v>7005</v>
      </c>
      <c r="F1162" s="1">
        <v>0.16</v>
      </c>
      <c r="G1162">
        <v>3.6</v>
      </c>
      <c r="H1162" s="2">
        <v>4199</v>
      </c>
      <c r="I1162" t="s">
        <v>7783</v>
      </c>
      <c r="J1162" t="s">
        <v>7784</v>
      </c>
      <c r="K1162" t="s">
        <v>7785</v>
      </c>
      <c r="L1162" t="s">
        <v>7786</v>
      </c>
      <c r="M1162" t="s">
        <v>7787</v>
      </c>
      <c r="N1162" t="s">
        <v>7788</v>
      </c>
      <c r="O1162" t="s">
        <v>7789</v>
      </c>
      <c r="P1162" t="s">
        <v>7790</v>
      </c>
      <c r="Q1162" t="str">
        <f>IF(Table2[[#This Row],[Discount_percentage]] &lt; 50%, "Low discount", "High discount")</f>
        <v>Low discount</v>
      </c>
      <c r="R1162" s="5">
        <f>Table2[[#This Row],[Actual_price]]*Table2[[#This Row],[Review_count]]</f>
        <v>29413995</v>
      </c>
      <c r="S1162" s="5" t="str">
        <f>IF(Table2[[#This Row],[Discounted_price]] &lt; 200, "&lt; ₹200", IF(AND(Table2[[#This Row],[Discounted_price]] &gt; 200, Table2[[#This Row],[Discounted_price]] &lt; 500), "₹200-₹500", "&gt; ₹500"))</f>
        <v>&gt; ₹500</v>
      </c>
      <c r="T1162" t="s">
        <v>12832</v>
      </c>
      <c r="U1162" t="s">
        <v>12857</v>
      </c>
      <c r="V11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62" s="4" t="str">
        <f>IF(Table2[[#This Row],[Rating]] &lt; 1, "0 - 1.0", IF(AND(Table2[[#This Row],[Rating]] &lt; 2,Table2[[#This Row],[Rating]] &gt; 1), "1.0 - 2.0", IF(AND(Table2[[#This Row],[Rating]] &lt; 3,Table2[[#This Row],[Rating]] &gt; 2), "2.0 - 3.0", IF(AND(Table2[[#This Row],[Rating]] &lt; 4, Table2[[#This Row],[Rating]]&gt; 3), "3.0 - 4.0", "4.0 - 5.0"))))</f>
        <v>3.0 - 4.0</v>
      </c>
      <c r="X11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62" s="4" t="str">
        <f>IF(Table2[[#This Row],[Review_count]] &lt; 1000, "Low reviews", "High reviews")</f>
        <v>High reviews</v>
      </c>
      <c r="Z1162" s="4">
        <f>(Table2[[#This Row],[Rating]] * Table2[[#This Row],[Review_count]])</f>
        <v>15116.4</v>
      </c>
    </row>
    <row r="1163" spans="1:26" x14ac:dyDescent="0.2">
      <c r="A1163" t="s">
        <v>7667</v>
      </c>
      <c r="B1163" t="s">
        <v>7668</v>
      </c>
      <c r="C1163" t="s">
        <v>2909</v>
      </c>
      <c r="D1163" s="5">
        <v>5998</v>
      </c>
      <c r="E1163" s="5">
        <v>7999</v>
      </c>
      <c r="F1163" s="1">
        <v>0.25</v>
      </c>
      <c r="G1163">
        <v>4.2</v>
      </c>
      <c r="H1163" s="2">
        <v>30355</v>
      </c>
      <c r="I1163" t="s">
        <v>7669</v>
      </c>
      <c r="J1163" t="s">
        <v>7670</v>
      </c>
      <c r="K1163" t="s">
        <v>7671</v>
      </c>
      <c r="L1163" t="s">
        <v>7672</v>
      </c>
      <c r="M1163" t="s">
        <v>7673</v>
      </c>
      <c r="N1163" t="s">
        <v>7674</v>
      </c>
      <c r="O1163" t="s">
        <v>7675</v>
      </c>
      <c r="P1163" t="s">
        <v>7676</v>
      </c>
      <c r="Q1163" t="str">
        <f>IF(Table2[[#This Row],[Discount_percentage]] &lt; 50%, "Low discount", "High discount")</f>
        <v>Low discount</v>
      </c>
      <c r="R1163" s="5">
        <f>Table2[[#This Row],[Actual_price]]*Table2[[#This Row],[Review_count]]</f>
        <v>242809645</v>
      </c>
      <c r="S1163" s="5" t="str">
        <f>IF(Table2[[#This Row],[Discounted_price]] &lt; 200, "&lt; ₹200", IF(AND(Table2[[#This Row],[Discounted_price]] &gt; 200, Table2[[#This Row],[Discounted_price]] &lt; 500), "₹200-₹500", "&gt; ₹500"))</f>
        <v>&gt; ₹500</v>
      </c>
      <c r="T1163" t="s">
        <v>12838</v>
      </c>
      <c r="U1163" t="s">
        <v>12854</v>
      </c>
      <c r="V11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63" s="4" t="str">
        <f>IF(Table2[[#This Row],[Rating]] &lt; 1, "0 - 1.0", IF(AND(Table2[[#This Row],[Rating]] &lt; 2,Table2[[#This Row],[Rating]] &gt; 1), "1.0 - 2.0", IF(AND(Table2[[#This Row],[Rating]] &lt; 3,Table2[[#This Row],[Rating]] &gt; 2), "2.0 - 3.0", IF(AND(Table2[[#This Row],[Rating]] &lt; 4, Table2[[#This Row],[Rating]]&gt; 3), "3.0 - 4.0", "4.0 - 5.0"))))</f>
        <v>4.0 - 5.0</v>
      </c>
      <c r="X11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63" s="4" t="str">
        <f>IF(Table2[[#This Row],[Review_count]] &lt; 1000, "Low reviews", "High reviews")</f>
        <v>High reviews</v>
      </c>
      <c r="Z1163" s="4">
        <f>(Table2[[#This Row],[Rating]] * Table2[[#This Row],[Review_count]])</f>
        <v>127491</v>
      </c>
    </row>
    <row r="1164" spans="1:26" x14ac:dyDescent="0.2">
      <c r="A1164" t="s">
        <v>11065</v>
      </c>
      <c r="B1164" t="s">
        <v>11066</v>
      </c>
      <c r="C1164" t="s">
        <v>9127</v>
      </c>
      <c r="D1164" s="5">
        <v>5999</v>
      </c>
      <c r="E1164" s="5">
        <v>9999</v>
      </c>
      <c r="F1164" s="1">
        <v>0.4</v>
      </c>
      <c r="G1164">
        <v>4.2</v>
      </c>
      <c r="H1164" s="2">
        <v>170</v>
      </c>
      <c r="I1164" t="s">
        <v>11067</v>
      </c>
      <c r="J1164" t="s">
        <v>11068</v>
      </c>
      <c r="K1164" t="s">
        <v>11069</v>
      </c>
      <c r="L1164" t="s">
        <v>11070</v>
      </c>
      <c r="M1164" t="s">
        <v>11071</v>
      </c>
      <c r="N1164" t="s">
        <v>11072</v>
      </c>
      <c r="O1164" t="s">
        <v>11073</v>
      </c>
      <c r="P1164" t="s">
        <v>11074</v>
      </c>
      <c r="Q1164" t="str">
        <f>IF(Table2[[#This Row],[Discount_percentage]] &lt; 50%, "Low discount", "High discount")</f>
        <v>Low discount</v>
      </c>
      <c r="R1164" s="5">
        <f>Table2[[#This Row],[Actual_price]]*Table2[[#This Row],[Review_count]]</f>
        <v>1699830</v>
      </c>
      <c r="S1164" s="5" t="str">
        <f>IF(Table2[[#This Row],[Discounted_price]] &lt; 200, "&lt; ₹200", IF(AND(Table2[[#This Row],[Discounted_price]] &gt; 200, Table2[[#This Row],[Discounted_price]] &lt; 500), "₹200-₹500", "&gt; ₹500"))</f>
        <v>&gt; ₹500</v>
      </c>
      <c r="T1164" t="s">
        <v>12836</v>
      </c>
      <c r="U1164" t="s">
        <v>12837</v>
      </c>
      <c r="V11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64" s="4" t="str">
        <f>IF(Table2[[#This Row],[Rating]] &lt; 1, "0 - 1.0", IF(AND(Table2[[#This Row],[Rating]] &lt; 2,Table2[[#This Row],[Rating]] &gt; 1), "1.0 - 2.0", IF(AND(Table2[[#This Row],[Rating]] &lt; 3,Table2[[#This Row],[Rating]] &gt; 2), "2.0 - 3.0", IF(AND(Table2[[#This Row],[Rating]] &lt; 4, Table2[[#This Row],[Rating]]&gt; 3), "3.0 - 4.0", "4.0 - 5.0"))))</f>
        <v>4.0 - 5.0</v>
      </c>
      <c r="X11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164" s="4" t="str">
        <f>IF(Table2[[#This Row],[Review_count]] &lt; 1000, "Low reviews", "High reviews")</f>
        <v>Low reviews</v>
      </c>
      <c r="Z1164" s="4">
        <f>(Table2[[#This Row],[Rating]] * Table2[[#This Row],[Review_count]])</f>
        <v>714</v>
      </c>
    </row>
    <row r="1165" spans="1:26" x14ac:dyDescent="0.2">
      <c r="A1165" t="s">
        <v>12433</v>
      </c>
      <c r="B1165" t="s">
        <v>12434</v>
      </c>
      <c r="C1165" t="s">
        <v>12435</v>
      </c>
      <c r="D1165" s="5">
        <v>5999</v>
      </c>
      <c r="E1165" s="5">
        <v>11495</v>
      </c>
      <c r="F1165" s="1">
        <v>0.48</v>
      </c>
      <c r="G1165">
        <v>4.3</v>
      </c>
      <c r="H1165" s="2">
        <v>534</v>
      </c>
      <c r="I1165" t="s">
        <v>12436</v>
      </c>
      <c r="J1165" t="s">
        <v>12437</v>
      </c>
      <c r="K1165" t="s">
        <v>12438</v>
      </c>
      <c r="L1165" t="s">
        <v>12439</v>
      </c>
      <c r="M1165" t="s">
        <v>12440</v>
      </c>
      <c r="N1165" t="s">
        <v>12441</v>
      </c>
      <c r="O1165" t="s">
        <v>12442</v>
      </c>
      <c r="P1165" t="s">
        <v>12443</v>
      </c>
      <c r="Q1165" t="str">
        <f>IF(Table2[[#This Row],[Discount_percentage]] &lt; 50%, "Low discount", "High discount")</f>
        <v>Low discount</v>
      </c>
      <c r="R1165" s="5">
        <f>Table2[[#This Row],[Actual_price]]*Table2[[#This Row],[Review_count]]</f>
        <v>6138330</v>
      </c>
      <c r="S1165" s="5" t="str">
        <f>IF(Table2[[#This Row],[Discounted_price]] &lt; 200, "&lt; ₹200", IF(AND(Table2[[#This Row],[Discounted_price]] &gt; 200, Table2[[#This Row],[Discounted_price]] &lt; 500), "₹200-₹500", "&gt; ₹500"))</f>
        <v>&gt; ₹500</v>
      </c>
      <c r="T1165" t="s">
        <v>12836</v>
      </c>
      <c r="U1165" t="s">
        <v>12837</v>
      </c>
      <c r="V11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65" s="4" t="str">
        <f>IF(Table2[[#This Row],[Rating]] &lt; 1, "0 - 1.0", IF(AND(Table2[[#This Row],[Rating]] &lt; 2,Table2[[#This Row],[Rating]] &gt; 1), "1.0 - 2.0", IF(AND(Table2[[#This Row],[Rating]] &lt; 3,Table2[[#This Row],[Rating]] &gt; 2), "2.0 - 3.0", IF(AND(Table2[[#This Row],[Rating]] &lt; 4, Table2[[#This Row],[Rating]]&gt; 3), "3.0 - 4.0", "4.0 - 5.0"))))</f>
        <v>4.0 - 5.0</v>
      </c>
      <c r="X11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65" s="4" t="str">
        <f>IF(Table2[[#This Row],[Review_count]] &lt; 1000, "Low reviews", "High reviews")</f>
        <v>Low reviews</v>
      </c>
      <c r="Z1165" s="4">
        <f>(Table2[[#This Row],[Rating]] * Table2[[#This Row],[Review_count]])</f>
        <v>2296.1999999999998</v>
      </c>
    </row>
    <row r="1166" spans="1:26" x14ac:dyDescent="0.2">
      <c r="A1166" t="s">
        <v>9812</v>
      </c>
      <c r="B1166" t="s">
        <v>9813</v>
      </c>
      <c r="C1166" t="s">
        <v>9067</v>
      </c>
      <c r="D1166" s="5">
        <v>5999</v>
      </c>
      <c r="E1166" s="5">
        <v>9999</v>
      </c>
      <c r="F1166" s="1">
        <v>0.4</v>
      </c>
      <c r="G1166">
        <v>4.2</v>
      </c>
      <c r="H1166" s="2">
        <v>1191</v>
      </c>
      <c r="I1166" t="s">
        <v>9814</v>
      </c>
      <c r="J1166" t="s">
        <v>9815</v>
      </c>
      <c r="K1166" t="s">
        <v>9816</v>
      </c>
      <c r="L1166" t="s">
        <v>9817</v>
      </c>
      <c r="M1166" t="s">
        <v>9818</v>
      </c>
      <c r="N1166" t="s">
        <v>9819</v>
      </c>
      <c r="O1166" t="s">
        <v>9820</v>
      </c>
      <c r="P1166" t="s">
        <v>9821</v>
      </c>
      <c r="Q1166" t="str">
        <f>IF(Table2[[#This Row],[Discount_percentage]] &lt; 50%, "Low discount", "High discount")</f>
        <v>Low discount</v>
      </c>
      <c r="R1166" s="5">
        <f>Table2[[#This Row],[Actual_price]]*Table2[[#This Row],[Review_count]]</f>
        <v>11908809</v>
      </c>
      <c r="S1166" s="5" t="str">
        <f>IF(Table2[[#This Row],[Discounted_price]] &lt; 200, "&lt; ₹200", IF(AND(Table2[[#This Row],[Discounted_price]] &gt; 200, Table2[[#This Row],[Discounted_price]] &lt; 500), "₹200-₹500", "&gt; ₹500"))</f>
        <v>&gt; ₹500</v>
      </c>
      <c r="T1166" t="s">
        <v>12836</v>
      </c>
      <c r="U1166" t="s">
        <v>12837</v>
      </c>
      <c r="V11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66" s="4" t="str">
        <f>IF(Table2[[#This Row],[Rating]] &lt; 1, "0 - 1.0", IF(AND(Table2[[#This Row],[Rating]] &lt; 2,Table2[[#This Row],[Rating]] &gt; 1), "1.0 - 2.0", IF(AND(Table2[[#This Row],[Rating]] &lt; 3,Table2[[#This Row],[Rating]] &gt; 2), "2.0 - 3.0", IF(AND(Table2[[#This Row],[Rating]] &lt; 4, Table2[[#This Row],[Rating]]&gt; 3), "3.0 - 4.0", "4.0 - 5.0"))))</f>
        <v>4.0 - 5.0</v>
      </c>
      <c r="X11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166" s="4" t="str">
        <f>IF(Table2[[#This Row],[Review_count]] &lt; 1000, "Low reviews", "High reviews")</f>
        <v>High reviews</v>
      </c>
      <c r="Z1166" s="4">
        <f>(Table2[[#This Row],[Rating]] * Table2[[#This Row],[Review_count]])</f>
        <v>5002.2</v>
      </c>
    </row>
    <row r="1167" spans="1:26" x14ac:dyDescent="0.2">
      <c r="A1167" t="s">
        <v>12393</v>
      </c>
      <c r="B1167" t="s">
        <v>12394</v>
      </c>
      <c r="C1167" t="s">
        <v>8451</v>
      </c>
      <c r="D1167" s="5">
        <v>6120</v>
      </c>
      <c r="E1167" s="5">
        <v>8073</v>
      </c>
      <c r="F1167" s="1">
        <v>0.24</v>
      </c>
      <c r="G1167">
        <v>4.5999999999999996</v>
      </c>
      <c r="H1167" s="2">
        <v>2751</v>
      </c>
      <c r="I1167" t="s">
        <v>12395</v>
      </c>
      <c r="J1167" t="s">
        <v>12396</v>
      </c>
      <c r="K1167" t="s">
        <v>12397</v>
      </c>
      <c r="L1167" t="s">
        <v>12398</v>
      </c>
      <c r="M1167" t="s">
        <v>12399</v>
      </c>
      <c r="N1167" t="s">
        <v>12400</v>
      </c>
      <c r="O1167" t="s">
        <v>12401</v>
      </c>
      <c r="P1167" t="s">
        <v>12402</v>
      </c>
      <c r="Q1167" t="str">
        <f>IF(Table2[[#This Row],[Discount_percentage]] &lt; 50%, "Low discount", "High discount")</f>
        <v>Low discount</v>
      </c>
      <c r="R1167" s="5">
        <f>Table2[[#This Row],[Actual_price]]*Table2[[#This Row],[Review_count]]</f>
        <v>22208823</v>
      </c>
      <c r="S1167" s="5" t="str">
        <f>IF(Table2[[#This Row],[Discounted_price]] &lt; 200, "&lt; ₹200", IF(AND(Table2[[#This Row],[Discounted_price]] &gt; 200, Table2[[#This Row],[Discounted_price]] &lt; 500), "₹200-₹500", "&gt; ₹500"))</f>
        <v>&gt; ₹500</v>
      </c>
      <c r="T1167" t="s">
        <v>12836</v>
      </c>
      <c r="U1167" t="s">
        <v>12837</v>
      </c>
      <c r="V11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67" s="4" t="str">
        <f>IF(Table2[[#This Row],[Rating]] &lt; 1, "0 - 1.0", IF(AND(Table2[[#This Row],[Rating]] &lt; 2,Table2[[#This Row],[Rating]] &gt; 1), "1.0 - 2.0", IF(AND(Table2[[#This Row],[Rating]] &lt; 3,Table2[[#This Row],[Rating]] &gt; 2), "2.0 - 3.0", IF(AND(Table2[[#This Row],[Rating]] &lt; 4, Table2[[#This Row],[Rating]]&gt; 3), "3.0 - 4.0", "4.0 - 5.0"))))</f>
        <v>4.0 - 5.0</v>
      </c>
      <c r="X11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67" s="4" t="str">
        <f>IF(Table2[[#This Row],[Review_count]] &lt; 1000, "Low reviews", "High reviews")</f>
        <v>High reviews</v>
      </c>
      <c r="Z1167" s="4">
        <f>(Table2[[#This Row],[Rating]] * Table2[[#This Row],[Review_count]])</f>
        <v>12654.599999999999</v>
      </c>
    </row>
    <row r="1168" spans="1:26" x14ac:dyDescent="0.2">
      <c r="A1168" t="s">
        <v>11921</v>
      </c>
      <c r="B1168" t="s">
        <v>11922</v>
      </c>
      <c r="C1168" t="s">
        <v>8451</v>
      </c>
      <c r="D1168" s="5">
        <v>6120</v>
      </c>
      <c r="E1168" s="5">
        <v>8478</v>
      </c>
      <c r="F1168" s="1">
        <v>0.28000000000000003</v>
      </c>
      <c r="G1168">
        <v>4.5999999999999996</v>
      </c>
      <c r="H1168" s="2">
        <v>6550</v>
      </c>
      <c r="I1168" t="s">
        <v>11923</v>
      </c>
      <c r="J1168" t="s">
        <v>11924</v>
      </c>
      <c r="K1168" t="s">
        <v>11925</v>
      </c>
      <c r="L1168" t="s">
        <v>11926</v>
      </c>
      <c r="M1168" t="s">
        <v>11927</v>
      </c>
      <c r="N1168" t="s">
        <v>11928</v>
      </c>
      <c r="O1168" t="s">
        <v>11929</v>
      </c>
      <c r="P1168" t="s">
        <v>11930</v>
      </c>
      <c r="Q1168" t="str">
        <f>IF(Table2[[#This Row],[Discount_percentage]] &lt; 50%, "Low discount", "High discount")</f>
        <v>Low discount</v>
      </c>
      <c r="R1168" s="5">
        <f>Table2[[#This Row],[Actual_price]]*Table2[[#This Row],[Review_count]]</f>
        <v>55530900</v>
      </c>
      <c r="S1168" s="5" t="str">
        <f>IF(Table2[[#This Row],[Discounted_price]] &lt; 200, "&lt; ₹200", IF(AND(Table2[[#This Row],[Discounted_price]] &gt; 200, Table2[[#This Row],[Discounted_price]] &lt; 500), "₹200-₹500", "&gt; ₹500"))</f>
        <v>&gt; ₹500</v>
      </c>
      <c r="T1168" t="s">
        <v>12836</v>
      </c>
      <c r="U1168" t="s">
        <v>12837</v>
      </c>
      <c r="V11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68" s="4" t="str">
        <f>IF(Table2[[#This Row],[Rating]] &lt; 1, "0 - 1.0", IF(AND(Table2[[#This Row],[Rating]] &lt; 2,Table2[[#This Row],[Rating]] &gt; 1), "1.0 - 2.0", IF(AND(Table2[[#This Row],[Rating]] &lt; 3,Table2[[#This Row],[Rating]] &gt; 2), "2.0 - 3.0", IF(AND(Table2[[#This Row],[Rating]] &lt; 4, Table2[[#This Row],[Rating]]&gt; 3), "3.0 - 4.0", "4.0 - 5.0"))))</f>
        <v>4.0 - 5.0</v>
      </c>
      <c r="X11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68" s="4" t="str">
        <f>IF(Table2[[#This Row],[Review_count]] &lt; 1000, "Low reviews", "High reviews")</f>
        <v>High reviews</v>
      </c>
      <c r="Z1168" s="4">
        <f>(Table2[[#This Row],[Rating]] * Table2[[#This Row],[Review_count]])</f>
        <v>30129.999999999996</v>
      </c>
    </row>
    <row r="1169" spans="1:26" x14ac:dyDescent="0.2">
      <c r="A1169" t="s">
        <v>12482</v>
      </c>
      <c r="B1169" t="s">
        <v>12483</v>
      </c>
      <c r="C1169" t="s">
        <v>9685</v>
      </c>
      <c r="D1169" s="5">
        <v>6199</v>
      </c>
      <c r="E1169" s="5">
        <v>10999</v>
      </c>
      <c r="F1169" s="1">
        <v>0.44</v>
      </c>
      <c r="G1169">
        <v>4.2</v>
      </c>
      <c r="H1169" s="2">
        <v>10429</v>
      </c>
      <c r="I1169" t="s">
        <v>12484</v>
      </c>
      <c r="J1169" t="s">
        <v>12485</v>
      </c>
      <c r="K1169" t="s">
        <v>12486</v>
      </c>
      <c r="L1169" t="s">
        <v>12487</v>
      </c>
      <c r="M1169" t="s">
        <v>12488</v>
      </c>
      <c r="N1169" t="s">
        <v>12489</v>
      </c>
      <c r="O1169" t="s">
        <v>12490</v>
      </c>
      <c r="P1169" t="s">
        <v>12491</v>
      </c>
      <c r="Q1169" t="str">
        <f>IF(Table2[[#This Row],[Discount_percentage]] &lt; 50%, "Low discount", "High discount")</f>
        <v>Low discount</v>
      </c>
      <c r="R1169" s="5">
        <f>Table2[[#This Row],[Actual_price]]*Table2[[#This Row],[Review_count]]</f>
        <v>114708571</v>
      </c>
      <c r="S1169" s="5" t="str">
        <f>IF(Table2[[#This Row],[Discounted_price]] &lt; 200, "&lt; ₹200", IF(AND(Table2[[#This Row],[Discounted_price]] &gt; 200, Table2[[#This Row],[Discounted_price]] &lt; 500), "₹200-₹500", "&gt; ₹500"))</f>
        <v>&gt; ₹500</v>
      </c>
      <c r="T1169" t="s">
        <v>12836</v>
      </c>
      <c r="U1169" t="s">
        <v>12837</v>
      </c>
      <c r="V11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69" s="4" t="str">
        <f>IF(Table2[[#This Row],[Rating]] &lt; 1, "0 - 1.0", IF(AND(Table2[[#This Row],[Rating]] &lt; 2,Table2[[#This Row],[Rating]] &gt; 1), "1.0 - 2.0", IF(AND(Table2[[#This Row],[Rating]] &lt; 3,Table2[[#This Row],[Rating]] &gt; 2), "2.0 - 3.0", IF(AND(Table2[[#This Row],[Rating]] &lt; 4, Table2[[#This Row],[Rating]]&gt; 3), "3.0 - 4.0", "4.0 - 5.0"))))</f>
        <v>4.0 - 5.0</v>
      </c>
      <c r="X11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69" s="4" t="str">
        <f>IF(Table2[[#This Row],[Review_count]] &lt; 1000, "Low reviews", "High reviews")</f>
        <v>High reviews</v>
      </c>
      <c r="Z1169" s="4">
        <f>(Table2[[#This Row],[Rating]] * Table2[[#This Row],[Review_count]])</f>
        <v>43801.8</v>
      </c>
    </row>
    <row r="1170" spans="1:26" x14ac:dyDescent="0.2">
      <c r="A1170" t="s">
        <v>8921</v>
      </c>
      <c r="B1170" t="s">
        <v>8922</v>
      </c>
      <c r="C1170" t="s">
        <v>8514</v>
      </c>
      <c r="D1170" s="5">
        <v>6199</v>
      </c>
      <c r="E1170" s="5">
        <v>10400</v>
      </c>
      <c r="F1170" s="1">
        <v>0.4</v>
      </c>
      <c r="G1170">
        <v>4.0999999999999996</v>
      </c>
      <c r="H1170" s="2">
        <v>14391</v>
      </c>
      <c r="I1170" t="s">
        <v>8923</v>
      </c>
      <c r="J1170" t="s">
        <v>8924</v>
      </c>
      <c r="K1170" t="s">
        <v>8925</v>
      </c>
      <c r="L1170" t="s">
        <v>8926</v>
      </c>
      <c r="M1170" t="s">
        <v>8927</v>
      </c>
      <c r="N1170" t="s">
        <v>8928</v>
      </c>
      <c r="O1170" t="s">
        <v>8929</v>
      </c>
      <c r="P1170" t="s">
        <v>8930</v>
      </c>
      <c r="Q1170" t="str">
        <f>IF(Table2[[#This Row],[Discount_percentage]] &lt; 50%, "Low discount", "High discount")</f>
        <v>Low discount</v>
      </c>
      <c r="R1170" s="5">
        <f>Table2[[#This Row],[Actual_price]]*Table2[[#This Row],[Review_count]]</f>
        <v>149666400</v>
      </c>
      <c r="S1170" s="5" t="str">
        <f>IF(Table2[[#This Row],[Discounted_price]] &lt; 200, "&lt; ₹200", IF(AND(Table2[[#This Row],[Discounted_price]] &gt; 200, Table2[[#This Row],[Discounted_price]] &lt; 500), "₹200-₹500", "&gt; ₹500"))</f>
        <v>&gt; ₹500</v>
      </c>
      <c r="T1170" t="s">
        <v>12836</v>
      </c>
      <c r="U1170" t="s">
        <v>12858</v>
      </c>
      <c r="V11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70" s="4" t="str">
        <f>IF(Table2[[#This Row],[Rating]] &lt; 1, "0 - 1.0", IF(AND(Table2[[#This Row],[Rating]] &lt; 2,Table2[[#This Row],[Rating]] &gt; 1), "1.0 - 2.0", IF(AND(Table2[[#This Row],[Rating]] &lt; 3,Table2[[#This Row],[Rating]] &gt; 2), "2.0 - 3.0", IF(AND(Table2[[#This Row],[Rating]] &lt; 4, Table2[[#This Row],[Rating]]&gt; 3), "3.0 - 4.0", "4.0 - 5.0"))))</f>
        <v>4.0 - 5.0</v>
      </c>
      <c r="X11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170" s="4" t="str">
        <f>IF(Table2[[#This Row],[Review_count]] &lt; 1000, "Low reviews", "High reviews")</f>
        <v>High reviews</v>
      </c>
      <c r="Z1170" s="4">
        <f>(Table2[[#This Row],[Rating]] * Table2[[#This Row],[Review_count]])</f>
        <v>59003.099999999991</v>
      </c>
    </row>
    <row r="1171" spans="1:26" x14ac:dyDescent="0.2">
      <c r="A1171" t="s">
        <v>10591</v>
      </c>
      <c r="B1171" t="s">
        <v>10592</v>
      </c>
      <c r="C1171" t="s">
        <v>9685</v>
      </c>
      <c r="D1171" s="5">
        <v>6236</v>
      </c>
      <c r="E1171" s="5">
        <v>9999</v>
      </c>
      <c r="F1171" s="1">
        <v>0.38</v>
      </c>
      <c r="G1171">
        <v>4.0999999999999996</v>
      </c>
      <c r="H1171" s="2">
        <v>3552</v>
      </c>
      <c r="I1171" t="s">
        <v>10593</v>
      </c>
      <c r="J1171" t="s">
        <v>10594</v>
      </c>
      <c r="K1171" t="s">
        <v>10595</v>
      </c>
      <c r="L1171" t="s">
        <v>10596</v>
      </c>
      <c r="M1171" t="s">
        <v>10597</v>
      </c>
      <c r="N1171" t="s">
        <v>10598</v>
      </c>
      <c r="O1171" t="s">
        <v>10599</v>
      </c>
      <c r="P1171" t="s">
        <v>10600</v>
      </c>
      <c r="Q1171" t="str">
        <f>IF(Table2[[#This Row],[Discount_percentage]] &lt; 50%, "Low discount", "High discount")</f>
        <v>Low discount</v>
      </c>
      <c r="R1171" s="5">
        <f>Table2[[#This Row],[Actual_price]]*Table2[[#This Row],[Review_count]]</f>
        <v>35516448</v>
      </c>
      <c r="S1171" s="5" t="str">
        <f>IF(Table2[[#This Row],[Discounted_price]] &lt; 200, "&lt; ₹200", IF(AND(Table2[[#This Row],[Discounted_price]] &gt; 200, Table2[[#This Row],[Discounted_price]] &lt; 500), "₹200-₹500", "&gt; ₹500"))</f>
        <v>&gt; ₹500</v>
      </c>
      <c r="T1171" t="s">
        <v>12836</v>
      </c>
      <c r="U1171" t="s">
        <v>12837</v>
      </c>
      <c r="V11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71" s="4" t="str">
        <f>IF(Table2[[#This Row],[Rating]] &lt; 1, "0 - 1.0", IF(AND(Table2[[#This Row],[Rating]] &lt; 2,Table2[[#This Row],[Rating]] &gt; 1), "1.0 - 2.0", IF(AND(Table2[[#This Row],[Rating]] &lt; 3,Table2[[#This Row],[Rating]] &gt; 2), "2.0 - 3.0", IF(AND(Table2[[#This Row],[Rating]] &lt; 4, Table2[[#This Row],[Rating]]&gt; 3), "3.0 - 4.0", "4.0 - 5.0"))))</f>
        <v>4.0 - 5.0</v>
      </c>
      <c r="X11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71" s="4" t="str">
        <f>IF(Table2[[#This Row],[Review_count]] &lt; 1000, "Low reviews", "High reviews")</f>
        <v>High reviews</v>
      </c>
      <c r="Z1171" s="4">
        <f>(Table2[[#This Row],[Rating]] * Table2[[#This Row],[Review_count]])</f>
        <v>14563.199999999999</v>
      </c>
    </row>
    <row r="1172" spans="1:26" x14ac:dyDescent="0.2">
      <c r="A1172" t="s">
        <v>5635</v>
      </c>
      <c r="B1172" t="s">
        <v>5636</v>
      </c>
      <c r="C1172" t="s">
        <v>5637</v>
      </c>
      <c r="D1172" s="5">
        <v>6299</v>
      </c>
      <c r="E1172" s="5">
        <v>13750</v>
      </c>
      <c r="F1172" s="1">
        <v>0.54</v>
      </c>
      <c r="G1172">
        <v>4.2</v>
      </c>
      <c r="H1172" s="2">
        <v>2014</v>
      </c>
      <c r="I1172" t="s">
        <v>5638</v>
      </c>
      <c r="J1172" t="s">
        <v>5639</v>
      </c>
      <c r="K1172" t="s">
        <v>5640</v>
      </c>
      <c r="L1172" t="s">
        <v>5641</v>
      </c>
      <c r="M1172" t="s">
        <v>5642</v>
      </c>
      <c r="N1172" t="s">
        <v>5643</v>
      </c>
      <c r="O1172" t="s">
        <v>5644</v>
      </c>
      <c r="P1172" t="s">
        <v>5645</v>
      </c>
      <c r="Q1172" t="str">
        <f>IF(Table2[[#This Row],[Discount_percentage]] &lt; 50%, "Low discount", "High discount")</f>
        <v>High discount</v>
      </c>
      <c r="R1172" s="5">
        <f>Table2[[#This Row],[Actual_price]]*Table2[[#This Row],[Review_count]]</f>
        <v>27692500</v>
      </c>
      <c r="S1172" s="5" t="str">
        <f>IF(Table2[[#This Row],[Discounted_price]] &lt; 200, "&lt; ₹200", IF(AND(Table2[[#This Row],[Discounted_price]] &gt; 200, Table2[[#This Row],[Discounted_price]] &lt; 500), "₹200-₹500", "&gt; ₹500"))</f>
        <v>&gt; ₹500</v>
      </c>
      <c r="T1172" t="s">
        <v>12832</v>
      </c>
      <c r="U1172" t="s">
        <v>12867</v>
      </c>
      <c r="V11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172" s="4" t="str">
        <f>IF(Table2[[#This Row],[Rating]] &lt; 1, "0 - 1.0", IF(AND(Table2[[#This Row],[Rating]] &lt; 2,Table2[[#This Row],[Rating]] &gt; 1), "1.0 - 2.0", IF(AND(Table2[[#This Row],[Rating]] &lt; 3,Table2[[#This Row],[Rating]] &gt; 2), "2.0 - 3.0", IF(AND(Table2[[#This Row],[Rating]] &lt; 4, Table2[[#This Row],[Rating]]&gt; 3), "3.0 - 4.0", "4.0 - 5.0"))))</f>
        <v>4.0 - 5.0</v>
      </c>
      <c r="X11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72" s="4" t="str">
        <f>IF(Table2[[#This Row],[Review_count]] &lt; 1000, "Low reviews", "High reviews")</f>
        <v>High reviews</v>
      </c>
      <c r="Z1172" s="4">
        <f>(Table2[[#This Row],[Rating]] * Table2[[#This Row],[Review_count]])</f>
        <v>8458.8000000000011</v>
      </c>
    </row>
    <row r="1173" spans="1:26" x14ac:dyDescent="0.2">
      <c r="A1173" t="s">
        <v>8861</v>
      </c>
      <c r="B1173" t="s">
        <v>8862</v>
      </c>
      <c r="C1173" t="s">
        <v>8514</v>
      </c>
      <c r="D1173" s="5">
        <v>6299</v>
      </c>
      <c r="E1173" s="5">
        <v>15270</v>
      </c>
      <c r="F1173" s="1">
        <v>0.59</v>
      </c>
      <c r="G1173">
        <v>4.0999999999999996</v>
      </c>
      <c r="H1173" s="2">
        <v>3233</v>
      </c>
      <c r="I1173" t="s">
        <v>8863</v>
      </c>
      <c r="J1173" t="s">
        <v>8864</v>
      </c>
      <c r="K1173" t="s">
        <v>8865</v>
      </c>
      <c r="L1173" t="s">
        <v>8866</v>
      </c>
      <c r="M1173" t="s">
        <v>8867</v>
      </c>
      <c r="N1173" t="s">
        <v>8868</v>
      </c>
      <c r="O1173" t="s">
        <v>8869</v>
      </c>
      <c r="P1173" t="s">
        <v>8870</v>
      </c>
      <c r="Q1173" t="str">
        <f>IF(Table2[[#This Row],[Discount_percentage]] &lt; 50%, "Low discount", "High discount")</f>
        <v>High discount</v>
      </c>
      <c r="R1173" s="5">
        <f>Table2[[#This Row],[Actual_price]]*Table2[[#This Row],[Review_count]]</f>
        <v>49367910</v>
      </c>
      <c r="S1173" s="5" t="str">
        <f>IF(Table2[[#This Row],[Discounted_price]] &lt; 200, "&lt; ₹200", IF(AND(Table2[[#This Row],[Discounted_price]] &gt; 200, Table2[[#This Row],[Discounted_price]] &lt; 500), "₹200-₹500", "&gt; ₹500"))</f>
        <v>&gt; ₹500</v>
      </c>
      <c r="T1173" t="s">
        <v>12836</v>
      </c>
      <c r="U1173" t="s">
        <v>12858</v>
      </c>
      <c r="V11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73" s="4" t="str">
        <f>IF(Table2[[#This Row],[Rating]] &lt; 1, "0 - 1.0", IF(AND(Table2[[#This Row],[Rating]] &lt; 2,Table2[[#This Row],[Rating]] &gt; 1), "1.0 - 2.0", IF(AND(Table2[[#This Row],[Rating]] &lt; 3,Table2[[#This Row],[Rating]] &gt; 2), "2.0 - 3.0", IF(AND(Table2[[#This Row],[Rating]] &lt; 4, Table2[[#This Row],[Rating]]&gt; 3), "3.0 - 4.0", "4.0 - 5.0"))))</f>
        <v>4.0 - 5.0</v>
      </c>
      <c r="X11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73" s="4" t="str">
        <f>IF(Table2[[#This Row],[Review_count]] &lt; 1000, "Low reviews", "High reviews")</f>
        <v>High reviews</v>
      </c>
      <c r="Z1173" s="4">
        <f>(Table2[[#This Row],[Rating]] * Table2[[#This Row],[Review_count]])</f>
        <v>13255.3</v>
      </c>
    </row>
    <row r="1174" spans="1:26" x14ac:dyDescent="0.2">
      <c r="A1174" t="s">
        <v>1814</v>
      </c>
      <c r="B1174" t="s">
        <v>1815</v>
      </c>
      <c r="C1174" t="s">
        <v>1365</v>
      </c>
      <c r="D1174" s="5">
        <v>6490</v>
      </c>
      <c r="E1174" s="5">
        <v>9990</v>
      </c>
      <c r="F1174" s="1">
        <v>0.35</v>
      </c>
      <c r="G1174">
        <v>4</v>
      </c>
      <c r="H1174" s="2">
        <v>27</v>
      </c>
      <c r="I1174" t="s">
        <v>1816</v>
      </c>
      <c r="J1174" t="s">
        <v>1817</v>
      </c>
      <c r="K1174" t="s">
        <v>1818</v>
      </c>
      <c r="L1174" t="s">
        <v>1819</v>
      </c>
      <c r="M1174" t="s">
        <v>1820</v>
      </c>
      <c r="N1174" t="s">
        <v>1821</v>
      </c>
      <c r="O1174" t="s">
        <v>1822</v>
      </c>
      <c r="P1174" t="s">
        <v>1823</v>
      </c>
      <c r="Q1174" t="str">
        <f>IF(Table2[[#This Row],[Discount_percentage]] &lt; 50%, "Low discount", "High discount")</f>
        <v>Low discount</v>
      </c>
      <c r="R1174" s="5">
        <f>Table2[[#This Row],[Actual_price]]*Table2[[#This Row],[Review_count]]</f>
        <v>269730</v>
      </c>
      <c r="S1174" s="5" t="str">
        <f>IF(Table2[[#This Row],[Discounted_price]] &lt; 200, "&lt; ₹200", IF(AND(Table2[[#This Row],[Discounted_price]] &gt; 200, Table2[[#This Row],[Discounted_price]] &lt; 500), "₹200-₹500", "&gt; ₹500"))</f>
        <v>&gt; ₹500</v>
      </c>
      <c r="T1174" t="s">
        <v>12838</v>
      </c>
      <c r="U1174" t="s">
        <v>12842</v>
      </c>
      <c r="V11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74" s="4" t="str">
        <f>IF(Table2[[#This Row],[Rating]] &lt; 1, "0 - 1.0", IF(AND(Table2[[#This Row],[Rating]] &lt; 2,Table2[[#This Row],[Rating]] &gt; 1), "1.0 - 2.0", IF(AND(Table2[[#This Row],[Rating]] &lt; 3,Table2[[#This Row],[Rating]] &gt; 2), "2.0 - 3.0", IF(AND(Table2[[#This Row],[Rating]] &lt; 4, Table2[[#This Row],[Rating]]&gt; 3), "3.0 - 4.0", "4.0 - 5.0"))))</f>
        <v>4.0 - 5.0</v>
      </c>
      <c r="X11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74" s="4" t="str">
        <f>IF(Table2[[#This Row],[Review_count]] &lt; 1000, "Low reviews", "High reviews")</f>
        <v>Low reviews</v>
      </c>
      <c r="Z1174" s="4">
        <f>(Table2[[#This Row],[Rating]] * Table2[[#This Row],[Review_count]])</f>
        <v>108</v>
      </c>
    </row>
    <row r="1175" spans="1:26" x14ac:dyDescent="0.2">
      <c r="A1175" t="s">
        <v>10310</v>
      </c>
      <c r="B1175" t="s">
        <v>10311</v>
      </c>
      <c r="C1175" t="s">
        <v>10312</v>
      </c>
      <c r="D1175" s="5">
        <v>6499</v>
      </c>
      <c r="E1175" s="5">
        <v>8995</v>
      </c>
      <c r="F1175" s="1">
        <v>0.28000000000000003</v>
      </c>
      <c r="G1175">
        <v>4.3</v>
      </c>
      <c r="H1175" s="2">
        <v>2810</v>
      </c>
      <c r="I1175" t="s">
        <v>10313</v>
      </c>
      <c r="J1175" t="s">
        <v>10314</v>
      </c>
      <c r="K1175" t="s">
        <v>10315</v>
      </c>
      <c r="L1175" t="s">
        <v>10316</v>
      </c>
      <c r="M1175" t="s">
        <v>10317</v>
      </c>
      <c r="N1175" t="s">
        <v>10318</v>
      </c>
      <c r="O1175" t="s">
        <v>10319</v>
      </c>
      <c r="P1175" t="s">
        <v>10320</v>
      </c>
      <c r="Q1175" t="str">
        <f>IF(Table2[[#This Row],[Discount_percentage]] &lt; 50%, "Low discount", "High discount")</f>
        <v>Low discount</v>
      </c>
      <c r="R1175" s="5">
        <f>Table2[[#This Row],[Actual_price]]*Table2[[#This Row],[Review_count]]</f>
        <v>25275950</v>
      </c>
      <c r="S1175" s="5" t="str">
        <f>IF(Table2[[#This Row],[Discounted_price]] &lt; 200, "&lt; ₹200", IF(AND(Table2[[#This Row],[Discounted_price]] &gt; 200, Table2[[#This Row],[Discounted_price]] &lt; 500), "₹200-₹500", "&gt; ₹500"))</f>
        <v>&gt; ₹500</v>
      </c>
      <c r="T1175" t="s">
        <v>12836</v>
      </c>
      <c r="U1175" t="s">
        <v>12837</v>
      </c>
      <c r="V11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75" s="4" t="str">
        <f>IF(Table2[[#This Row],[Rating]] &lt; 1, "0 - 1.0", IF(AND(Table2[[#This Row],[Rating]] &lt; 2,Table2[[#This Row],[Rating]] &gt; 1), "1.0 - 2.0", IF(AND(Table2[[#This Row],[Rating]] &lt; 3,Table2[[#This Row],[Rating]] &gt; 2), "2.0 - 3.0", IF(AND(Table2[[#This Row],[Rating]] &lt; 4, Table2[[#This Row],[Rating]]&gt; 3), "3.0 - 4.0", "4.0 - 5.0"))))</f>
        <v>4.0 - 5.0</v>
      </c>
      <c r="X11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75" s="4" t="str">
        <f>IF(Table2[[#This Row],[Review_count]] &lt; 1000, "Low reviews", "High reviews")</f>
        <v>High reviews</v>
      </c>
      <c r="Z1175" s="4">
        <f>(Table2[[#This Row],[Rating]] * Table2[[#This Row],[Review_count]])</f>
        <v>12083</v>
      </c>
    </row>
    <row r="1176" spans="1:26" x14ac:dyDescent="0.2">
      <c r="A1176" t="s">
        <v>9995</v>
      </c>
      <c r="B1176" t="s">
        <v>9996</v>
      </c>
      <c r="C1176" t="s">
        <v>8514</v>
      </c>
      <c r="D1176" s="5">
        <v>6499</v>
      </c>
      <c r="E1176" s="5">
        <v>8500</v>
      </c>
      <c r="F1176" s="1">
        <v>0.24</v>
      </c>
      <c r="G1176">
        <v>4.4000000000000004</v>
      </c>
      <c r="H1176" s="2">
        <v>5865</v>
      </c>
      <c r="I1176" t="s">
        <v>9997</v>
      </c>
      <c r="J1176" t="s">
        <v>9998</v>
      </c>
      <c r="K1176" t="s">
        <v>9999</v>
      </c>
      <c r="L1176" t="s">
        <v>10000</v>
      </c>
      <c r="M1176" t="s">
        <v>10001</v>
      </c>
      <c r="N1176" t="s">
        <v>10002</v>
      </c>
      <c r="O1176" t="s">
        <v>10003</v>
      </c>
      <c r="P1176" t="s">
        <v>10004</v>
      </c>
      <c r="Q1176" t="str">
        <f>IF(Table2[[#This Row],[Discount_percentage]] &lt; 50%, "Low discount", "High discount")</f>
        <v>Low discount</v>
      </c>
      <c r="R1176" s="5">
        <f>Table2[[#This Row],[Actual_price]]*Table2[[#This Row],[Review_count]]</f>
        <v>49852500</v>
      </c>
      <c r="S1176" s="5" t="str">
        <f>IF(Table2[[#This Row],[Discounted_price]] &lt; 200, "&lt; ₹200", IF(AND(Table2[[#This Row],[Discounted_price]] &gt; 200, Table2[[#This Row],[Discounted_price]] &lt; 500), "₹200-₹500", "&gt; ₹500"))</f>
        <v>&gt; ₹500</v>
      </c>
      <c r="T1176" t="s">
        <v>12836</v>
      </c>
      <c r="U1176" t="s">
        <v>12858</v>
      </c>
      <c r="V11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76" s="4" t="str">
        <f>IF(Table2[[#This Row],[Rating]] &lt; 1, "0 - 1.0", IF(AND(Table2[[#This Row],[Rating]] &lt; 2,Table2[[#This Row],[Rating]] &gt; 1), "1.0 - 2.0", IF(AND(Table2[[#This Row],[Rating]] &lt; 3,Table2[[#This Row],[Rating]] &gt; 2), "2.0 - 3.0", IF(AND(Table2[[#This Row],[Rating]] &lt; 4, Table2[[#This Row],[Rating]]&gt; 3), "3.0 - 4.0", "4.0 - 5.0"))))</f>
        <v>4.0 - 5.0</v>
      </c>
      <c r="X11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76" s="4" t="str">
        <f>IF(Table2[[#This Row],[Review_count]] &lt; 1000, "Low reviews", "High reviews")</f>
        <v>High reviews</v>
      </c>
      <c r="Z1176" s="4">
        <f>(Table2[[#This Row],[Rating]] * Table2[[#This Row],[Review_count]])</f>
        <v>25806.000000000004</v>
      </c>
    </row>
    <row r="1177" spans="1:26" x14ac:dyDescent="0.2">
      <c r="A1177" t="s">
        <v>2947</v>
      </c>
      <c r="B1177" t="s">
        <v>2948</v>
      </c>
      <c r="C1177" t="s">
        <v>2949</v>
      </c>
      <c r="D1177" s="5">
        <v>6499</v>
      </c>
      <c r="E1177" s="5">
        <v>8999</v>
      </c>
      <c r="F1177" s="1">
        <v>0.28000000000000003</v>
      </c>
      <c r="G1177">
        <v>4</v>
      </c>
      <c r="H1177" s="2">
        <v>7807</v>
      </c>
      <c r="I1177" t="s">
        <v>2950</v>
      </c>
      <c r="J1177" t="s">
        <v>2951</v>
      </c>
      <c r="K1177" t="s">
        <v>2952</v>
      </c>
      <c r="L1177" t="s">
        <v>2953</v>
      </c>
      <c r="M1177" t="s">
        <v>2954</v>
      </c>
      <c r="N1177" t="s">
        <v>2955</v>
      </c>
      <c r="O1177" t="s">
        <v>2956</v>
      </c>
      <c r="P1177" t="s">
        <v>2957</v>
      </c>
      <c r="Q1177" t="str">
        <f>IF(Table2[[#This Row],[Discount_percentage]] &lt; 50%, "Low discount", "High discount")</f>
        <v>Low discount</v>
      </c>
      <c r="R1177" s="5">
        <f>Table2[[#This Row],[Actual_price]]*Table2[[#This Row],[Review_count]]</f>
        <v>70255193</v>
      </c>
      <c r="S1177" s="5" t="str">
        <f>IF(Table2[[#This Row],[Discounted_price]] &lt; 200, "&lt; ₹200", IF(AND(Table2[[#This Row],[Discounted_price]] &gt; 200, Table2[[#This Row],[Discounted_price]] &lt; 500), "₹200-₹500", "&gt; ₹500"))</f>
        <v>&gt; ₹500</v>
      </c>
      <c r="T1177" t="s">
        <v>12838</v>
      </c>
      <c r="U1177" t="s">
        <v>12839</v>
      </c>
      <c r="V11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77" s="4" t="str">
        <f>IF(Table2[[#This Row],[Rating]] &lt; 1, "0 - 1.0", IF(AND(Table2[[#This Row],[Rating]] &lt; 2,Table2[[#This Row],[Rating]] &gt; 1), "1.0 - 2.0", IF(AND(Table2[[#This Row],[Rating]] &lt; 3,Table2[[#This Row],[Rating]] &gt; 2), "2.0 - 3.0", IF(AND(Table2[[#This Row],[Rating]] &lt; 4, Table2[[#This Row],[Rating]]&gt; 3), "3.0 - 4.0", "4.0 - 5.0"))))</f>
        <v>4.0 - 5.0</v>
      </c>
      <c r="X11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77" s="4" t="str">
        <f>IF(Table2[[#This Row],[Review_count]] &lt; 1000, "Low reviews", "High reviews")</f>
        <v>High reviews</v>
      </c>
      <c r="Z1177" s="4">
        <f>(Table2[[#This Row],[Rating]] * Table2[[#This Row],[Review_count]])</f>
        <v>31228</v>
      </c>
    </row>
    <row r="1178" spans="1:26" x14ac:dyDescent="0.2">
      <c r="A1178" t="s">
        <v>2973</v>
      </c>
      <c r="B1178" t="s">
        <v>2974</v>
      </c>
      <c r="C1178" t="s">
        <v>2949</v>
      </c>
      <c r="D1178" s="5">
        <v>6499</v>
      </c>
      <c r="E1178" s="5">
        <v>8999</v>
      </c>
      <c r="F1178" s="1">
        <v>0.28000000000000003</v>
      </c>
      <c r="G1178">
        <v>4</v>
      </c>
      <c r="H1178" s="2">
        <v>7807</v>
      </c>
      <c r="I1178" t="s">
        <v>2950</v>
      </c>
      <c r="J1178" t="s">
        <v>2951</v>
      </c>
      <c r="K1178" t="s">
        <v>2952</v>
      </c>
      <c r="L1178" t="s">
        <v>2953</v>
      </c>
      <c r="M1178" t="s">
        <v>2954</v>
      </c>
      <c r="N1178" t="s">
        <v>2955</v>
      </c>
      <c r="O1178" t="s">
        <v>2975</v>
      </c>
      <c r="P1178" t="s">
        <v>2976</v>
      </c>
      <c r="Q1178" t="str">
        <f>IF(Table2[[#This Row],[Discount_percentage]] &lt; 50%, "Low discount", "High discount")</f>
        <v>Low discount</v>
      </c>
      <c r="R1178" s="5">
        <f>Table2[[#This Row],[Actual_price]]*Table2[[#This Row],[Review_count]]</f>
        <v>70255193</v>
      </c>
      <c r="S1178" s="5" t="str">
        <f>IF(Table2[[#This Row],[Discounted_price]] &lt; 200, "&lt; ₹200", IF(AND(Table2[[#This Row],[Discounted_price]] &gt; 200, Table2[[#This Row],[Discounted_price]] &lt; 500), "₹200-₹500", "&gt; ₹500"))</f>
        <v>&gt; ₹500</v>
      </c>
      <c r="T1178" t="s">
        <v>12838</v>
      </c>
      <c r="U1178" t="s">
        <v>12839</v>
      </c>
      <c r="V11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78" s="4" t="str">
        <f>IF(Table2[[#This Row],[Rating]] &lt; 1, "0 - 1.0", IF(AND(Table2[[#This Row],[Rating]] &lt; 2,Table2[[#This Row],[Rating]] &gt; 1), "1.0 - 2.0", IF(AND(Table2[[#This Row],[Rating]] &lt; 3,Table2[[#This Row],[Rating]] &gt; 2), "2.0 - 3.0", IF(AND(Table2[[#This Row],[Rating]] &lt; 4, Table2[[#This Row],[Rating]]&gt; 3), "3.0 - 4.0", "4.0 - 5.0"))))</f>
        <v>4.0 - 5.0</v>
      </c>
      <c r="X11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78" s="4" t="str">
        <f>IF(Table2[[#This Row],[Review_count]] &lt; 1000, "Low reviews", "High reviews")</f>
        <v>High reviews</v>
      </c>
      <c r="Z1178" s="4">
        <f>(Table2[[#This Row],[Rating]] * Table2[[#This Row],[Review_count]])</f>
        <v>31228</v>
      </c>
    </row>
    <row r="1179" spans="1:26" x14ac:dyDescent="0.2">
      <c r="A1179" t="s">
        <v>2977</v>
      </c>
      <c r="B1179" t="s">
        <v>2978</v>
      </c>
      <c r="C1179" t="s">
        <v>2949</v>
      </c>
      <c r="D1179" s="5">
        <v>6499</v>
      </c>
      <c r="E1179" s="5">
        <v>8999</v>
      </c>
      <c r="F1179" s="1">
        <v>0.28000000000000003</v>
      </c>
      <c r="G1179">
        <v>4</v>
      </c>
      <c r="H1179" s="2">
        <v>7807</v>
      </c>
      <c r="I1179" t="s">
        <v>2950</v>
      </c>
      <c r="J1179" t="s">
        <v>2951</v>
      </c>
      <c r="K1179" t="s">
        <v>2952</v>
      </c>
      <c r="L1179" t="s">
        <v>2953</v>
      </c>
      <c r="M1179" t="s">
        <v>2954</v>
      </c>
      <c r="N1179" t="s">
        <v>2955</v>
      </c>
      <c r="O1179" t="s">
        <v>2979</v>
      </c>
      <c r="P1179" t="s">
        <v>2980</v>
      </c>
      <c r="Q1179" t="str">
        <f>IF(Table2[[#This Row],[Discount_percentage]] &lt; 50%, "Low discount", "High discount")</f>
        <v>Low discount</v>
      </c>
      <c r="R1179" s="5">
        <f>Table2[[#This Row],[Actual_price]]*Table2[[#This Row],[Review_count]]</f>
        <v>70255193</v>
      </c>
      <c r="S1179" s="5" t="str">
        <f>IF(Table2[[#This Row],[Discounted_price]] &lt; 200, "&lt; ₹200", IF(AND(Table2[[#This Row],[Discounted_price]] &gt; 200, Table2[[#This Row],[Discounted_price]] &lt; 500), "₹200-₹500", "&gt; ₹500"))</f>
        <v>&gt; ₹500</v>
      </c>
      <c r="T1179" t="s">
        <v>12838</v>
      </c>
      <c r="U1179" t="s">
        <v>12839</v>
      </c>
      <c r="V11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79" s="4" t="str">
        <f>IF(Table2[[#This Row],[Rating]] &lt; 1, "0 - 1.0", IF(AND(Table2[[#This Row],[Rating]] &lt; 2,Table2[[#This Row],[Rating]] &gt; 1), "1.0 - 2.0", IF(AND(Table2[[#This Row],[Rating]] &lt; 3,Table2[[#This Row],[Rating]] &gt; 2), "2.0 - 3.0", IF(AND(Table2[[#This Row],[Rating]] &lt; 4, Table2[[#This Row],[Rating]]&gt; 3), "3.0 - 4.0", "4.0 - 5.0"))))</f>
        <v>4.0 - 5.0</v>
      </c>
      <c r="X11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79" s="4" t="str">
        <f>IF(Table2[[#This Row],[Review_count]] &lt; 1000, "Low reviews", "High reviews")</f>
        <v>High reviews</v>
      </c>
      <c r="Z1179" s="4">
        <f>(Table2[[#This Row],[Rating]] * Table2[[#This Row],[Review_count]])</f>
        <v>31228</v>
      </c>
    </row>
    <row r="1180" spans="1:26" x14ac:dyDescent="0.2">
      <c r="A1180" t="s">
        <v>3874</v>
      </c>
      <c r="B1180" t="s">
        <v>3875</v>
      </c>
      <c r="C1180" t="s">
        <v>2949</v>
      </c>
      <c r="D1180" s="5">
        <v>6499</v>
      </c>
      <c r="E1180" s="5">
        <v>7999</v>
      </c>
      <c r="F1180" s="1">
        <v>0.19</v>
      </c>
      <c r="G1180">
        <v>4.0999999999999996</v>
      </c>
      <c r="H1180" s="2">
        <v>313832</v>
      </c>
      <c r="I1180" t="s">
        <v>3876</v>
      </c>
      <c r="J1180" t="s">
        <v>3208</v>
      </c>
      <c r="K1180" t="s">
        <v>3209</v>
      </c>
      <c r="L1180" t="s">
        <v>3210</v>
      </c>
      <c r="M1180" t="s">
        <v>3211</v>
      </c>
      <c r="N1180" t="s">
        <v>3212</v>
      </c>
      <c r="O1180" t="s">
        <v>3877</v>
      </c>
      <c r="P1180" t="s">
        <v>3878</v>
      </c>
      <c r="Q1180" t="str">
        <f>IF(Table2[[#This Row],[Discount_percentage]] &lt; 50%, "Low discount", "High discount")</f>
        <v>Low discount</v>
      </c>
      <c r="R1180" s="5">
        <f>Table2[[#This Row],[Actual_price]]*Table2[[#This Row],[Review_count]]</f>
        <v>2510342168</v>
      </c>
      <c r="S1180" s="5" t="str">
        <f>IF(Table2[[#This Row],[Discounted_price]] &lt; 200, "&lt; ₹200", IF(AND(Table2[[#This Row],[Discounted_price]] &gt; 200, Table2[[#This Row],[Discounted_price]] &lt; 500), "₹200-₹500", "&gt; ₹500"))</f>
        <v>&gt; ₹500</v>
      </c>
      <c r="T1180" t="s">
        <v>12838</v>
      </c>
      <c r="U1180" t="s">
        <v>12839</v>
      </c>
      <c r="V11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80" s="4" t="str">
        <f>IF(Table2[[#This Row],[Rating]] &lt; 1, "0 - 1.0", IF(AND(Table2[[#This Row],[Rating]] &lt; 2,Table2[[#This Row],[Rating]] &gt; 1), "1.0 - 2.0", IF(AND(Table2[[#This Row],[Rating]] &lt; 3,Table2[[#This Row],[Rating]] &gt; 2), "2.0 - 3.0", IF(AND(Table2[[#This Row],[Rating]] &lt; 4, Table2[[#This Row],[Rating]]&gt; 3), "3.0 - 4.0", "4.0 - 5.0"))))</f>
        <v>4.0 - 5.0</v>
      </c>
      <c r="X11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80" s="4" t="str">
        <f>IF(Table2[[#This Row],[Review_count]] &lt; 1000, "Low reviews", "High reviews")</f>
        <v>High reviews</v>
      </c>
      <c r="Z1180" s="4">
        <f>(Table2[[#This Row],[Rating]] * Table2[[#This Row],[Review_count]])</f>
        <v>1286711.2</v>
      </c>
    </row>
    <row r="1181" spans="1:26" x14ac:dyDescent="0.2">
      <c r="A1181" t="s">
        <v>3215</v>
      </c>
      <c r="B1181" t="s">
        <v>3216</v>
      </c>
      <c r="C1181" t="s">
        <v>2949</v>
      </c>
      <c r="D1181" s="5">
        <v>6499</v>
      </c>
      <c r="E1181" s="5">
        <v>8499</v>
      </c>
      <c r="F1181" s="1">
        <v>0.24</v>
      </c>
      <c r="G1181">
        <v>4.0999999999999996</v>
      </c>
      <c r="H1181" s="2">
        <v>313836</v>
      </c>
      <c r="I1181" t="s">
        <v>3217</v>
      </c>
      <c r="J1181" t="s">
        <v>3208</v>
      </c>
      <c r="K1181" t="s">
        <v>3209</v>
      </c>
      <c r="L1181" t="s">
        <v>3210</v>
      </c>
      <c r="M1181" t="s">
        <v>3211</v>
      </c>
      <c r="N1181" t="s">
        <v>3212</v>
      </c>
      <c r="O1181" t="s">
        <v>3218</v>
      </c>
      <c r="P1181" t="s">
        <v>3219</v>
      </c>
      <c r="Q1181" t="str">
        <f>IF(Table2[[#This Row],[Discount_percentage]] &lt; 50%, "Low discount", "High discount")</f>
        <v>Low discount</v>
      </c>
      <c r="R1181" s="5">
        <f>Table2[[#This Row],[Actual_price]]*Table2[[#This Row],[Review_count]]</f>
        <v>2667292164</v>
      </c>
      <c r="S1181" s="5" t="str">
        <f>IF(Table2[[#This Row],[Discounted_price]] &lt; 200, "&lt; ₹200", IF(AND(Table2[[#This Row],[Discounted_price]] &gt; 200, Table2[[#This Row],[Discounted_price]] &lt; 500), "₹200-₹500", "&gt; ₹500"))</f>
        <v>&gt; ₹500</v>
      </c>
      <c r="T1181" t="s">
        <v>12838</v>
      </c>
      <c r="U1181" t="s">
        <v>12839</v>
      </c>
      <c r="V11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81" s="4" t="str">
        <f>IF(Table2[[#This Row],[Rating]] &lt; 1, "0 - 1.0", IF(AND(Table2[[#This Row],[Rating]] &lt; 2,Table2[[#This Row],[Rating]] &gt; 1), "1.0 - 2.0", IF(AND(Table2[[#This Row],[Rating]] &lt; 3,Table2[[#This Row],[Rating]] &gt; 2), "2.0 - 3.0", IF(AND(Table2[[#This Row],[Rating]] &lt; 4, Table2[[#This Row],[Rating]]&gt; 3), "3.0 - 4.0", "4.0 - 5.0"))))</f>
        <v>4.0 - 5.0</v>
      </c>
      <c r="X11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81" s="4" t="str">
        <f>IF(Table2[[#This Row],[Review_count]] &lt; 1000, "Low reviews", "High reviews")</f>
        <v>High reviews</v>
      </c>
      <c r="Z1181" s="4">
        <f>(Table2[[#This Row],[Rating]] * Table2[[#This Row],[Review_count]])</f>
        <v>1286727.5999999999</v>
      </c>
    </row>
    <row r="1182" spans="1:26" x14ac:dyDescent="0.2">
      <c r="A1182" t="s">
        <v>10985</v>
      </c>
      <c r="B1182" t="s">
        <v>10986</v>
      </c>
      <c r="C1182" t="s">
        <v>8679</v>
      </c>
      <c r="D1182" s="5">
        <v>6525</v>
      </c>
      <c r="E1182" s="5">
        <v>8820</v>
      </c>
      <c r="F1182" s="1">
        <v>0.26</v>
      </c>
      <c r="G1182">
        <v>4.5</v>
      </c>
      <c r="H1182" s="2">
        <v>5137</v>
      </c>
      <c r="I1182" t="s">
        <v>10987</v>
      </c>
      <c r="J1182" t="s">
        <v>10988</v>
      </c>
      <c r="K1182" t="s">
        <v>10989</v>
      </c>
      <c r="L1182" t="s">
        <v>10990</v>
      </c>
      <c r="M1182" t="s">
        <v>10991</v>
      </c>
      <c r="N1182" t="s">
        <v>10992</v>
      </c>
      <c r="O1182" t="s">
        <v>10993</v>
      </c>
      <c r="P1182" t="s">
        <v>10994</v>
      </c>
      <c r="Q1182" t="str">
        <f>IF(Table2[[#This Row],[Discount_percentage]] &lt; 50%, "Low discount", "High discount")</f>
        <v>Low discount</v>
      </c>
      <c r="R1182" s="5">
        <f>Table2[[#This Row],[Actual_price]]*Table2[[#This Row],[Review_count]]</f>
        <v>45308340</v>
      </c>
      <c r="S1182" s="5" t="str">
        <f>IF(Table2[[#This Row],[Discounted_price]] &lt; 200, "&lt; ₹200", IF(AND(Table2[[#This Row],[Discounted_price]] &gt; 200, Table2[[#This Row],[Discounted_price]] &lt; 500), "₹200-₹500", "&gt; ₹500"))</f>
        <v>&gt; ₹500</v>
      </c>
      <c r="T1182" t="s">
        <v>12836</v>
      </c>
      <c r="U1182" t="s">
        <v>12837</v>
      </c>
      <c r="V11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82" s="4" t="str">
        <f>IF(Table2[[#This Row],[Rating]] &lt; 1, "0 - 1.0", IF(AND(Table2[[#This Row],[Rating]] &lt; 2,Table2[[#This Row],[Rating]] &gt; 1), "1.0 - 2.0", IF(AND(Table2[[#This Row],[Rating]] &lt; 3,Table2[[#This Row],[Rating]] &gt; 2), "2.0 - 3.0", IF(AND(Table2[[#This Row],[Rating]] &lt; 4, Table2[[#This Row],[Rating]]&gt; 3), "3.0 - 4.0", "4.0 - 5.0"))))</f>
        <v>4.0 - 5.0</v>
      </c>
      <c r="X11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82" s="4" t="str">
        <f>IF(Table2[[#This Row],[Review_count]] &lt; 1000, "Low reviews", "High reviews")</f>
        <v>High reviews</v>
      </c>
      <c r="Z1182" s="4">
        <f>(Table2[[#This Row],[Rating]] * Table2[[#This Row],[Review_count]])</f>
        <v>23116.5</v>
      </c>
    </row>
    <row r="1183" spans="1:26" x14ac:dyDescent="0.2">
      <c r="A1183" t="s">
        <v>8471</v>
      </c>
      <c r="B1183" t="s">
        <v>8472</v>
      </c>
      <c r="C1183" t="s">
        <v>8473</v>
      </c>
      <c r="D1183" s="5">
        <v>6549</v>
      </c>
      <c r="E1183" s="5">
        <v>13999</v>
      </c>
      <c r="F1183" s="1">
        <v>0.53</v>
      </c>
      <c r="G1183">
        <v>4</v>
      </c>
      <c r="H1183" s="2">
        <v>2961</v>
      </c>
      <c r="I1183" t="s">
        <v>8474</v>
      </c>
      <c r="J1183" t="s">
        <v>8475</v>
      </c>
      <c r="K1183" t="s">
        <v>8476</v>
      </c>
      <c r="L1183" t="s">
        <v>8477</v>
      </c>
      <c r="M1183" t="s">
        <v>8478</v>
      </c>
      <c r="N1183" t="s">
        <v>8479</v>
      </c>
      <c r="O1183" t="s">
        <v>8480</v>
      </c>
      <c r="P1183" t="s">
        <v>8481</v>
      </c>
      <c r="Q1183" t="str">
        <f>IF(Table2[[#This Row],[Discount_percentage]] &lt; 50%, "Low discount", "High discount")</f>
        <v>High discount</v>
      </c>
      <c r="R1183" s="5">
        <f>Table2[[#This Row],[Actual_price]]*Table2[[#This Row],[Review_count]]</f>
        <v>41451039</v>
      </c>
      <c r="S1183" s="5" t="str">
        <f>IF(Table2[[#This Row],[Discounted_price]] &lt; 200, "&lt; ₹200", IF(AND(Table2[[#This Row],[Discounted_price]] &gt; 200, Table2[[#This Row],[Discounted_price]] &lt; 500), "₹200-₹500", "&gt; ₹500"))</f>
        <v>&gt; ₹500</v>
      </c>
      <c r="T1183" t="s">
        <v>12836</v>
      </c>
      <c r="U1183" t="s">
        <v>12858</v>
      </c>
      <c r="V11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83" s="4" t="str">
        <f>IF(Table2[[#This Row],[Rating]] &lt; 1, "0 - 1.0", IF(AND(Table2[[#This Row],[Rating]] &lt; 2,Table2[[#This Row],[Rating]] &gt; 1), "1.0 - 2.0", IF(AND(Table2[[#This Row],[Rating]] &lt; 3,Table2[[#This Row],[Rating]] &gt; 2), "2.0 - 3.0", IF(AND(Table2[[#This Row],[Rating]] &lt; 4, Table2[[#This Row],[Rating]]&gt; 3), "3.0 - 4.0", "4.0 - 5.0"))))</f>
        <v>4.0 - 5.0</v>
      </c>
      <c r="X11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83" s="4" t="str">
        <f>IF(Table2[[#This Row],[Review_count]] &lt; 1000, "Low reviews", "High reviews")</f>
        <v>High reviews</v>
      </c>
      <c r="Z1183" s="4">
        <f>(Table2[[#This Row],[Rating]] * Table2[[#This Row],[Review_count]])</f>
        <v>11844</v>
      </c>
    </row>
    <row r="1184" spans="1:26" x14ac:dyDescent="0.2">
      <c r="A1184" t="s">
        <v>12492</v>
      </c>
      <c r="B1184" t="s">
        <v>12493</v>
      </c>
      <c r="C1184" t="s">
        <v>8616</v>
      </c>
      <c r="D1184" s="5">
        <v>6790</v>
      </c>
      <c r="E1184" s="5">
        <v>10995</v>
      </c>
      <c r="F1184" s="1">
        <v>0.38</v>
      </c>
      <c r="G1184">
        <v>4.5</v>
      </c>
      <c r="H1184" s="2">
        <v>3192</v>
      </c>
      <c r="I1184" t="s">
        <v>12494</v>
      </c>
      <c r="J1184" t="s">
        <v>12495</v>
      </c>
      <c r="K1184" t="s">
        <v>12496</v>
      </c>
      <c r="L1184" t="s">
        <v>12497</v>
      </c>
      <c r="M1184" t="s">
        <v>12498</v>
      </c>
      <c r="N1184" t="s">
        <v>12499</v>
      </c>
      <c r="O1184" t="s">
        <v>12500</v>
      </c>
      <c r="P1184" t="s">
        <v>12501</v>
      </c>
      <c r="Q1184" t="str">
        <f>IF(Table2[[#This Row],[Discount_percentage]] &lt; 50%, "Low discount", "High discount")</f>
        <v>Low discount</v>
      </c>
      <c r="R1184" s="5">
        <f>Table2[[#This Row],[Actual_price]]*Table2[[#This Row],[Review_count]]</f>
        <v>35096040</v>
      </c>
      <c r="S1184" s="5" t="str">
        <f>IF(Table2[[#This Row],[Discounted_price]] &lt; 200, "&lt; ₹200", IF(AND(Table2[[#This Row],[Discounted_price]] &gt; 200, Table2[[#This Row],[Discounted_price]] &lt; 500), "₹200-₹500", "&gt; ₹500"))</f>
        <v>&gt; ₹500</v>
      </c>
      <c r="T1184" t="s">
        <v>12836</v>
      </c>
      <c r="U1184" t="s">
        <v>12837</v>
      </c>
      <c r="V11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84" s="4" t="str">
        <f>IF(Table2[[#This Row],[Rating]] &lt; 1, "0 - 1.0", IF(AND(Table2[[#This Row],[Rating]] &lt; 2,Table2[[#This Row],[Rating]] &gt; 1), "1.0 - 2.0", IF(AND(Table2[[#This Row],[Rating]] &lt; 3,Table2[[#This Row],[Rating]] &gt; 2), "2.0 - 3.0", IF(AND(Table2[[#This Row],[Rating]] &lt; 4, Table2[[#This Row],[Rating]]&gt; 3), "3.0 - 4.0", "4.0 - 5.0"))))</f>
        <v>4.0 - 5.0</v>
      </c>
      <c r="X11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84" s="4" t="str">
        <f>IF(Table2[[#This Row],[Review_count]] &lt; 1000, "Low reviews", "High reviews")</f>
        <v>High reviews</v>
      </c>
      <c r="Z1184" s="4">
        <f>(Table2[[#This Row],[Rating]] * Table2[[#This Row],[Review_count]])</f>
        <v>14364</v>
      </c>
    </row>
    <row r="1185" spans="1:26" x14ac:dyDescent="0.2">
      <c r="A1185" t="s">
        <v>10885</v>
      </c>
      <c r="B1185" t="s">
        <v>10886</v>
      </c>
      <c r="C1185" t="s">
        <v>8514</v>
      </c>
      <c r="D1185" s="5">
        <v>6800</v>
      </c>
      <c r="E1185" s="5">
        <v>11500</v>
      </c>
      <c r="F1185" s="1">
        <v>0.41</v>
      </c>
      <c r="G1185">
        <v>4.0999999999999996</v>
      </c>
      <c r="H1185" s="2">
        <v>10308</v>
      </c>
      <c r="I1185" t="s">
        <v>10887</v>
      </c>
      <c r="J1185" t="s">
        <v>10888</v>
      </c>
      <c r="K1185" t="s">
        <v>10889</v>
      </c>
      <c r="L1185" t="s">
        <v>10890</v>
      </c>
      <c r="M1185" t="s">
        <v>10891</v>
      </c>
      <c r="N1185" t="s">
        <v>10892</v>
      </c>
      <c r="O1185" t="s">
        <v>10893</v>
      </c>
      <c r="P1185" t="s">
        <v>10894</v>
      </c>
      <c r="Q1185" t="str">
        <f>IF(Table2[[#This Row],[Discount_percentage]] &lt; 50%, "Low discount", "High discount")</f>
        <v>Low discount</v>
      </c>
      <c r="R1185" s="5">
        <f>Table2[[#This Row],[Actual_price]]*Table2[[#This Row],[Review_count]]</f>
        <v>118542000</v>
      </c>
      <c r="S1185" s="5" t="str">
        <f>IF(Table2[[#This Row],[Discounted_price]] &lt; 200, "&lt; ₹200", IF(AND(Table2[[#This Row],[Discounted_price]] &gt; 200, Table2[[#This Row],[Discounted_price]] &lt; 500), "₹200-₹500", "&gt; ₹500"))</f>
        <v>&gt; ₹500</v>
      </c>
      <c r="T1185" t="s">
        <v>12836</v>
      </c>
      <c r="U1185" t="s">
        <v>12858</v>
      </c>
      <c r="V11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85" s="4" t="str">
        <f>IF(Table2[[#This Row],[Rating]] &lt; 1, "0 - 1.0", IF(AND(Table2[[#This Row],[Rating]] &lt; 2,Table2[[#This Row],[Rating]] &gt; 1), "1.0 - 2.0", IF(AND(Table2[[#This Row],[Rating]] &lt; 3,Table2[[#This Row],[Rating]] &gt; 2), "2.0 - 3.0", IF(AND(Table2[[#This Row],[Rating]] &lt; 4, Table2[[#This Row],[Rating]]&gt; 3), "3.0 - 4.0", "4.0 - 5.0"))))</f>
        <v>4.0 - 5.0</v>
      </c>
      <c r="X11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85" s="4" t="str">
        <f>IF(Table2[[#This Row],[Review_count]] &lt; 1000, "Low reviews", "High reviews")</f>
        <v>High reviews</v>
      </c>
      <c r="Z1185" s="4">
        <f>(Table2[[#This Row],[Rating]] * Table2[[#This Row],[Review_count]])</f>
        <v>42262.799999999996</v>
      </c>
    </row>
    <row r="1186" spans="1:26" x14ac:dyDescent="0.2">
      <c r="A1186" t="s">
        <v>11708</v>
      </c>
      <c r="B1186" t="s">
        <v>11709</v>
      </c>
      <c r="C1186" t="s">
        <v>8304</v>
      </c>
      <c r="D1186" s="5">
        <v>6850</v>
      </c>
      <c r="E1186" s="5">
        <v>11990</v>
      </c>
      <c r="F1186" s="1">
        <v>0.43</v>
      </c>
      <c r="G1186">
        <v>3.9</v>
      </c>
      <c r="H1186" s="2">
        <v>144</v>
      </c>
      <c r="I1186" t="s">
        <v>11710</v>
      </c>
      <c r="J1186" t="s">
        <v>11711</v>
      </c>
      <c r="K1186" t="s">
        <v>11712</v>
      </c>
      <c r="L1186" t="s">
        <v>11713</v>
      </c>
      <c r="M1186" t="s">
        <v>11714</v>
      </c>
      <c r="N1186" t="s">
        <v>11715</v>
      </c>
      <c r="O1186" t="s">
        <v>11716</v>
      </c>
      <c r="P1186" t="s">
        <v>11717</v>
      </c>
      <c r="Q1186" t="str">
        <f>IF(Table2[[#This Row],[Discount_percentage]] &lt; 50%, "Low discount", "High discount")</f>
        <v>Low discount</v>
      </c>
      <c r="R1186" s="5">
        <f>Table2[[#This Row],[Actual_price]]*Table2[[#This Row],[Review_count]]</f>
        <v>1726560</v>
      </c>
      <c r="S1186" s="5" t="str">
        <f>IF(Table2[[#This Row],[Discounted_price]] &lt; 200, "&lt; ₹200", IF(AND(Table2[[#This Row],[Discounted_price]] &gt; 200, Table2[[#This Row],[Discounted_price]] &lt; 500), "₹200-₹500", "&gt; ₹500"))</f>
        <v>&gt; ₹500</v>
      </c>
      <c r="T1186" t="s">
        <v>12836</v>
      </c>
      <c r="U1186" t="s">
        <v>12858</v>
      </c>
      <c r="V11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86" s="4" t="str">
        <f>IF(Table2[[#This Row],[Rating]] &lt; 1, "0 - 1.0", IF(AND(Table2[[#This Row],[Rating]] &lt; 2,Table2[[#This Row],[Rating]] &gt; 1), "1.0 - 2.0", IF(AND(Table2[[#This Row],[Rating]] &lt; 3,Table2[[#This Row],[Rating]] &gt; 2), "2.0 - 3.0", IF(AND(Table2[[#This Row],[Rating]] &lt; 4, Table2[[#This Row],[Rating]]&gt; 3), "3.0 - 4.0", "4.0 - 5.0"))))</f>
        <v>3.0 - 4.0</v>
      </c>
      <c r="X11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86" s="4" t="str">
        <f>IF(Table2[[#This Row],[Review_count]] &lt; 1000, "Low reviews", "High reviews")</f>
        <v>Low reviews</v>
      </c>
      <c r="Z1186" s="4">
        <f>(Table2[[#This Row],[Rating]] * Table2[[#This Row],[Review_count]])</f>
        <v>561.6</v>
      </c>
    </row>
    <row r="1187" spans="1:26" x14ac:dyDescent="0.2">
      <c r="A1187" t="s">
        <v>9752</v>
      </c>
      <c r="B1187" t="s">
        <v>9753</v>
      </c>
      <c r="C1187" t="s">
        <v>8514</v>
      </c>
      <c r="D1187" s="5">
        <v>6990</v>
      </c>
      <c r="E1187" s="5">
        <v>14290</v>
      </c>
      <c r="F1187" s="1">
        <v>0.51</v>
      </c>
      <c r="G1187">
        <v>4.4000000000000004</v>
      </c>
      <c r="H1187" s="2">
        <v>1771</v>
      </c>
      <c r="I1187" t="s">
        <v>9754</v>
      </c>
      <c r="J1187" t="s">
        <v>9755</v>
      </c>
      <c r="K1187" t="s">
        <v>9756</v>
      </c>
      <c r="L1187" t="s">
        <v>9757</v>
      </c>
      <c r="M1187" t="s">
        <v>9758</v>
      </c>
      <c r="N1187" t="s">
        <v>9759</v>
      </c>
      <c r="O1187" t="s">
        <v>9760</v>
      </c>
      <c r="P1187" t="s">
        <v>9761</v>
      </c>
      <c r="Q1187" t="str">
        <f>IF(Table2[[#This Row],[Discount_percentage]] &lt; 50%, "Low discount", "High discount")</f>
        <v>High discount</v>
      </c>
      <c r="R1187" s="5">
        <f>Table2[[#This Row],[Actual_price]]*Table2[[#This Row],[Review_count]]</f>
        <v>25307590</v>
      </c>
      <c r="S1187" s="5" t="str">
        <f>IF(Table2[[#This Row],[Discounted_price]] &lt; 200, "&lt; ₹200", IF(AND(Table2[[#This Row],[Discounted_price]] &gt; 200, Table2[[#This Row],[Discounted_price]] &lt; 500), "₹200-₹500", "&gt; ₹500"))</f>
        <v>&gt; ₹500</v>
      </c>
      <c r="T1187" t="s">
        <v>12836</v>
      </c>
      <c r="U1187" t="s">
        <v>12858</v>
      </c>
      <c r="V11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87" s="4" t="str">
        <f>IF(Table2[[#This Row],[Rating]] &lt; 1, "0 - 1.0", IF(AND(Table2[[#This Row],[Rating]] &lt; 2,Table2[[#This Row],[Rating]] &gt; 1), "1.0 - 2.0", IF(AND(Table2[[#This Row],[Rating]] &lt; 3,Table2[[#This Row],[Rating]] &gt; 2), "2.0 - 3.0", IF(AND(Table2[[#This Row],[Rating]] &lt; 4, Table2[[#This Row],[Rating]]&gt; 3), "3.0 - 4.0", "4.0 - 5.0"))))</f>
        <v>4.0 - 5.0</v>
      </c>
      <c r="X11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87" s="4" t="str">
        <f>IF(Table2[[#This Row],[Review_count]] &lt; 1000, "Low reviews", "High reviews")</f>
        <v>High reviews</v>
      </c>
      <c r="Z1187" s="4">
        <f>(Table2[[#This Row],[Rating]] * Table2[[#This Row],[Review_count]])</f>
        <v>7792.4000000000005</v>
      </c>
    </row>
    <row r="1188" spans="1:26" x14ac:dyDescent="0.2">
      <c r="A1188" t="s">
        <v>1859</v>
      </c>
      <c r="B1188" t="s">
        <v>1860</v>
      </c>
      <c r="C1188" t="s">
        <v>473</v>
      </c>
      <c r="D1188" s="5">
        <v>6999</v>
      </c>
      <c r="E1188" s="5">
        <v>16990</v>
      </c>
      <c r="F1188" s="1">
        <v>0.59</v>
      </c>
      <c r="G1188">
        <v>3.8</v>
      </c>
      <c r="H1188" s="2">
        <v>110</v>
      </c>
      <c r="I1188" t="s">
        <v>1861</v>
      </c>
      <c r="J1188" t="s">
        <v>1862</v>
      </c>
      <c r="K1188" t="s">
        <v>1863</v>
      </c>
      <c r="L1188" t="s">
        <v>1864</v>
      </c>
      <c r="M1188" t="s">
        <v>1865</v>
      </c>
      <c r="N1188" t="s">
        <v>1866</v>
      </c>
      <c r="O1188" t="s">
        <v>1867</v>
      </c>
      <c r="P1188" t="s">
        <v>1868</v>
      </c>
      <c r="Q1188" t="str">
        <f>IF(Table2[[#This Row],[Discount_percentage]] &lt; 50%, "Low discount", "High discount")</f>
        <v>High discount</v>
      </c>
      <c r="R1188" s="5">
        <f>Table2[[#This Row],[Actual_price]]*Table2[[#This Row],[Review_count]]</f>
        <v>1868900</v>
      </c>
      <c r="S1188" s="5" t="str">
        <f>IF(Table2[[#This Row],[Discounted_price]] &lt; 200, "&lt; ₹200", IF(AND(Table2[[#This Row],[Discounted_price]] &gt; 200, Table2[[#This Row],[Discounted_price]] &lt; 500), "₹200-₹500", "&gt; ₹500"))</f>
        <v>&gt; ₹500</v>
      </c>
      <c r="T1188" t="s">
        <v>12838</v>
      </c>
      <c r="U1188" t="s">
        <v>12842</v>
      </c>
      <c r="V11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88" s="4" t="str">
        <f>IF(Table2[[#This Row],[Rating]] &lt; 1, "0 - 1.0", IF(AND(Table2[[#This Row],[Rating]] &lt; 2,Table2[[#This Row],[Rating]] &gt; 1), "1.0 - 2.0", IF(AND(Table2[[#This Row],[Rating]] &lt; 3,Table2[[#This Row],[Rating]] &gt; 2), "2.0 - 3.0", IF(AND(Table2[[#This Row],[Rating]] &lt; 4, Table2[[#This Row],[Rating]]&gt; 3), "3.0 - 4.0", "4.0 - 5.0"))))</f>
        <v>3.0 - 4.0</v>
      </c>
      <c r="X11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88" s="4" t="str">
        <f>IF(Table2[[#This Row],[Review_count]] &lt; 1000, "Low reviews", "High reviews")</f>
        <v>Low reviews</v>
      </c>
      <c r="Z1188" s="4">
        <f>(Table2[[#This Row],[Rating]] * Table2[[#This Row],[Review_count]])</f>
        <v>418</v>
      </c>
    </row>
    <row r="1189" spans="1:26" x14ac:dyDescent="0.2">
      <c r="A1189" t="s">
        <v>10220</v>
      </c>
      <c r="B1189" t="s">
        <v>10221</v>
      </c>
      <c r="C1189" t="s">
        <v>8710</v>
      </c>
      <c r="D1189" s="5">
        <v>6999</v>
      </c>
      <c r="E1189" s="5">
        <v>14999</v>
      </c>
      <c r="F1189" s="1">
        <v>0.53</v>
      </c>
      <c r="G1189">
        <v>4.0999999999999996</v>
      </c>
      <c r="H1189" s="2">
        <v>1728</v>
      </c>
      <c r="I1189" t="s">
        <v>10222</v>
      </c>
      <c r="J1189" t="s">
        <v>10223</v>
      </c>
      <c r="K1189" t="s">
        <v>10224</v>
      </c>
      <c r="L1189" t="s">
        <v>10225</v>
      </c>
      <c r="M1189" t="s">
        <v>10226</v>
      </c>
      <c r="N1189" t="s">
        <v>10227</v>
      </c>
      <c r="O1189" t="s">
        <v>10228</v>
      </c>
      <c r="P1189" t="s">
        <v>10229</v>
      </c>
      <c r="Q1189" t="str">
        <f>IF(Table2[[#This Row],[Discount_percentage]] &lt; 50%, "Low discount", "High discount")</f>
        <v>High discount</v>
      </c>
      <c r="R1189" s="5">
        <f>Table2[[#This Row],[Actual_price]]*Table2[[#This Row],[Review_count]]</f>
        <v>25918272</v>
      </c>
      <c r="S1189" s="5" t="str">
        <f>IF(Table2[[#This Row],[Discounted_price]] &lt; 200, "&lt; ₹200", IF(AND(Table2[[#This Row],[Discounted_price]] &gt; 200, Table2[[#This Row],[Discounted_price]] &lt; 500), "₹200-₹500", "&gt; ₹500"))</f>
        <v>&gt; ₹500</v>
      </c>
      <c r="T1189" t="s">
        <v>12836</v>
      </c>
      <c r="U1189" t="s">
        <v>12837</v>
      </c>
      <c r="V11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89" s="4" t="str">
        <f>IF(Table2[[#This Row],[Rating]] &lt; 1, "0 - 1.0", IF(AND(Table2[[#This Row],[Rating]] &lt; 2,Table2[[#This Row],[Rating]] &gt; 1), "1.0 - 2.0", IF(AND(Table2[[#This Row],[Rating]] &lt; 3,Table2[[#This Row],[Rating]] &gt; 2), "2.0 - 3.0", IF(AND(Table2[[#This Row],[Rating]] &lt; 4, Table2[[#This Row],[Rating]]&gt; 3), "3.0 - 4.0", "4.0 - 5.0"))))</f>
        <v>4.0 - 5.0</v>
      </c>
      <c r="X11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89" s="4" t="str">
        <f>IF(Table2[[#This Row],[Review_count]] &lt; 1000, "Low reviews", "High reviews")</f>
        <v>High reviews</v>
      </c>
      <c r="Z1189" s="4">
        <f>(Table2[[#This Row],[Rating]] * Table2[[#This Row],[Review_count]])</f>
        <v>7084.7999999999993</v>
      </c>
    </row>
    <row r="1190" spans="1:26" x14ac:dyDescent="0.2">
      <c r="A1190" t="s">
        <v>471</v>
      </c>
      <c r="B1190" t="s">
        <v>472</v>
      </c>
      <c r="C1190" t="s">
        <v>473</v>
      </c>
      <c r="D1190" s="5">
        <v>6999</v>
      </c>
      <c r="E1190" s="5">
        <v>12999</v>
      </c>
      <c r="F1190" s="1">
        <v>0.46</v>
      </c>
      <c r="G1190">
        <v>4.2</v>
      </c>
      <c r="H1190" s="2">
        <v>4003</v>
      </c>
      <c r="I1190" t="s">
        <v>474</v>
      </c>
      <c r="J1190" t="s">
        <v>475</v>
      </c>
      <c r="K1190" t="s">
        <v>476</v>
      </c>
      <c r="L1190" t="s">
        <v>477</v>
      </c>
      <c r="M1190" t="s">
        <v>478</v>
      </c>
      <c r="N1190" t="s">
        <v>12768</v>
      </c>
      <c r="O1190" t="s">
        <v>479</v>
      </c>
      <c r="P1190" t="s">
        <v>480</v>
      </c>
      <c r="Q1190" t="str">
        <f>IF(Table2[[#This Row],[Discount_percentage]] &lt; 50%, "Low discount", "High discount")</f>
        <v>Low discount</v>
      </c>
      <c r="R1190" s="5">
        <f>Table2[[#This Row],[Actual_price]]*Table2[[#This Row],[Review_count]]</f>
        <v>52034997</v>
      </c>
      <c r="S1190" s="5" t="str">
        <f>IF(Table2[[#This Row],[Discounted_price]] &lt; 200, "&lt; ₹200", IF(AND(Table2[[#This Row],[Discounted_price]] &gt; 200, Table2[[#This Row],[Discounted_price]] &lt; 500), "₹200-₹500", "&gt; ₹500"))</f>
        <v>&gt; ₹500</v>
      </c>
      <c r="T1190" t="s">
        <v>12838</v>
      </c>
      <c r="U1190" t="s">
        <v>12842</v>
      </c>
      <c r="V11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90" s="4" t="str">
        <f>IF(Table2[[#This Row],[Rating]] &lt; 1, "0 - 1.0", IF(AND(Table2[[#This Row],[Rating]] &lt; 2,Table2[[#This Row],[Rating]] &gt; 1), "1.0 - 2.0", IF(AND(Table2[[#This Row],[Rating]] &lt; 3,Table2[[#This Row],[Rating]] &gt; 2), "2.0 - 3.0", IF(AND(Table2[[#This Row],[Rating]] &lt; 4, Table2[[#This Row],[Rating]]&gt; 3), "3.0 - 4.0", "4.0 - 5.0"))))</f>
        <v>4.0 - 5.0</v>
      </c>
      <c r="X11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190" s="4" t="str">
        <f>IF(Table2[[#This Row],[Review_count]] &lt; 1000, "Low reviews", "High reviews")</f>
        <v>High reviews</v>
      </c>
      <c r="Z1190" s="4">
        <f>(Table2[[#This Row],[Rating]] * Table2[[#This Row],[Review_count]])</f>
        <v>16812.600000000002</v>
      </c>
    </row>
    <row r="1191" spans="1:26" x14ac:dyDescent="0.2">
      <c r="A1191" t="s">
        <v>9003</v>
      </c>
      <c r="B1191" t="s">
        <v>9004</v>
      </c>
      <c r="C1191" t="s">
        <v>8451</v>
      </c>
      <c r="D1191" s="5">
        <v>6999</v>
      </c>
      <c r="E1191" s="5">
        <v>10590</v>
      </c>
      <c r="F1191" s="1">
        <v>0.34</v>
      </c>
      <c r="G1191">
        <v>4.4000000000000004</v>
      </c>
      <c r="H1191" s="2">
        <v>11499</v>
      </c>
      <c r="I1191" t="s">
        <v>9005</v>
      </c>
      <c r="J1191" t="s">
        <v>9006</v>
      </c>
      <c r="K1191" t="s">
        <v>9007</v>
      </c>
      <c r="L1191" t="s">
        <v>9008</v>
      </c>
      <c r="M1191" t="s">
        <v>9009</v>
      </c>
      <c r="N1191" t="s">
        <v>9010</v>
      </c>
      <c r="O1191" t="s">
        <v>9011</v>
      </c>
      <c r="P1191" t="s">
        <v>9012</v>
      </c>
      <c r="Q1191" t="str">
        <f>IF(Table2[[#This Row],[Discount_percentage]] &lt; 50%, "Low discount", "High discount")</f>
        <v>Low discount</v>
      </c>
      <c r="R1191" s="5">
        <f>Table2[[#This Row],[Actual_price]]*Table2[[#This Row],[Review_count]]</f>
        <v>121774410</v>
      </c>
      <c r="S1191" s="5" t="str">
        <f>IF(Table2[[#This Row],[Discounted_price]] &lt; 200, "&lt; ₹200", IF(AND(Table2[[#This Row],[Discounted_price]] &gt; 200, Table2[[#This Row],[Discounted_price]] &lt; 500), "₹200-₹500", "&gt; ₹500"))</f>
        <v>&gt; ₹500</v>
      </c>
      <c r="T1191" t="s">
        <v>12836</v>
      </c>
      <c r="U1191" t="s">
        <v>12837</v>
      </c>
      <c r="V11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91" s="4" t="str">
        <f>IF(Table2[[#This Row],[Rating]] &lt; 1, "0 - 1.0", IF(AND(Table2[[#This Row],[Rating]] &lt; 2,Table2[[#This Row],[Rating]] &gt; 1), "1.0 - 2.0", IF(AND(Table2[[#This Row],[Rating]] &lt; 3,Table2[[#This Row],[Rating]] &gt; 2), "2.0 - 3.0", IF(AND(Table2[[#This Row],[Rating]] &lt; 4, Table2[[#This Row],[Rating]]&gt; 3), "3.0 - 4.0", "4.0 - 5.0"))))</f>
        <v>4.0 - 5.0</v>
      </c>
      <c r="X11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91" s="4" t="str">
        <f>IF(Table2[[#This Row],[Review_count]] &lt; 1000, "Low reviews", "High reviews")</f>
        <v>High reviews</v>
      </c>
      <c r="Z1191" s="4">
        <f>(Table2[[#This Row],[Rating]] * Table2[[#This Row],[Review_count]])</f>
        <v>50595.600000000006</v>
      </c>
    </row>
    <row r="1192" spans="1:26" x14ac:dyDescent="0.2">
      <c r="A1192" t="s">
        <v>10461</v>
      </c>
      <c r="B1192" t="s">
        <v>10462</v>
      </c>
      <c r="C1192" t="s">
        <v>8616</v>
      </c>
      <c r="D1192" s="5">
        <v>7199</v>
      </c>
      <c r="E1192" s="5">
        <v>9995</v>
      </c>
      <c r="F1192" s="1">
        <v>0.28000000000000003</v>
      </c>
      <c r="G1192">
        <v>4.4000000000000004</v>
      </c>
      <c r="H1192" s="2">
        <v>1964</v>
      </c>
      <c r="I1192" t="s">
        <v>10463</v>
      </c>
      <c r="J1192" t="s">
        <v>10464</v>
      </c>
      <c r="K1192" t="s">
        <v>10465</v>
      </c>
      <c r="L1192" t="s">
        <v>10466</v>
      </c>
      <c r="M1192" t="s">
        <v>10467</v>
      </c>
      <c r="N1192" t="s">
        <v>10468</v>
      </c>
      <c r="O1192" t="s">
        <v>10469</v>
      </c>
      <c r="P1192" t="s">
        <v>10470</v>
      </c>
      <c r="Q1192" t="str">
        <f>IF(Table2[[#This Row],[Discount_percentage]] &lt; 50%, "Low discount", "High discount")</f>
        <v>Low discount</v>
      </c>
      <c r="R1192" s="5">
        <f>Table2[[#This Row],[Actual_price]]*Table2[[#This Row],[Review_count]]</f>
        <v>19630180</v>
      </c>
      <c r="S1192" s="5" t="str">
        <f>IF(Table2[[#This Row],[Discounted_price]] &lt; 200, "&lt; ₹200", IF(AND(Table2[[#This Row],[Discounted_price]] &gt; 200, Table2[[#This Row],[Discounted_price]] &lt; 500), "₹200-₹500", "&gt; ₹500"))</f>
        <v>&gt; ₹500</v>
      </c>
      <c r="T1192" t="s">
        <v>12836</v>
      </c>
      <c r="U1192" t="s">
        <v>12837</v>
      </c>
      <c r="V11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92" s="4" t="str">
        <f>IF(Table2[[#This Row],[Rating]] &lt; 1, "0 - 1.0", IF(AND(Table2[[#This Row],[Rating]] &lt; 2,Table2[[#This Row],[Rating]] &gt; 1), "1.0 - 2.0", IF(AND(Table2[[#This Row],[Rating]] &lt; 3,Table2[[#This Row],[Rating]] &gt; 2), "2.0 - 3.0", IF(AND(Table2[[#This Row],[Rating]] &lt; 4, Table2[[#This Row],[Rating]]&gt; 3), "3.0 - 4.0", "4.0 - 5.0"))))</f>
        <v>4.0 - 5.0</v>
      </c>
      <c r="X11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92" s="4" t="str">
        <f>IF(Table2[[#This Row],[Review_count]] &lt; 1000, "Low reviews", "High reviews")</f>
        <v>High reviews</v>
      </c>
      <c r="Z1192" s="4">
        <f>(Table2[[#This Row],[Rating]] * Table2[[#This Row],[Review_count]])</f>
        <v>8641.6</v>
      </c>
    </row>
    <row r="1193" spans="1:26" x14ac:dyDescent="0.2">
      <c r="A1193" t="s">
        <v>729</v>
      </c>
      <c r="B1193" t="s">
        <v>730</v>
      </c>
      <c r="C1193" t="s">
        <v>143</v>
      </c>
      <c r="D1193" s="5">
        <v>7299</v>
      </c>
      <c r="E1193" s="5">
        <v>19125</v>
      </c>
      <c r="F1193" s="1">
        <v>0.62</v>
      </c>
      <c r="G1193">
        <v>3.4</v>
      </c>
      <c r="H1193" s="2">
        <v>902</v>
      </c>
      <c r="I1193" t="s">
        <v>731</v>
      </c>
      <c r="J1193" t="s">
        <v>732</v>
      </c>
      <c r="K1193" t="s">
        <v>733</v>
      </c>
      <c r="L1193" t="s">
        <v>734</v>
      </c>
      <c r="M1193" t="s">
        <v>735</v>
      </c>
      <c r="N1193" t="s">
        <v>736</v>
      </c>
      <c r="O1193" t="s">
        <v>737</v>
      </c>
      <c r="P1193" t="s">
        <v>738</v>
      </c>
      <c r="Q1193" t="str">
        <f>IF(Table2[[#This Row],[Discount_percentage]] &lt; 50%, "Low discount", "High discount")</f>
        <v>High discount</v>
      </c>
      <c r="R1193" s="5">
        <f>Table2[[#This Row],[Actual_price]]*Table2[[#This Row],[Review_count]]</f>
        <v>17250750</v>
      </c>
      <c r="S1193" s="5" t="str">
        <f>IF(Table2[[#This Row],[Discounted_price]] &lt; 200, "&lt; ₹200", IF(AND(Table2[[#This Row],[Discounted_price]] &gt; 200, Table2[[#This Row],[Discounted_price]] &lt; 500), "₹200-₹500", "&gt; ₹500"))</f>
        <v>&gt; ₹500</v>
      </c>
      <c r="T1193" t="s">
        <v>12838</v>
      </c>
      <c r="U1193" t="s">
        <v>12842</v>
      </c>
      <c r="V11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93" s="4" t="str">
        <f>IF(Table2[[#This Row],[Rating]] &lt; 1, "0 - 1.0", IF(AND(Table2[[#This Row],[Rating]] &lt; 2,Table2[[#This Row],[Rating]] &gt; 1), "1.0 - 2.0", IF(AND(Table2[[#This Row],[Rating]] &lt; 3,Table2[[#This Row],[Rating]] &gt; 2), "2.0 - 3.0", IF(AND(Table2[[#This Row],[Rating]] &lt; 4, Table2[[#This Row],[Rating]]&gt; 3), "3.0 - 4.0", "4.0 - 5.0"))))</f>
        <v>3.0 - 4.0</v>
      </c>
      <c r="X11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93" s="4" t="str">
        <f>IF(Table2[[#This Row],[Review_count]] &lt; 1000, "Low reviews", "High reviews")</f>
        <v>Low reviews</v>
      </c>
      <c r="Z1193" s="4">
        <f>(Table2[[#This Row],[Rating]] * Table2[[#This Row],[Review_count]])</f>
        <v>3066.7999999999997</v>
      </c>
    </row>
    <row r="1194" spans="1:26" x14ac:dyDescent="0.2">
      <c r="A1194" t="s">
        <v>11316</v>
      </c>
      <c r="B1194" t="s">
        <v>11317</v>
      </c>
      <c r="C1194" t="s">
        <v>8514</v>
      </c>
      <c r="D1194" s="5">
        <v>7349</v>
      </c>
      <c r="E1194" s="5">
        <v>10900</v>
      </c>
      <c r="F1194" s="1">
        <v>0.33</v>
      </c>
      <c r="G1194">
        <v>4.2</v>
      </c>
      <c r="H1194" s="2">
        <v>11957</v>
      </c>
      <c r="I1194" t="s">
        <v>11318</v>
      </c>
      <c r="J1194" t="s">
        <v>11319</v>
      </c>
      <c r="K1194" t="s">
        <v>11320</v>
      </c>
      <c r="L1194" t="s">
        <v>11321</v>
      </c>
      <c r="M1194" t="s">
        <v>11322</v>
      </c>
      <c r="N1194" t="s">
        <v>11323</v>
      </c>
      <c r="O1194" t="s">
        <v>11324</v>
      </c>
      <c r="P1194" t="s">
        <v>11325</v>
      </c>
      <c r="Q1194" t="str">
        <f>IF(Table2[[#This Row],[Discount_percentage]] &lt; 50%, "Low discount", "High discount")</f>
        <v>Low discount</v>
      </c>
      <c r="R1194" s="5">
        <f>Table2[[#This Row],[Actual_price]]*Table2[[#This Row],[Review_count]]</f>
        <v>130331300</v>
      </c>
      <c r="S1194" s="5" t="str">
        <f>IF(Table2[[#This Row],[Discounted_price]] &lt; 200, "&lt; ₹200", IF(AND(Table2[[#This Row],[Discounted_price]] &gt; 200, Table2[[#This Row],[Discounted_price]] &lt; 500), "₹200-₹500", "&gt; ₹500"))</f>
        <v>&gt; ₹500</v>
      </c>
      <c r="T1194" t="s">
        <v>12836</v>
      </c>
      <c r="U1194" t="s">
        <v>12858</v>
      </c>
      <c r="V11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94" s="4" t="str">
        <f>IF(Table2[[#This Row],[Rating]] &lt; 1, "0 - 1.0", IF(AND(Table2[[#This Row],[Rating]] &lt; 2,Table2[[#This Row],[Rating]] &gt; 1), "1.0 - 2.0", IF(AND(Table2[[#This Row],[Rating]] &lt; 3,Table2[[#This Row],[Rating]] &gt; 2), "2.0 - 3.0", IF(AND(Table2[[#This Row],[Rating]] &lt; 4, Table2[[#This Row],[Rating]]&gt; 3), "3.0 - 4.0", "4.0 - 5.0"))))</f>
        <v>4.0 - 5.0</v>
      </c>
      <c r="X11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94" s="4" t="str">
        <f>IF(Table2[[#This Row],[Review_count]] &lt; 1000, "Low reviews", "High reviews")</f>
        <v>High reviews</v>
      </c>
      <c r="Z1194" s="4">
        <f>(Table2[[#This Row],[Rating]] * Table2[[#This Row],[Review_count]])</f>
        <v>50219.4</v>
      </c>
    </row>
    <row r="1195" spans="1:26" x14ac:dyDescent="0.2">
      <c r="A1195" t="s">
        <v>962</v>
      </c>
      <c r="B1195" t="s">
        <v>963</v>
      </c>
      <c r="C1195" t="s">
        <v>473</v>
      </c>
      <c r="D1195" s="5">
        <v>7390</v>
      </c>
      <c r="E1195" s="5">
        <v>20000</v>
      </c>
      <c r="F1195" s="1">
        <v>0.63</v>
      </c>
      <c r="G1195">
        <v>4.0999999999999996</v>
      </c>
      <c r="H1195" s="2">
        <v>2581</v>
      </c>
      <c r="I1195" t="s">
        <v>964</v>
      </c>
      <c r="J1195" t="s">
        <v>965</v>
      </c>
      <c r="K1195" t="s">
        <v>966</v>
      </c>
      <c r="L1195" t="s">
        <v>967</v>
      </c>
      <c r="M1195" t="s">
        <v>968</v>
      </c>
      <c r="N1195" t="s">
        <v>969</v>
      </c>
      <c r="O1195" t="s">
        <v>970</v>
      </c>
      <c r="P1195" t="s">
        <v>971</v>
      </c>
      <c r="Q1195" t="str">
        <f>IF(Table2[[#This Row],[Discount_percentage]] &lt; 50%, "Low discount", "High discount")</f>
        <v>High discount</v>
      </c>
      <c r="R1195" s="5">
        <f>Table2[[#This Row],[Actual_price]]*Table2[[#This Row],[Review_count]]</f>
        <v>51620000</v>
      </c>
      <c r="S1195" s="5" t="str">
        <f>IF(Table2[[#This Row],[Discounted_price]] &lt; 200, "&lt; ₹200", IF(AND(Table2[[#This Row],[Discounted_price]] &gt; 200, Table2[[#This Row],[Discounted_price]] &lt; 500), "₹200-₹500", "&gt; ₹500"))</f>
        <v>&gt; ₹500</v>
      </c>
      <c r="T1195" t="s">
        <v>12838</v>
      </c>
      <c r="U1195" t="s">
        <v>12842</v>
      </c>
      <c r="V11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95" s="4" t="str">
        <f>IF(Table2[[#This Row],[Rating]] &lt; 1, "0 - 1.0", IF(AND(Table2[[#This Row],[Rating]] &lt; 2,Table2[[#This Row],[Rating]] &gt; 1), "1.0 - 2.0", IF(AND(Table2[[#This Row],[Rating]] &lt; 3,Table2[[#This Row],[Rating]] &gt; 2), "2.0 - 3.0", IF(AND(Table2[[#This Row],[Rating]] &lt; 4, Table2[[#This Row],[Rating]]&gt; 3), "3.0 - 4.0", "4.0 - 5.0"))))</f>
        <v>4.0 - 5.0</v>
      </c>
      <c r="X11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195" s="4" t="str">
        <f>IF(Table2[[#This Row],[Review_count]] &lt; 1000, "Low reviews", "High reviews")</f>
        <v>High reviews</v>
      </c>
      <c r="Z1195" s="4">
        <f>(Table2[[#This Row],[Rating]] * Table2[[#This Row],[Review_count]])</f>
        <v>10582.099999999999</v>
      </c>
    </row>
    <row r="1196" spans="1:26" x14ac:dyDescent="0.2">
      <c r="A1196" t="s">
        <v>3673</v>
      </c>
      <c r="B1196" t="s">
        <v>3674</v>
      </c>
      <c r="C1196" t="s">
        <v>2949</v>
      </c>
      <c r="D1196" s="5">
        <v>7499</v>
      </c>
      <c r="E1196" s="5">
        <v>7999</v>
      </c>
      <c r="F1196" s="1">
        <v>0.06</v>
      </c>
      <c r="G1196">
        <v>4</v>
      </c>
      <c r="H1196" s="2">
        <v>30907</v>
      </c>
      <c r="I1196" t="s">
        <v>3675</v>
      </c>
      <c r="J1196" t="s">
        <v>3676</v>
      </c>
      <c r="K1196" t="s">
        <v>3677</v>
      </c>
      <c r="L1196" t="s">
        <v>3678</v>
      </c>
      <c r="M1196" t="s">
        <v>3679</v>
      </c>
      <c r="N1196" t="s">
        <v>3680</v>
      </c>
      <c r="O1196" t="s">
        <v>3681</v>
      </c>
      <c r="P1196" t="s">
        <v>3682</v>
      </c>
      <c r="Q1196" t="str">
        <f>IF(Table2[[#This Row],[Discount_percentage]] &lt; 50%, "Low discount", "High discount")</f>
        <v>Low discount</v>
      </c>
      <c r="R1196" s="5">
        <f>Table2[[#This Row],[Actual_price]]*Table2[[#This Row],[Review_count]]</f>
        <v>247225093</v>
      </c>
      <c r="S1196" s="5" t="str">
        <f>IF(Table2[[#This Row],[Discounted_price]] &lt; 200, "&lt; ₹200", IF(AND(Table2[[#This Row],[Discounted_price]] &gt; 200, Table2[[#This Row],[Discounted_price]] &lt; 500), "₹200-₹500", "&gt; ₹500"))</f>
        <v>&gt; ₹500</v>
      </c>
      <c r="T1196" t="s">
        <v>12838</v>
      </c>
      <c r="U1196" t="s">
        <v>12839</v>
      </c>
      <c r="V11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96" s="4" t="str">
        <f>IF(Table2[[#This Row],[Rating]] &lt; 1, "0 - 1.0", IF(AND(Table2[[#This Row],[Rating]] &lt; 2,Table2[[#This Row],[Rating]] &gt; 1), "1.0 - 2.0", IF(AND(Table2[[#This Row],[Rating]] &lt; 3,Table2[[#This Row],[Rating]] &gt; 2), "2.0 - 3.0", IF(AND(Table2[[#This Row],[Rating]] &lt; 4, Table2[[#This Row],[Rating]]&gt; 3), "3.0 - 4.0", "4.0 - 5.0"))))</f>
        <v>4.0 - 5.0</v>
      </c>
      <c r="X11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96" s="4" t="str">
        <f>IF(Table2[[#This Row],[Review_count]] &lt; 1000, "Low reviews", "High reviews")</f>
        <v>High reviews</v>
      </c>
      <c r="Z1196" s="4">
        <f>(Table2[[#This Row],[Rating]] * Table2[[#This Row],[Review_count]])</f>
        <v>123628</v>
      </c>
    </row>
    <row r="1197" spans="1:26" x14ac:dyDescent="0.2">
      <c r="A1197" t="s">
        <v>4572</v>
      </c>
      <c r="B1197" t="s">
        <v>4573</v>
      </c>
      <c r="C1197" t="s">
        <v>2949</v>
      </c>
      <c r="D1197" s="5">
        <v>7499</v>
      </c>
      <c r="E1197" s="5">
        <v>9499</v>
      </c>
      <c r="F1197" s="1">
        <v>0.21</v>
      </c>
      <c r="G1197">
        <v>4.0999999999999996</v>
      </c>
      <c r="H1197" s="2">
        <v>313832</v>
      </c>
      <c r="I1197" t="s">
        <v>4574</v>
      </c>
      <c r="J1197" t="s">
        <v>3208</v>
      </c>
      <c r="K1197" t="s">
        <v>3209</v>
      </c>
      <c r="L1197" t="s">
        <v>3210</v>
      </c>
      <c r="M1197" t="s">
        <v>3211</v>
      </c>
      <c r="N1197" t="s">
        <v>3212</v>
      </c>
      <c r="O1197" t="s">
        <v>3218</v>
      </c>
      <c r="P1197" t="s">
        <v>4575</v>
      </c>
      <c r="Q1197" t="str">
        <f>IF(Table2[[#This Row],[Discount_percentage]] &lt; 50%, "Low discount", "High discount")</f>
        <v>Low discount</v>
      </c>
      <c r="R1197" s="5">
        <f>Table2[[#This Row],[Actual_price]]*Table2[[#This Row],[Review_count]]</f>
        <v>2981090168</v>
      </c>
      <c r="S1197" s="5" t="str">
        <f>IF(Table2[[#This Row],[Discounted_price]] &lt; 200, "&lt; ₹200", IF(AND(Table2[[#This Row],[Discounted_price]] &gt; 200, Table2[[#This Row],[Discounted_price]] &lt; 500), "₹200-₹500", "&gt; ₹500"))</f>
        <v>&gt; ₹500</v>
      </c>
      <c r="T1197" t="s">
        <v>12838</v>
      </c>
      <c r="U1197" t="s">
        <v>12839</v>
      </c>
      <c r="V11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197" s="4" t="str">
        <f>IF(Table2[[#This Row],[Rating]] &lt; 1, "0 - 1.0", IF(AND(Table2[[#This Row],[Rating]] &lt; 2,Table2[[#This Row],[Rating]] &gt; 1), "1.0 - 2.0", IF(AND(Table2[[#This Row],[Rating]] &lt; 3,Table2[[#This Row],[Rating]] &gt; 2), "2.0 - 3.0", IF(AND(Table2[[#This Row],[Rating]] &lt; 4, Table2[[#This Row],[Rating]]&gt; 3), "3.0 - 4.0", "4.0 - 5.0"))))</f>
        <v>4.0 - 5.0</v>
      </c>
      <c r="X11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97" s="4" t="str">
        <f>IF(Table2[[#This Row],[Review_count]] &lt; 1000, "Low reviews", "High reviews")</f>
        <v>High reviews</v>
      </c>
      <c r="Z1197" s="4">
        <f>(Table2[[#This Row],[Rating]] * Table2[[#This Row],[Review_count]])</f>
        <v>1286711.2</v>
      </c>
    </row>
    <row r="1198" spans="1:26" x14ac:dyDescent="0.2">
      <c r="A1198" t="s">
        <v>10481</v>
      </c>
      <c r="B1198" t="s">
        <v>10482</v>
      </c>
      <c r="C1198" t="s">
        <v>8638</v>
      </c>
      <c r="D1198" s="5">
        <v>7799</v>
      </c>
      <c r="E1198" s="5">
        <v>8995</v>
      </c>
      <c r="F1198" s="1">
        <v>0.13</v>
      </c>
      <c r="G1198">
        <v>4</v>
      </c>
      <c r="H1198" s="2">
        <v>3160</v>
      </c>
      <c r="I1198" t="s">
        <v>10483</v>
      </c>
      <c r="J1198" t="s">
        <v>10484</v>
      </c>
      <c r="K1198" t="s">
        <v>10485</v>
      </c>
      <c r="L1198" t="s">
        <v>10486</v>
      </c>
      <c r="M1198" t="s">
        <v>10487</v>
      </c>
      <c r="N1198" t="s">
        <v>10488</v>
      </c>
      <c r="O1198" t="s">
        <v>10489</v>
      </c>
      <c r="P1198" t="s">
        <v>10490</v>
      </c>
      <c r="Q1198" t="str">
        <f>IF(Table2[[#This Row],[Discount_percentage]] &lt; 50%, "Low discount", "High discount")</f>
        <v>Low discount</v>
      </c>
      <c r="R1198" s="5">
        <f>Table2[[#This Row],[Actual_price]]*Table2[[#This Row],[Review_count]]</f>
        <v>28424200</v>
      </c>
      <c r="S1198" s="5" t="str">
        <f>IF(Table2[[#This Row],[Discounted_price]] &lt; 200, "&lt; ₹200", IF(AND(Table2[[#This Row],[Discounted_price]] &gt; 200, Table2[[#This Row],[Discounted_price]] &lt; 500), "₹200-₹500", "&gt; ₹500"))</f>
        <v>&gt; ₹500</v>
      </c>
      <c r="T1198" t="s">
        <v>12836</v>
      </c>
      <c r="U1198" t="s">
        <v>12837</v>
      </c>
      <c r="V11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98" s="4" t="str">
        <f>IF(Table2[[#This Row],[Rating]] &lt; 1, "0 - 1.0", IF(AND(Table2[[#This Row],[Rating]] &lt; 2,Table2[[#This Row],[Rating]] &gt; 1), "1.0 - 2.0", IF(AND(Table2[[#This Row],[Rating]] &lt; 3,Table2[[#This Row],[Rating]] &gt; 2), "2.0 - 3.0", IF(AND(Table2[[#This Row],[Rating]] &lt; 4, Table2[[#This Row],[Rating]]&gt; 3), "3.0 - 4.0", "4.0 - 5.0"))))</f>
        <v>4.0 - 5.0</v>
      </c>
      <c r="X11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198" s="4" t="str">
        <f>IF(Table2[[#This Row],[Review_count]] &lt; 1000, "Low reviews", "High reviews")</f>
        <v>High reviews</v>
      </c>
      <c r="Z1198" s="4">
        <f>(Table2[[#This Row],[Rating]] * Table2[[#This Row],[Review_count]])</f>
        <v>12640</v>
      </c>
    </row>
    <row r="1199" spans="1:26" x14ac:dyDescent="0.2">
      <c r="A1199" t="s">
        <v>11586</v>
      </c>
      <c r="B1199" t="s">
        <v>11587</v>
      </c>
      <c r="C1199" t="s">
        <v>8514</v>
      </c>
      <c r="D1199" s="5">
        <v>7799</v>
      </c>
      <c r="E1199" s="5">
        <v>12500</v>
      </c>
      <c r="F1199" s="1">
        <v>0.38</v>
      </c>
      <c r="G1199">
        <v>4</v>
      </c>
      <c r="H1199" s="2">
        <v>5160</v>
      </c>
      <c r="I1199" t="s">
        <v>11588</v>
      </c>
      <c r="J1199" t="s">
        <v>11589</v>
      </c>
      <c r="K1199" t="s">
        <v>11590</v>
      </c>
      <c r="L1199" t="s">
        <v>11591</v>
      </c>
      <c r="M1199" t="s">
        <v>11592</v>
      </c>
      <c r="N1199" t="s">
        <v>11593</v>
      </c>
      <c r="O1199" t="s">
        <v>11594</v>
      </c>
      <c r="P1199" t="s">
        <v>11595</v>
      </c>
      <c r="Q1199" t="str">
        <f>IF(Table2[[#This Row],[Discount_percentage]] &lt; 50%, "Low discount", "High discount")</f>
        <v>Low discount</v>
      </c>
      <c r="R1199" s="5">
        <f>Table2[[#This Row],[Actual_price]]*Table2[[#This Row],[Review_count]]</f>
        <v>64500000</v>
      </c>
      <c r="S1199" s="5" t="str">
        <f>IF(Table2[[#This Row],[Discounted_price]] &lt; 200, "&lt; ₹200", IF(AND(Table2[[#This Row],[Discounted_price]] &gt; 200, Table2[[#This Row],[Discounted_price]] &lt; 500), "₹200-₹500", "&gt; ₹500"))</f>
        <v>&gt; ₹500</v>
      </c>
      <c r="T1199" t="s">
        <v>12836</v>
      </c>
      <c r="U1199" t="s">
        <v>12858</v>
      </c>
      <c r="V11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199" s="4" t="str">
        <f>IF(Table2[[#This Row],[Rating]] &lt; 1, "0 - 1.0", IF(AND(Table2[[#This Row],[Rating]] &lt; 2,Table2[[#This Row],[Rating]] &gt; 1), "1.0 - 2.0", IF(AND(Table2[[#This Row],[Rating]] &lt; 3,Table2[[#This Row],[Rating]] &gt; 2), "2.0 - 3.0", IF(AND(Table2[[#This Row],[Rating]] &lt; 4, Table2[[#This Row],[Rating]]&gt; 3), "3.0 - 4.0", "4.0 - 5.0"))))</f>
        <v>4.0 - 5.0</v>
      </c>
      <c r="X11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199" s="4" t="str">
        <f>IF(Table2[[#This Row],[Review_count]] &lt; 1000, "Low reviews", "High reviews")</f>
        <v>High reviews</v>
      </c>
      <c r="Z1199" s="4">
        <f>(Table2[[#This Row],[Rating]] * Table2[[#This Row],[Review_count]])</f>
        <v>20640</v>
      </c>
    </row>
    <row r="1200" spans="1:26" x14ac:dyDescent="0.2">
      <c r="A1200" t="s">
        <v>4521</v>
      </c>
      <c r="B1200" t="s">
        <v>4522</v>
      </c>
      <c r="C1200" t="s">
        <v>2949</v>
      </c>
      <c r="D1200" s="5">
        <v>7915</v>
      </c>
      <c r="E1200" s="5">
        <v>9999</v>
      </c>
      <c r="F1200" s="1">
        <v>0.21</v>
      </c>
      <c r="G1200">
        <v>4.3</v>
      </c>
      <c r="H1200" s="2">
        <v>1376</v>
      </c>
      <c r="I1200" t="s">
        <v>4523</v>
      </c>
      <c r="J1200" t="s">
        <v>4524</v>
      </c>
      <c r="K1200" t="s">
        <v>4525</v>
      </c>
      <c r="L1200" t="s">
        <v>4526</v>
      </c>
      <c r="M1200" t="s">
        <v>4527</v>
      </c>
      <c r="N1200" t="s">
        <v>4528</v>
      </c>
      <c r="O1200" t="s">
        <v>4529</v>
      </c>
      <c r="P1200" t="s">
        <v>4530</v>
      </c>
      <c r="Q1200" t="str">
        <f>IF(Table2[[#This Row],[Discount_percentage]] &lt; 50%, "Low discount", "High discount")</f>
        <v>Low discount</v>
      </c>
      <c r="R1200" s="5">
        <f>Table2[[#This Row],[Actual_price]]*Table2[[#This Row],[Review_count]]</f>
        <v>13758624</v>
      </c>
      <c r="S1200" s="5" t="str">
        <f>IF(Table2[[#This Row],[Discounted_price]] &lt; 200, "&lt; ₹200", IF(AND(Table2[[#This Row],[Discounted_price]] &gt; 200, Table2[[#This Row],[Discounted_price]] &lt; 500), "₹200-₹500", "&gt; ₹500"))</f>
        <v>&gt; ₹500</v>
      </c>
      <c r="T1200" t="s">
        <v>12838</v>
      </c>
      <c r="U1200" t="s">
        <v>12839</v>
      </c>
      <c r="V12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00" s="4" t="str">
        <f>IF(Table2[[#This Row],[Rating]] &lt; 1, "0 - 1.0", IF(AND(Table2[[#This Row],[Rating]] &lt; 2,Table2[[#This Row],[Rating]] &gt; 1), "1.0 - 2.0", IF(AND(Table2[[#This Row],[Rating]] &lt; 3,Table2[[#This Row],[Rating]] &gt; 2), "2.0 - 3.0", IF(AND(Table2[[#This Row],[Rating]] &lt; 4, Table2[[#This Row],[Rating]]&gt; 3), "3.0 - 4.0", "4.0 - 5.0"))))</f>
        <v>4.0 - 5.0</v>
      </c>
      <c r="X12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00" s="4" t="str">
        <f>IF(Table2[[#This Row],[Review_count]] &lt; 1000, "Low reviews", "High reviews")</f>
        <v>High reviews</v>
      </c>
      <c r="Z1200" s="4">
        <f>(Table2[[#This Row],[Rating]] * Table2[[#This Row],[Review_count]])</f>
        <v>5916.8</v>
      </c>
    </row>
    <row r="1201" spans="1:26" x14ac:dyDescent="0.2">
      <c r="A1201" t="s">
        <v>4414</v>
      </c>
      <c r="B1201" t="s">
        <v>4415</v>
      </c>
      <c r="C1201" t="s">
        <v>2949</v>
      </c>
      <c r="D1201" s="5">
        <v>7998</v>
      </c>
      <c r="E1201" s="5">
        <v>11999</v>
      </c>
      <c r="F1201" s="1">
        <v>0.33</v>
      </c>
      <c r="G1201">
        <v>3.8</v>
      </c>
      <c r="H1201" s="2">
        <v>125</v>
      </c>
      <c r="I1201" t="s">
        <v>4416</v>
      </c>
      <c r="J1201" t="s">
        <v>4417</v>
      </c>
      <c r="K1201" t="s">
        <v>4418</v>
      </c>
      <c r="L1201" t="s">
        <v>4419</v>
      </c>
      <c r="M1201" t="s">
        <v>4420</v>
      </c>
      <c r="N1201" t="s">
        <v>4421</v>
      </c>
      <c r="O1201" t="s">
        <v>4422</v>
      </c>
      <c r="P1201" t="s">
        <v>4423</v>
      </c>
      <c r="Q1201" t="str">
        <f>IF(Table2[[#This Row],[Discount_percentage]] &lt; 50%, "Low discount", "High discount")</f>
        <v>Low discount</v>
      </c>
      <c r="R1201" s="5">
        <f>Table2[[#This Row],[Actual_price]]*Table2[[#This Row],[Review_count]]</f>
        <v>1499875</v>
      </c>
      <c r="S1201" s="5" t="str">
        <f>IF(Table2[[#This Row],[Discounted_price]] &lt; 200, "&lt; ₹200", IF(AND(Table2[[#This Row],[Discounted_price]] &gt; 200, Table2[[#This Row],[Discounted_price]] &lt; 500), "₹200-₹500", "&gt; ₹500"))</f>
        <v>&gt; ₹500</v>
      </c>
      <c r="T1201" t="s">
        <v>12838</v>
      </c>
      <c r="U1201" t="s">
        <v>12839</v>
      </c>
      <c r="V12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01" s="4" t="str">
        <f>IF(Table2[[#This Row],[Rating]] &lt; 1, "0 - 1.0", IF(AND(Table2[[#This Row],[Rating]] &lt; 2,Table2[[#This Row],[Rating]] &gt; 1), "1.0 - 2.0", IF(AND(Table2[[#This Row],[Rating]] &lt; 3,Table2[[#This Row],[Rating]] &gt; 2), "2.0 - 3.0", IF(AND(Table2[[#This Row],[Rating]] &lt; 4, Table2[[#This Row],[Rating]]&gt; 3), "3.0 - 4.0", "4.0 - 5.0"))))</f>
        <v>3.0 - 4.0</v>
      </c>
      <c r="X12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01" s="4" t="str">
        <f>IF(Table2[[#This Row],[Review_count]] &lt; 1000, "Low reviews", "High reviews")</f>
        <v>Low reviews</v>
      </c>
      <c r="Z1201" s="4">
        <f>(Table2[[#This Row],[Rating]] * Table2[[#This Row],[Review_count]])</f>
        <v>475</v>
      </c>
    </row>
    <row r="1202" spans="1:26" x14ac:dyDescent="0.2">
      <c r="A1202" t="s">
        <v>594</v>
      </c>
      <c r="B1202" t="s">
        <v>595</v>
      </c>
      <c r="C1202" t="s">
        <v>473</v>
      </c>
      <c r="D1202" s="5">
        <v>7999</v>
      </c>
      <c r="E1202" s="5">
        <v>14990</v>
      </c>
      <c r="F1202" s="1">
        <v>0.47</v>
      </c>
      <c r="G1202">
        <v>4.3</v>
      </c>
      <c r="H1202" s="2">
        <v>457</v>
      </c>
      <c r="I1202" t="s">
        <v>596</v>
      </c>
      <c r="J1202" t="s">
        <v>597</v>
      </c>
      <c r="K1202" t="s">
        <v>598</v>
      </c>
      <c r="L1202" t="s">
        <v>599</v>
      </c>
      <c r="M1202" t="s">
        <v>600</v>
      </c>
      <c r="N1202" t="s">
        <v>601</v>
      </c>
      <c r="O1202" t="s">
        <v>602</v>
      </c>
      <c r="P1202" t="s">
        <v>603</v>
      </c>
      <c r="Q1202" t="str">
        <f>IF(Table2[[#This Row],[Discount_percentage]] &lt; 50%, "Low discount", "High discount")</f>
        <v>Low discount</v>
      </c>
      <c r="R1202" s="5">
        <f>Table2[[#This Row],[Actual_price]]*Table2[[#This Row],[Review_count]]</f>
        <v>6850430</v>
      </c>
      <c r="S1202" s="5" t="str">
        <f>IF(Table2[[#This Row],[Discounted_price]] &lt; 200, "&lt; ₹200", IF(AND(Table2[[#This Row],[Discounted_price]] &gt; 200, Table2[[#This Row],[Discounted_price]] &lt; 500), "₹200-₹500", "&gt; ₹500"))</f>
        <v>&gt; ₹500</v>
      </c>
      <c r="T1202" t="s">
        <v>12838</v>
      </c>
      <c r="U1202" t="s">
        <v>12842</v>
      </c>
      <c r="V12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02" s="4" t="str">
        <f>IF(Table2[[#This Row],[Rating]] &lt; 1, "0 - 1.0", IF(AND(Table2[[#This Row],[Rating]] &lt; 2,Table2[[#This Row],[Rating]] &gt; 1), "1.0 - 2.0", IF(AND(Table2[[#This Row],[Rating]] &lt; 3,Table2[[#This Row],[Rating]] &gt; 2), "2.0 - 3.0", IF(AND(Table2[[#This Row],[Rating]] &lt; 4, Table2[[#This Row],[Rating]]&gt; 3), "3.0 - 4.0", "4.0 - 5.0"))))</f>
        <v>4.0 - 5.0</v>
      </c>
      <c r="X12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02" s="4" t="str">
        <f>IF(Table2[[#This Row],[Review_count]] &lt; 1000, "Low reviews", "High reviews")</f>
        <v>Low reviews</v>
      </c>
      <c r="Z1202" s="4">
        <f>(Table2[[#This Row],[Rating]] * Table2[[#This Row],[Review_count]])</f>
        <v>1965.1</v>
      </c>
    </row>
    <row r="1203" spans="1:26" x14ac:dyDescent="0.2">
      <c r="A1203" t="s">
        <v>2487</v>
      </c>
      <c r="B1203" t="s">
        <v>2488</v>
      </c>
      <c r="C1203" t="s">
        <v>473</v>
      </c>
      <c r="D1203" s="5">
        <v>7999</v>
      </c>
      <c r="E1203" s="5">
        <v>15999</v>
      </c>
      <c r="F1203" s="1">
        <v>0.5</v>
      </c>
      <c r="G1203">
        <v>3.8</v>
      </c>
      <c r="H1203" s="2">
        <v>3022</v>
      </c>
      <c r="I1203" t="s">
        <v>2489</v>
      </c>
      <c r="J1203" t="s">
        <v>2490</v>
      </c>
      <c r="K1203" t="s">
        <v>2491</v>
      </c>
      <c r="L1203" t="s">
        <v>2492</v>
      </c>
      <c r="M1203" t="s">
        <v>2493</v>
      </c>
      <c r="N1203" t="s">
        <v>2494</v>
      </c>
      <c r="O1203" t="s">
        <v>2495</v>
      </c>
      <c r="P1203" t="s">
        <v>2496</v>
      </c>
      <c r="Q1203" t="str">
        <f>IF(Table2[[#This Row],[Discount_percentage]] &lt; 50%, "Low discount", "High discount")</f>
        <v>High discount</v>
      </c>
      <c r="R1203" s="5">
        <f>Table2[[#This Row],[Actual_price]]*Table2[[#This Row],[Review_count]]</f>
        <v>48348978</v>
      </c>
      <c r="S1203" s="5" t="str">
        <f>IF(Table2[[#This Row],[Discounted_price]] &lt; 200, "&lt; ₹200", IF(AND(Table2[[#This Row],[Discounted_price]] &gt; 200, Table2[[#This Row],[Discounted_price]] &lt; 500), "₹200-₹500", "&gt; ₹500"))</f>
        <v>&gt; ₹500</v>
      </c>
      <c r="T1203" t="s">
        <v>12838</v>
      </c>
      <c r="U1203" t="s">
        <v>12842</v>
      </c>
      <c r="V12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03" s="4" t="str">
        <f>IF(Table2[[#This Row],[Rating]] &lt; 1, "0 - 1.0", IF(AND(Table2[[#This Row],[Rating]] &lt; 2,Table2[[#This Row],[Rating]] &gt; 1), "1.0 - 2.0", IF(AND(Table2[[#This Row],[Rating]] &lt; 3,Table2[[#This Row],[Rating]] &gt; 2), "2.0 - 3.0", IF(AND(Table2[[#This Row],[Rating]] &lt; 4, Table2[[#This Row],[Rating]]&gt; 3), "3.0 - 4.0", "4.0 - 5.0"))))</f>
        <v>3.0 - 4.0</v>
      </c>
      <c r="X12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03" s="4" t="str">
        <f>IF(Table2[[#This Row],[Review_count]] &lt; 1000, "Low reviews", "High reviews")</f>
        <v>High reviews</v>
      </c>
      <c r="Z1203" s="4">
        <f>(Table2[[#This Row],[Rating]] * Table2[[#This Row],[Review_count]])</f>
        <v>11483.6</v>
      </c>
    </row>
    <row r="1204" spans="1:26" x14ac:dyDescent="0.2">
      <c r="A1204" t="s">
        <v>10200</v>
      </c>
      <c r="B1204" t="s">
        <v>10201</v>
      </c>
      <c r="C1204" t="s">
        <v>9835</v>
      </c>
      <c r="D1204" s="5">
        <v>8199</v>
      </c>
      <c r="E1204" s="5">
        <v>16000</v>
      </c>
      <c r="F1204" s="1">
        <v>0.49</v>
      </c>
      <c r="G1204">
        <v>3.9</v>
      </c>
      <c r="H1204" s="2">
        <v>18497</v>
      </c>
      <c r="I1204" t="s">
        <v>10202</v>
      </c>
      <c r="J1204" t="s">
        <v>10203</v>
      </c>
      <c r="K1204" t="s">
        <v>10204</v>
      </c>
      <c r="L1204" t="s">
        <v>10205</v>
      </c>
      <c r="M1204" t="s">
        <v>10206</v>
      </c>
      <c r="N1204" t="s">
        <v>10207</v>
      </c>
      <c r="O1204" t="s">
        <v>10208</v>
      </c>
      <c r="P1204" t="s">
        <v>10209</v>
      </c>
      <c r="Q1204" t="str">
        <f>IF(Table2[[#This Row],[Discount_percentage]] &lt; 50%, "Low discount", "High discount")</f>
        <v>Low discount</v>
      </c>
      <c r="R1204" s="5">
        <f>Table2[[#This Row],[Actual_price]]*Table2[[#This Row],[Review_count]]</f>
        <v>295952000</v>
      </c>
      <c r="S1204" s="5" t="str">
        <f>IF(Table2[[#This Row],[Discounted_price]] &lt; 200, "&lt; ₹200", IF(AND(Table2[[#This Row],[Discounted_price]] &gt; 200, Table2[[#This Row],[Discounted_price]] &lt; 500), "₹200-₹500", "&gt; ₹500"))</f>
        <v>&gt; ₹500</v>
      </c>
      <c r="T1204" t="s">
        <v>12836</v>
      </c>
      <c r="U1204" t="s">
        <v>12837</v>
      </c>
      <c r="V12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04" s="4" t="str">
        <f>IF(Table2[[#This Row],[Rating]] &lt; 1, "0 - 1.0", IF(AND(Table2[[#This Row],[Rating]] &lt; 2,Table2[[#This Row],[Rating]] &gt; 1), "1.0 - 2.0", IF(AND(Table2[[#This Row],[Rating]] &lt; 3,Table2[[#This Row],[Rating]] &gt; 2), "2.0 - 3.0", IF(AND(Table2[[#This Row],[Rating]] &lt; 4, Table2[[#This Row],[Rating]]&gt; 3), "3.0 - 4.0", "4.0 - 5.0"))))</f>
        <v>3.0 - 4.0</v>
      </c>
      <c r="X12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04" s="4" t="str">
        <f>IF(Table2[[#This Row],[Review_count]] &lt; 1000, "Low reviews", "High reviews")</f>
        <v>High reviews</v>
      </c>
      <c r="Z1204" s="4">
        <f>(Table2[[#This Row],[Rating]] * Table2[[#This Row],[Review_count]])</f>
        <v>72138.3</v>
      </c>
    </row>
    <row r="1205" spans="1:26" x14ac:dyDescent="0.2">
      <c r="A1205" t="s">
        <v>8179</v>
      </c>
      <c r="B1205" t="s">
        <v>8180</v>
      </c>
      <c r="C1205" t="s">
        <v>7476</v>
      </c>
      <c r="D1205" s="5">
        <v>8349</v>
      </c>
      <c r="E1205" s="5">
        <v>9625</v>
      </c>
      <c r="F1205" s="1">
        <v>0.13</v>
      </c>
      <c r="G1205">
        <v>3.8</v>
      </c>
      <c r="H1205" s="2">
        <v>3652</v>
      </c>
      <c r="I1205" t="s">
        <v>8181</v>
      </c>
      <c r="J1205" t="s">
        <v>8182</v>
      </c>
      <c r="K1205" t="s">
        <v>8183</v>
      </c>
      <c r="L1205" t="s">
        <v>8184</v>
      </c>
      <c r="M1205" t="s">
        <v>8185</v>
      </c>
      <c r="N1205" t="s">
        <v>8186</v>
      </c>
      <c r="O1205" t="s">
        <v>8187</v>
      </c>
      <c r="P1205" t="s">
        <v>8188</v>
      </c>
      <c r="Q1205" t="str">
        <f>IF(Table2[[#This Row],[Discount_percentage]] &lt; 50%, "Low discount", "High discount")</f>
        <v>Low discount</v>
      </c>
      <c r="R1205" s="5">
        <f>Table2[[#This Row],[Actual_price]]*Table2[[#This Row],[Review_count]]</f>
        <v>35150500</v>
      </c>
      <c r="S1205" s="5" t="str">
        <f>IF(Table2[[#This Row],[Discounted_price]] &lt; 200, "&lt; ₹200", IF(AND(Table2[[#This Row],[Discounted_price]] &gt; 200, Table2[[#This Row],[Discounted_price]] &lt; 500), "₹200-₹500", "&gt; ₹500"))</f>
        <v>&gt; ₹500</v>
      </c>
      <c r="T1205" t="s">
        <v>12832</v>
      </c>
      <c r="U1205" t="s">
        <v>12857</v>
      </c>
      <c r="V12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205" s="4" t="str">
        <f>IF(Table2[[#This Row],[Rating]] &lt; 1, "0 - 1.0", IF(AND(Table2[[#This Row],[Rating]] &lt; 2,Table2[[#This Row],[Rating]] &gt; 1), "1.0 - 2.0", IF(AND(Table2[[#This Row],[Rating]] &lt; 3,Table2[[#This Row],[Rating]] &gt; 2), "2.0 - 3.0", IF(AND(Table2[[#This Row],[Rating]] &lt; 4, Table2[[#This Row],[Rating]]&gt; 3), "3.0 - 4.0", "4.0 - 5.0"))))</f>
        <v>3.0 - 4.0</v>
      </c>
      <c r="X12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05" s="4" t="str">
        <f>IF(Table2[[#This Row],[Review_count]] &lt; 1000, "Low reviews", "High reviews")</f>
        <v>High reviews</v>
      </c>
      <c r="Z1205" s="4">
        <f>(Table2[[#This Row],[Rating]] * Table2[[#This Row],[Review_count]])</f>
        <v>13877.599999999999</v>
      </c>
    </row>
    <row r="1206" spans="1:26" x14ac:dyDescent="0.2">
      <c r="A1206" t="s">
        <v>11115</v>
      </c>
      <c r="B1206" t="s">
        <v>11116</v>
      </c>
      <c r="C1206" t="s">
        <v>9835</v>
      </c>
      <c r="D1206" s="5">
        <v>8499</v>
      </c>
      <c r="E1206" s="5">
        <v>16490</v>
      </c>
      <c r="F1206" s="1">
        <v>0.48</v>
      </c>
      <c r="G1206">
        <v>4.3</v>
      </c>
      <c r="H1206" s="2">
        <v>97</v>
      </c>
      <c r="I1206" t="s">
        <v>11117</v>
      </c>
      <c r="J1206" t="s">
        <v>11118</v>
      </c>
      <c r="K1206" t="s">
        <v>11119</v>
      </c>
      <c r="L1206" t="s">
        <v>11120</v>
      </c>
      <c r="M1206" t="s">
        <v>11121</v>
      </c>
      <c r="N1206" t="s">
        <v>11122</v>
      </c>
      <c r="O1206" t="s">
        <v>11123</v>
      </c>
      <c r="P1206" t="s">
        <v>11124</v>
      </c>
      <c r="Q1206" t="str">
        <f>IF(Table2[[#This Row],[Discount_percentage]] &lt; 50%, "Low discount", "High discount")</f>
        <v>Low discount</v>
      </c>
      <c r="R1206" s="5">
        <f>Table2[[#This Row],[Actual_price]]*Table2[[#This Row],[Review_count]]</f>
        <v>1599530</v>
      </c>
      <c r="S1206" s="5" t="str">
        <f>IF(Table2[[#This Row],[Discounted_price]] &lt; 200, "&lt; ₹200", IF(AND(Table2[[#This Row],[Discounted_price]] &gt; 200, Table2[[#This Row],[Discounted_price]] &lt; 500), "₹200-₹500", "&gt; ₹500"))</f>
        <v>&gt; ₹500</v>
      </c>
      <c r="T1206" t="s">
        <v>12836</v>
      </c>
      <c r="U1206" t="s">
        <v>12837</v>
      </c>
      <c r="V12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06" s="4" t="str">
        <f>IF(Table2[[#This Row],[Rating]] &lt; 1, "0 - 1.0", IF(AND(Table2[[#This Row],[Rating]] &lt; 2,Table2[[#This Row],[Rating]] &gt; 1), "1.0 - 2.0", IF(AND(Table2[[#This Row],[Rating]] &lt; 3,Table2[[#This Row],[Rating]] &gt; 2), "2.0 - 3.0", IF(AND(Table2[[#This Row],[Rating]] &lt; 4, Table2[[#This Row],[Rating]]&gt; 3), "3.0 - 4.0", "4.0 - 5.0"))))</f>
        <v>4.0 - 5.0</v>
      </c>
      <c r="X12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06" s="4" t="str">
        <f>IF(Table2[[#This Row],[Review_count]] &lt; 1000, "Low reviews", "High reviews")</f>
        <v>Low reviews</v>
      </c>
      <c r="Z1206" s="4">
        <f>(Table2[[#This Row],[Rating]] * Table2[[#This Row],[Review_count]])</f>
        <v>417.09999999999997</v>
      </c>
    </row>
    <row r="1207" spans="1:26" x14ac:dyDescent="0.2">
      <c r="A1207" t="s">
        <v>4606</v>
      </c>
      <c r="B1207" t="s">
        <v>4607</v>
      </c>
      <c r="C1207" t="s">
        <v>2949</v>
      </c>
      <c r="D1207" s="5">
        <v>8499</v>
      </c>
      <c r="E1207" s="5">
        <v>11999</v>
      </c>
      <c r="F1207" s="1">
        <v>0.28999999999999998</v>
      </c>
      <c r="G1207">
        <v>3.9</v>
      </c>
      <c r="H1207" s="2">
        <v>276</v>
      </c>
      <c r="I1207" t="s">
        <v>4608</v>
      </c>
      <c r="J1207" t="s">
        <v>4609</v>
      </c>
      <c r="K1207" t="s">
        <v>4610</v>
      </c>
      <c r="L1207" t="s">
        <v>4611</v>
      </c>
      <c r="M1207" t="s">
        <v>4612</v>
      </c>
      <c r="N1207" t="s">
        <v>4613</v>
      </c>
      <c r="O1207" t="s">
        <v>4614</v>
      </c>
      <c r="P1207" t="s">
        <v>4615</v>
      </c>
      <c r="Q1207" t="str">
        <f>IF(Table2[[#This Row],[Discount_percentage]] &lt; 50%, "Low discount", "High discount")</f>
        <v>Low discount</v>
      </c>
      <c r="R1207" s="5">
        <f>Table2[[#This Row],[Actual_price]]*Table2[[#This Row],[Review_count]]</f>
        <v>3311724</v>
      </c>
      <c r="S1207" s="5" t="str">
        <f>IF(Table2[[#This Row],[Discounted_price]] &lt; 200, "&lt; ₹200", IF(AND(Table2[[#This Row],[Discounted_price]] &gt; 200, Table2[[#This Row],[Discounted_price]] &lt; 500), "₹200-₹500", "&gt; ₹500"))</f>
        <v>&gt; ₹500</v>
      </c>
      <c r="T1207" t="s">
        <v>12838</v>
      </c>
      <c r="U1207" t="s">
        <v>12839</v>
      </c>
      <c r="V12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07" s="4" t="str">
        <f>IF(Table2[[#This Row],[Rating]] &lt; 1, "0 - 1.0", IF(AND(Table2[[#This Row],[Rating]] &lt; 2,Table2[[#This Row],[Rating]] &gt; 1), "1.0 - 2.0", IF(AND(Table2[[#This Row],[Rating]] &lt; 3,Table2[[#This Row],[Rating]] &gt; 2), "2.0 - 3.0", IF(AND(Table2[[#This Row],[Rating]] &lt; 4, Table2[[#This Row],[Rating]]&gt; 3), "3.0 - 4.0", "4.0 - 5.0"))))</f>
        <v>3.0 - 4.0</v>
      </c>
      <c r="X12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07" s="4" t="str">
        <f>IF(Table2[[#This Row],[Review_count]] &lt; 1000, "Low reviews", "High reviews")</f>
        <v>Low reviews</v>
      </c>
      <c r="Z1207" s="4">
        <f>(Table2[[#This Row],[Rating]] * Table2[[#This Row],[Review_count]])</f>
        <v>1076.3999999999999</v>
      </c>
    </row>
    <row r="1208" spans="1:26" x14ac:dyDescent="0.2">
      <c r="A1208" t="s">
        <v>1067</v>
      </c>
      <c r="B1208" t="s">
        <v>1068</v>
      </c>
      <c r="C1208" t="s">
        <v>143</v>
      </c>
      <c r="D1208" s="5">
        <v>8499</v>
      </c>
      <c r="E1208" s="5">
        <v>15999</v>
      </c>
      <c r="F1208" s="1">
        <v>0.47</v>
      </c>
      <c r="G1208">
        <v>4.3</v>
      </c>
      <c r="H1208" s="2">
        <v>592</v>
      </c>
      <c r="I1208" t="s">
        <v>1069</v>
      </c>
      <c r="J1208" t="s">
        <v>1070</v>
      </c>
      <c r="K1208" t="s">
        <v>1071</v>
      </c>
      <c r="L1208" t="s">
        <v>1072</v>
      </c>
      <c r="M1208" t="s">
        <v>1073</v>
      </c>
      <c r="N1208" t="s">
        <v>1074</v>
      </c>
      <c r="O1208" t="s">
        <v>1075</v>
      </c>
      <c r="P1208" t="s">
        <v>1076</v>
      </c>
      <c r="Q1208" t="str">
        <f>IF(Table2[[#This Row],[Discount_percentage]] &lt; 50%, "Low discount", "High discount")</f>
        <v>Low discount</v>
      </c>
      <c r="R1208" s="5">
        <f>Table2[[#This Row],[Actual_price]]*Table2[[#This Row],[Review_count]]</f>
        <v>9471408</v>
      </c>
      <c r="S1208" s="5" t="str">
        <f>IF(Table2[[#This Row],[Discounted_price]] &lt; 200, "&lt; ₹200", IF(AND(Table2[[#This Row],[Discounted_price]] &gt; 200, Table2[[#This Row],[Discounted_price]] &lt; 500), "₹200-₹500", "&gt; ₹500"))</f>
        <v>&gt; ₹500</v>
      </c>
      <c r="T1208" t="s">
        <v>12838</v>
      </c>
      <c r="U1208" t="s">
        <v>12842</v>
      </c>
      <c r="V12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08" s="4" t="str">
        <f>IF(Table2[[#This Row],[Rating]] &lt; 1, "0 - 1.0", IF(AND(Table2[[#This Row],[Rating]] &lt; 2,Table2[[#This Row],[Rating]] &gt; 1), "1.0 - 2.0", IF(AND(Table2[[#This Row],[Rating]] &lt; 3,Table2[[#This Row],[Rating]] &gt; 2), "2.0 - 3.0", IF(AND(Table2[[#This Row],[Rating]] &lt; 4, Table2[[#This Row],[Rating]]&gt; 3), "3.0 - 4.0", "4.0 - 5.0"))))</f>
        <v>4.0 - 5.0</v>
      </c>
      <c r="X12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08" s="4" t="str">
        <f>IF(Table2[[#This Row],[Review_count]] &lt; 1000, "Low reviews", "High reviews")</f>
        <v>Low reviews</v>
      </c>
      <c r="Z1208" s="4">
        <f>(Table2[[#This Row],[Rating]] * Table2[[#This Row],[Review_count]])</f>
        <v>2545.6</v>
      </c>
    </row>
    <row r="1209" spans="1:26" x14ac:dyDescent="0.2">
      <c r="A1209" t="s">
        <v>4275</v>
      </c>
      <c r="B1209" t="s">
        <v>4276</v>
      </c>
      <c r="C1209" t="s">
        <v>2949</v>
      </c>
      <c r="D1209" s="5">
        <v>8499</v>
      </c>
      <c r="E1209" s="5">
        <v>12999</v>
      </c>
      <c r="F1209" s="1">
        <v>0.35</v>
      </c>
      <c r="G1209">
        <v>4.0999999999999996</v>
      </c>
      <c r="H1209" s="2">
        <v>6662</v>
      </c>
      <c r="I1209" t="s">
        <v>4277</v>
      </c>
      <c r="J1209" t="s">
        <v>4278</v>
      </c>
      <c r="K1209" t="s">
        <v>4279</v>
      </c>
      <c r="L1209" t="s">
        <v>4280</v>
      </c>
      <c r="M1209" t="s">
        <v>4281</v>
      </c>
      <c r="N1209" t="s">
        <v>4282</v>
      </c>
      <c r="O1209" t="s">
        <v>4283</v>
      </c>
      <c r="P1209" t="s">
        <v>4284</v>
      </c>
      <c r="Q1209" t="str">
        <f>IF(Table2[[#This Row],[Discount_percentage]] &lt; 50%, "Low discount", "High discount")</f>
        <v>Low discount</v>
      </c>
      <c r="R1209" s="5">
        <f>Table2[[#This Row],[Actual_price]]*Table2[[#This Row],[Review_count]]</f>
        <v>86599338</v>
      </c>
      <c r="S1209" s="5" t="str">
        <f>IF(Table2[[#This Row],[Discounted_price]] &lt; 200, "&lt; ₹200", IF(AND(Table2[[#This Row],[Discounted_price]] &gt; 200, Table2[[#This Row],[Discounted_price]] &lt; 500), "₹200-₹500", "&gt; ₹500"))</f>
        <v>&gt; ₹500</v>
      </c>
      <c r="T1209" t="s">
        <v>12838</v>
      </c>
      <c r="U1209" t="s">
        <v>12839</v>
      </c>
      <c r="V12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09" s="4" t="str">
        <f>IF(Table2[[#This Row],[Rating]] &lt; 1, "0 - 1.0", IF(AND(Table2[[#This Row],[Rating]] &lt; 2,Table2[[#This Row],[Rating]] &gt; 1), "1.0 - 2.0", IF(AND(Table2[[#This Row],[Rating]] &lt; 3,Table2[[#This Row],[Rating]] &gt; 2), "2.0 - 3.0", IF(AND(Table2[[#This Row],[Rating]] &lt; 4, Table2[[#This Row],[Rating]]&gt; 3), "3.0 - 4.0", "4.0 - 5.0"))))</f>
        <v>4.0 - 5.0</v>
      </c>
      <c r="X12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09" s="4" t="str">
        <f>IF(Table2[[#This Row],[Review_count]] &lt; 1000, "Low reviews", "High reviews")</f>
        <v>High reviews</v>
      </c>
      <c r="Z1209" s="4">
        <f>(Table2[[#This Row],[Rating]] * Table2[[#This Row],[Review_count]])</f>
        <v>27314.199999999997</v>
      </c>
    </row>
    <row r="1210" spans="1:26" x14ac:dyDescent="0.2">
      <c r="A1210" t="s">
        <v>3205</v>
      </c>
      <c r="B1210" t="s">
        <v>3206</v>
      </c>
      <c r="C1210" t="s">
        <v>2949</v>
      </c>
      <c r="D1210" s="5">
        <v>8499</v>
      </c>
      <c r="E1210" s="5">
        <v>10999</v>
      </c>
      <c r="F1210" s="1">
        <v>0.23</v>
      </c>
      <c r="G1210">
        <v>4.0999999999999996</v>
      </c>
      <c r="H1210" s="2">
        <v>313836</v>
      </c>
      <c r="I1210" t="s">
        <v>3207</v>
      </c>
      <c r="J1210" t="s">
        <v>3208</v>
      </c>
      <c r="K1210" t="s">
        <v>3209</v>
      </c>
      <c r="L1210" t="s">
        <v>3210</v>
      </c>
      <c r="M1210" t="s">
        <v>3211</v>
      </c>
      <c r="N1210" t="s">
        <v>3212</v>
      </c>
      <c r="O1210" t="s">
        <v>3213</v>
      </c>
      <c r="P1210" t="s">
        <v>3214</v>
      </c>
      <c r="Q1210" t="str">
        <f>IF(Table2[[#This Row],[Discount_percentage]] &lt; 50%, "Low discount", "High discount")</f>
        <v>Low discount</v>
      </c>
      <c r="R1210" s="5">
        <f>Table2[[#This Row],[Actual_price]]*Table2[[#This Row],[Review_count]]</f>
        <v>3451882164</v>
      </c>
      <c r="S1210" s="5" t="str">
        <f>IF(Table2[[#This Row],[Discounted_price]] &lt; 200, "&lt; ₹200", IF(AND(Table2[[#This Row],[Discounted_price]] &gt; 200, Table2[[#This Row],[Discounted_price]] &lt; 500), "₹200-₹500", "&gt; ₹500"))</f>
        <v>&gt; ₹500</v>
      </c>
      <c r="T1210" t="s">
        <v>12838</v>
      </c>
      <c r="U1210" t="s">
        <v>12839</v>
      </c>
      <c r="V12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10" s="4" t="str">
        <f>IF(Table2[[#This Row],[Rating]] &lt; 1, "0 - 1.0", IF(AND(Table2[[#This Row],[Rating]] &lt; 2,Table2[[#This Row],[Rating]] &gt; 1), "1.0 - 2.0", IF(AND(Table2[[#This Row],[Rating]] &lt; 3,Table2[[#This Row],[Rating]] &gt; 2), "2.0 - 3.0", IF(AND(Table2[[#This Row],[Rating]] &lt; 4, Table2[[#This Row],[Rating]]&gt; 3), "3.0 - 4.0", "4.0 - 5.0"))))</f>
        <v>4.0 - 5.0</v>
      </c>
      <c r="X12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10" s="4" t="str">
        <f>IF(Table2[[#This Row],[Review_count]] &lt; 1000, "Low reviews", "High reviews")</f>
        <v>High reviews</v>
      </c>
      <c r="Z1210" s="4">
        <f>(Table2[[#This Row],[Rating]] * Table2[[#This Row],[Review_count]])</f>
        <v>1286727.5999999999</v>
      </c>
    </row>
    <row r="1211" spans="1:26" x14ac:dyDescent="0.2">
      <c r="A1211" t="s">
        <v>11971</v>
      </c>
      <c r="B1211" t="s">
        <v>11972</v>
      </c>
      <c r="C1211" t="s">
        <v>10161</v>
      </c>
      <c r="D1211" s="5">
        <v>8599</v>
      </c>
      <c r="E1211" s="5">
        <v>8995</v>
      </c>
      <c r="F1211" s="1">
        <v>0.04</v>
      </c>
      <c r="G1211">
        <v>4.4000000000000004</v>
      </c>
      <c r="H1211" s="2">
        <v>9734</v>
      </c>
      <c r="I1211" t="s">
        <v>11973</v>
      </c>
      <c r="J1211" t="s">
        <v>11974</v>
      </c>
      <c r="K1211" t="s">
        <v>11975</v>
      </c>
      <c r="L1211" t="s">
        <v>11976</v>
      </c>
      <c r="M1211" t="s">
        <v>11977</v>
      </c>
      <c r="N1211" t="s">
        <v>11978</v>
      </c>
      <c r="O1211" t="s">
        <v>11979</v>
      </c>
      <c r="P1211" t="s">
        <v>11980</v>
      </c>
      <c r="Q1211" t="str">
        <f>IF(Table2[[#This Row],[Discount_percentage]] &lt; 50%, "Low discount", "High discount")</f>
        <v>Low discount</v>
      </c>
      <c r="R1211" s="5">
        <f>Table2[[#This Row],[Actual_price]]*Table2[[#This Row],[Review_count]]</f>
        <v>87557330</v>
      </c>
      <c r="S1211" s="5" t="str">
        <f>IF(Table2[[#This Row],[Discounted_price]] &lt; 200, "&lt; ₹200", IF(AND(Table2[[#This Row],[Discounted_price]] &gt; 200, Table2[[#This Row],[Discounted_price]] &lt; 500), "₹200-₹500", "&gt; ₹500"))</f>
        <v>&gt; ₹500</v>
      </c>
      <c r="T1211" t="s">
        <v>12836</v>
      </c>
      <c r="U1211" t="s">
        <v>12837</v>
      </c>
      <c r="V12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11" s="4" t="str">
        <f>IF(Table2[[#This Row],[Rating]] &lt; 1, "0 - 1.0", IF(AND(Table2[[#This Row],[Rating]] &lt; 2,Table2[[#This Row],[Rating]] &gt; 1), "1.0 - 2.0", IF(AND(Table2[[#This Row],[Rating]] &lt; 3,Table2[[#This Row],[Rating]] &gt; 2), "2.0 - 3.0", IF(AND(Table2[[#This Row],[Rating]] &lt; 4, Table2[[#This Row],[Rating]]&gt; 3), "3.0 - 4.0", "4.0 - 5.0"))))</f>
        <v>4.0 - 5.0</v>
      </c>
      <c r="X12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11" s="4" t="str">
        <f>IF(Table2[[#This Row],[Review_count]] &lt; 1000, "Low reviews", "High reviews")</f>
        <v>High reviews</v>
      </c>
      <c r="Z1211" s="4">
        <f>(Table2[[#This Row],[Rating]] * Table2[[#This Row],[Review_count]])</f>
        <v>42829.600000000006</v>
      </c>
    </row>
    <row r="1212" spans="1:26" x14ac:dyDescent="0.2">
      <c r="A1212" t="s">
        <v>11636</v>
      </c>
      <c r="B1212" t="s">
        <v>11637</v>
      </c>
      <c r="C1212" t="s">
        <v>8514</v>
      </c>
      <c r="D1212" s="5">
        <v>8699</v>
      </c>
      <c r="E1212" s="5">
        <v>16899</v>
      </c>
      <c r="F1212" s="1">
        <v>0.49</v>
      </c>
      <c r="G1212">
        <v>4.2</v>
      </c>
      <c r="H1212" s="2">
        <v>3195</v>
      </c>
      <c r="I1212" t="s">
        <v>11638</v>
      </c>
      <c r="J1212" t="s">
        <v>11639</v>
      </c>
      <c r="K1212" t="s">
        <v>11640</v>
      </c>
      <c r="L1212" t="s">
        <v>11641</v>
      </c>
      <c r="M1212" t="s">
        <v>11642</v>
      </c>
      <c r="N1212" t="s">
        <v>11643</v>
      </c>
      <c r="O1212" t="s">
        <v>11644</v>
      </c>
      <c r="P1212" t="s">
        <v>11645</v>
      </c>
      <c r="Q1212" t="str">
        <f>IF(Table2[[#This Row],[Discount_percentage]] &lt; 50%, "Low discount", "High discount")</f>
        <v>Low discount</v>
      </c>
      <c r="R1212" s="5">
        <f>Table2[[#This Row],[Actual_price]]*Table2[[#This Row],[Review_count]]</f>
        <v>53992305</v>
      </c>
      <c r="S1212" s="5" t="str">
        <f>IF(Table2[[#This Row],[Discounted_price]] &lt; 200, "&lt; ₹200", IF(AND(Table2[[#This Row],[Discounted_price]] &gt; 200, Table2[[#This Row],[Discounted_price]] &lt; 500), "₹200-₹500", "&gt; ₹500"))</f>
        <v>&gt; ₹500</v>
      </c>
      <c r="T1212" t="s">
        <v>12836</v>
      </c>
      <c r="U1212" t="s">
        <v>12858</v>
      </c>
      <c r="V12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12" s="4" t="str">
        <f>IF(Table2[[#This Row],[Rating]] &lt; 1, "0 - 1.0", IF(AND(Table2[[#This Row],[Rating]] &lt; 2,Table2[[#This Row],[Rating]] &gt; 1), "1.0 - 2.0", IF(AND(Table2[[#This Row],[Rating]] &lt; 3,Table2[[#This Row],[Rating]] &gt; 2), "2.0 - 3.0", IF(AND(Table2[[#This Row],[Rating]] &lt; 4, Table2[[#This Row],[Rating]]&gt; 3), "3.0 - 4.0", "4.0 - 5.0"))))</f>
        <v>4.0 - 5.0</v>
      </c>
      <c r="X12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12" s="4" t="str">
        <f>IF(Table2[[#This Row],[Review_count]] &lt; 1000, "Low reviews", "High reviews")</f>
        <v>High reviews</v>
      </c>
      <c r="Z1212" s="4">
        <f>(Table2[[#This Row],[Rating]] * Table2[[#This Row],[Review_count]])</f>
        <v>13419</v>
      </c>
    </row>
    <row r="1213" spans="1:26" x14ac:dyDescent="0.2">
      <c r="A1213" t="s">
        <v>12232</v>
      </c>
      <c r="B1213" t="s">
        <v>12233</v>
      </c>
      <c r="C1213" t="s">
        <v>9835</v>
      </c>
      <c r="D1213" s="5">
        <v>8699</v>
      </c>
      <c r="E1213" s="5">
        <v>13049</v>
      </c>
      <c r="F1213" s="1">
        <v>0.33</v>
      </c>
      <c r="G1213">
        <v>4.3</v>
      </c>
      <c r="H1213" s="2">
        <v>5891</v>
      </c>
      <c r="I1213" t="s">
        <v>12234</v>
      </c>
      <c r="J1213" t="s">
        <v>12235</v>
      </c>
      <c r="K1213" t="s">
        <v>12236</v>
      </c>
      <c r="L1213" t="s">
        <v>12237</v>
      </c>
      <c r="M1213" t="s">
        <v>12238</v>
      </c>
      <c r="N1213" t="s">
        <v>12239</v>
      </c>
      <c r="O1213" t="s">
        <v>12240</v>
      </c>
      <c r="P1213" t="s">
        <v>12241</v>
      </c>
      <c r="Q1213" t="str">
        <f>IF(Table2[[#This Row],[Discount_percentage]] &lt; 50%, "Low discount", "High discount")</f>
        <v>Low discount</v>
      </c>
      <c r="R1213" s="5">
        <f>Table2[[#This Row],[Actual_price]]*Table2[[#This Row],[Review_count]]</f>
        <v>76871659</v>
      </c>
      <c r="S1213" s="5" t="str">
        <f>IF(Table2[[#This Row],[Discounted_price]] &lt; 200, "&lt; ₹200", IF(AND(Table2[[#This Row],[Discounted_price]] &gt; 200, Table2[[#This Row],[Discounted_price]] &lt; 500), "₹200-₹500", "&gt; ₹500"))</f>
        <v>&gt; ₹500</v>
      </c>
      <c r="T1213" t="s">
        <v>12836</v>
      </c>
      <c r="U1213" t="s">
        <v>12837</v>
      </c>
      <c r="V12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13" s="4" t="str">
        <f>IF(Table2[[#This Row],[Rating]] &lt; 1, "0 - 1.0", IF(AND(Table2[[#This Row],[Rating]] &lt; 2,Table2[[#This Row],[Rating]] &gt; 1), "1.0 - 2.0", IF(AND(Table2[[#This Row],[Rating]] &lt; 3,Table2[[#This Row],[Rating]] &gt; 2), "2.0 - 3.0", IF(AND(Table2[[#This Row],[Rating]] &lt; 4, Table2[[#This Row],[Rating]]&gt; 3), "3.0 - 4.0", "4.0 - 5.0"))))</f>
        <v>4.0 - 5.0</v>
      </c>
      <c r="X12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13" s="4" t="str">
        <f>IF(Table2[[#This Row],[Review_count]] &lt; 1000, "Low reviews", "High reviews")</f>
        <v>High reviews</v>
      </c>
      <c r="Z1213" s="4">
        <f>(Table2[[#This Row],[Rating]] * Table2[[#This Row],[Review_count]])</f>
        <v>25331.3</v>
      </c>
    </row>
    <row r="1214" spans="1:26" x14ac:dyDescent="0.2">
      <c r="A1214" t="s">
        <v>9177</v>
      </c>
      <c r="B1214" t="s">
        <v>9178</v>
      </c>
      <c r="C1214" t="s">
        <v>8616</v>
      </c>
      <c r="D1214" s="5">
        <v>8799</v>
      </c>
      <c r="E1214" s="5">
        <v>11595</v>
      </c>
      <c r="F1214" s="1">
        <v>0.24</v>
      </c>
      <c r="G1214">
        <v>4.4000000000000004</v>
      </c>
      <c r="H1214" s="2">
        <v>2981</v>
      </c>
      <c r="I1214" t="s">
        <v>9179</v>
      </c>
      <c r="J1214" t="s">
        <v>9180</v>
      </c>
      <c r="K1214" t="s">
        <v>9181</v>
      </c>
      <c r="L1214" t="s">
        <v>9182</v>
      </c>
      <c r="M1214" t="s">
        <v>9183</v>
      </c>
      <c r="N1214" t="s">
        <v>9184</v>
      </c>
      <c r="O1214" t="s">
        <v>9185</v>
      </c>
      <c r="P1214" t="s">
        <v>9186</v>
      </c>
      <c r="Q1214" t="str">
        <f>IF(Table2[[#This Row],[Discount_percentage]] &lt; 50%, "Low discount", "High discount")</f>
        <v>Low discount</v>
      </c>
      <c r="R1214" s="5">
        <f>Table2[[#This Row],[Actual_price]]*Table2[[#This Row],[Review_count]]</f>
        <v>34564695</v>
      </c>
      <c r="S1214" s="5" t="str">
        <f>IF(Table2[[#This Row],[Discounted_price]] &lt; 200, "&lt; ₹200", IF(AND(Table2[[#This Row],[Discounted_price]] &gt; 200, Table2[[#This Row],[Discounted_price]] &lt; 500), "₹200-₹500", "&gt; ₹500"))</f>
        <v>&gt; ₹500</v>
      </c>
      <c r="T1214" t="s">
        <v>12836</v>
      </c>
      <c r="U1214" t="s">
        <v>12837</v>
      </c>
      <c r="V12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14" s="4" t="str">
        <f>IF(Table2[[#This Row],[Rating]] &lt; 1, "0 - 1.0", IF(AND(Table2[[#This Row],[Rating]] &lt; 2,Table2[[#This Row],[Rating]] &gt; 1), "1.0 - 2.0", IF(AND(Table2[[#This Row],[Rating]] &lt; 3,Table2[[#This Row],[Rating]] &gt; 2), "2.0 - 3.0", IF(AND(Table2[[#This Row],[Rating]] &lt; 4, Table2[[#This Row],[Rating]]&gt; 3), "3.0 - 4.0", "4.0 - 5.0"))))</f>
        <v>4.0 - 5.0</v>
      </c>
      <c r="X12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14" s="4" t="str">
        <f>IF(Table2[[#This Row],[Review_count]] &lt; 1000, "Low reviews", "High reviews")</f>
        <v>High reviews</v>
      </c>
      <c r="Z1214" s="4">
        <f>(Table2[[#This Row],[Rating]] * Table2[[#This Row],[Review_count]])</f>
        <v>13116.400000000001</v>
      </c>
    </row>
    <row r="1215" spans="1:26" x14ac:dyDescent="0.2">
      <c r="A1215" t="s">
        <v>10270</v>
      </c>
      <c r="B1215" t="s">
        <v>10271</v>
      </c>
      <c r="C1215" t="s">
        <v>9824</v>
      </c>
      <c r="D1215" s="5">
        <v>8799</v>
      </c>
      <c r="E1215" s="5">
        <v>11995</v>
      </c>
      <c r="F1215" s="1">
        <v>0.27</v>
      </c>
      <c r="G1215">
        <v>4.0999999999999996</v>
      </c>
      <c r="H1215" s="2">
        <v>4157</v>
      </c>
      <c r="I1215" t="s">
        <v>10272</v>
      </c>
      <c r="J1215" t="s">
        <v>10273</v>
      </c>
      <c r="K1215" t="s">
        <v>10274</v>
      </c>
      <c r="L1215" t="s">
        <v>10275</v>
      </c>
      <c r="M1215" t="s">
        <v>10276</v>
      </c>
      <c r="N1215" t="s">
        <v>10277</v>
      </c>
      <c r="O1215" t="s">
        <v>10278</v>
      </c>
      <c r="P1215" t="s">
        <v>10279</v>
      </c>
      <c r="Q1215" t="str">
        <f>IF(Table2[[#This Row],[Discount_percentage]] &lt; 50%, "Low discount", "High discount")</f>
        <v>Low discount</v>
      </c>
      <c r="R1215" s="5">
        <f>Table2[[#This Row],[Actual_price]]*Table2[[#This Row],[Review_count]]</f>
        <v>49863215</v>
      </c>
      <c r="S1215" s="5" t="str">
        <f>IF(Table2[[#This Row],[Discounted_price]] &lt; 200, "&lt; ₹200", IF(AND(Table2[[#This Row],[Discounted_price]] &gt; 200, Table2[[#This Row],[Discounted_price]] &lt; 500), "₹200-₹500", "&gt; ₹500"))</f>
        <v>&gt; ₹500</v>
      </c>
      <c r="T1215" t="s">
        <v>12836</v>
      </c>
      <c r="U1215" t="s">
        <v>12858</v>
      </c>
      <c r="V12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15" s="4" t="str">
        <f>IF(Table2[[#This Row],[Rating]] &lt; 1, "0 - 1.0", IF(AND(Table2[[#This Row],[Rating]] &lt; 2,Table2[[#This Row],[Rating]] &gt; 1), "1.0 - 2.0", IF(AND(Table2[[#This Row],[Rating]] &lt; 3,Table2[[#This Row],[Rating]] &gt; 2), "2.0 - 3.0", IF(AND(Table2[[#This Row],[Rating]] &lt; 4, Table2[[#This Row],[Rating]]&gt; 3), "3.0 - 4.0", "4.0 - 5.0"))))</f>
        <v>4.0 - 5.0</v>
      </c>
      <c r="X12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15" s="4" t="str">
        <f>IF(Table2[[#This Row],[Review_count]] &lt; 1000, "Low reviews", "High reviews")</f>
        <v>High reviews</v>
      </c>
      <c r="Z1215" s="4">
        <f>(Table2[[#This Row],[Rating]] * Table2[[#This Row],[Review_count]])</f>
        <v>17043.699999999997</v>
      </c>
    </row>
    <row r="1216" spans="1:26" x14ac:dyDescent="0.2">
      <c r="A1216" t="s">
        <v>11075</v>
      </c>
      <c r="B1216" t="s">
        <v>11076</v>
      </c>
      <c r="C1216" t="s">
        <v>9685</v>
      </c>
      <c r="D1216" s="5">
        <v>8886</v>
      </c>
      <c r="E1216" s="5">
        <v>11850</v>
      </c>
      <c r="F1216" s="1">
        <v>0.25</v>
      </c>
      <c r="G1216">
        <v>4.2</v>
      </c>
      <c r="H1216" s="2">
        <v>3065</v>
      </c>
      <c r="I1216" t="s">
        <v>11077</v>
      </c>
      <c r="J1216" t="s">
        <v>11078</v>
      </c>
      <c r="K1216" t="s">
        <v>11079</v>
      </c>
      <c r="L1216" t="s">
        <v>11080</v>
      </c>
      <c r="M1216" t="s">
        <v>11081</v>
      </c>
      <c r="N1216" t="s">
        <v>11082</v>
      </c>
      <c r="O1216" t="s">
        <v>11083</v>
      </c>
      <c r="P1216" t="s">
        <v>11084</v>
      </c>
      <c r="Q1216" t="str">
        <f>IF(Table2[[#This Row],[Discount_percentage]] &lt; 50%, "Low discount", "High discount")</f>
        <v>Low discount</v>
      </c>
      <c r="R1216" s="5">
        <f>Table2[[#This Row],[Actual_price]]*Table2[[#This Row],[Review_count]]</f>
        <v>36320250</v>
      </c>
      <c r="S1216" s="5" t="str">
        <f>IF(Table2[[#This Row],[Discounted_price]] &lt; 200, "&lt; ₹200", IF(AND(Table2[[#This Row],[Discounted_price]] &gt; 200, Table2[[#This Row],[Discounted_price]] &lt; 500), "₹200-₹500", "&gt; ₹500"))</f>
        <v>&gt; ₹500</v>
      </c>
      <c r="T1216" t="s">
        <v>12836</v>
      </c>
      <c r="U1216" t="s">
        <v>12837</v>
      </c>
      <c r="V12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16" s="4" t="str">
        <f>IF(Table2[[#This Row],[Rating]] &lt; 1, "0 - 1.0", IF(AND(Table2[[#This Row],[Rating]] &lt; 2,Table2[[#This Row],[Rating]] &gt; 1), "1.0 - 2.0", IF(AND(Table2[[#This Row],[Rating]] &lt; 3,Table2[[#This Row],[Rating]] &gt; 2), "2.0 - 3.0", IF(AND(Table2[[#This Row],[Rating]] &lt; 4, Table2[[#This Row],[Rating]]&gt; 3), "3.0 - 4.0", "4.0 - 5.0"))))</f>
        <v>4.0 - 5.0</v>
      </c>
      <c r="X12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16" s="4" t="str">
        <f>IF(Table2[[#This Row],[Review_count]] &lt; 1000, "Low reviews", "High reviews")</f>
        <v>High reviews</v>
      </c>
      <c r="Z1216" s="4">
        <f>(Table2[[#This Row],[Rating]] * Table2[[#This Row],[Review_count]])</f>
        <v>12873</v>
      </c>
    </row>
    <row r="1217" spans="1:26" x14ac:dyDescent="0.2">
      <c r="A1217" t="s">
        <v>1622</v>
      </c>
      <c r="B1217" t="s">
        <v>1623</v>
      </c>
      <c r="C1217" t="s">
        <v>143</v>
      </c>
      <c r="D1217" s="5">
        <v>8990</v>
      </c>
      <c r="E1217" s="5">
        <v>18990</v>
      </c>
      <c r="F1217" s="1">
        <v>0.53</v>
      </c>
      <c r="G1217">
        <v>3.9</v>
      </c>
      <c r="H1217" s="2">
        <v>350</v>
      </c>
      <c r="I1217" t="s">
        <v>1624</v>
      </c>
      <c r="J1217" t="s">
        <v>1625</v>
      </c>
      <c r="K1217" t="s">
        <v>1626</v>
      </c>
      <c r="L1217" t="s">
        <v>1627</v>
      </c>
      <c r="M1217" t="s">
        <v>1628</v>
      </c>
      <c r="N1217" t="s">
        <v>1629</v>
      </c>
      <c r="O1217" t="s">
        <v>1630</v>
      </c>
      <c r="P1217" t="s">
        <v>1631</v>
      </c>
      <c r="Q1217" t="str">
        <f>IF(Table2[[#This Row],[Discount_percentage]] &lt; 50%, "Low discount", "High discount")</f>
        <v>High discount</v>
      </c>
      <c r="R1217" s="5">
        <f>Table2[[#This Row],[Actual_price]]*Table2[[#This Row],[Review_count]]</f>
        <v>6646500</v>
      </c>
      <c r="S1217" s="5" t="str">
        <f>IF(Table2[[#This Row],[Discounted_price]] &lt; 200, "&lt; ₹200", IF(AND(Table2[[#This Row],[Discounted_price]] &gt; 200, Table2[[#This Row],[Discounted_price]] &lt; 500), "₹200-₹500", "&gt; ₹500"))</f>
        <v>&gt; ₹500</v>
      </c>
      <c r="T1217" t="s">
        <v>12838</v>
      </c>
      <c r="U1217" t="s">
        <v>12842</v>
      </c>
      <c r="V12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17" s="4" t="str">
        <f>IF(Table2[[#This Row],[Rating]] &lt; 1, "0 - 1.0", IF(AND(Table2[[#This Row],[Rating]] &lt; 2,Table2[[#This Row],[Rating]] &gt; 1), "1.0 - 2.0", IF(AND(Table2[[#This Row],[Rating]] &lt; 3,Table2[[#This Row],[Rating]] &gt; 2), "2.0 - 3.0", IF(AND(Table2[[#This Row],[Rating]] &lt; 4, Table2[[#This Row],[Rating]]&gt; 3), "3.0 - 4.0", "4.0 - 5.0"))))</f>
        <v>3.0 - 4.0</v>
      </c>
      <c r="X12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17" s="4" t="str">
        <f>IF(Table2[[#This Row],[Review_count]] &lt; 1000, "Low reviews", "High reviews")</f>
        <v>Low reviews</v>
      </c>
      <c r="Z1217" s="4">
        <f>(Table2[[#This Row],[Rating]] * Table2[[#This Row],[Review_count]])</f>
        <v>1365</v>
      </c>
    </row>
    <row r="1218" spans="1:26" x14ac:dyDescent="0.2">
      <c r="A1218" t="s">
        <v>3910</v>
      </c>
      <c r="B1218" t="s">
        <v>3911</v>
      </c>
      <c r="C1218" t="s">
        <v>2949</v>
      </c>
      <c r="D1218" s="5">
        <v>8999</v>
      </c>
      <c r="E1218" s="5">
        <v>13499</v>
      </c>
      <c r="F1218" s="1">
        <v>0.33</v>
      </c>
      <c r="G1218">
        <v>3.8</v>
      </c>
      <c r="H1218" s="2">
        <v>3145</v>
      </c>
      <c r="I1218" t="s">
        <v>3912</v>
      </c>
      <c r="J1218" t="s">
        <v>3913</v>
      </c>
      <c r="K1218" t="s">
        <v>3914</v>
      </c>
      <c r="L1218" t="s">
        <v>3915</v>
      </c>
      <c r="M1218" t="s">
        <v>3916</v>
      </c>
      <c r="N1218" t="s">
        <v>3917</v>
      </c>
      <c r="O1218" t="s">
        <v>3918</v>
      </c>
      <c r="P1218" t="s">
        <v>3919</v>
      </c>
      <c r="Q1218" t="str">
        <f>IF(Table2[[#This Row],[Discount_percentage]] &lt; 50%, "Low discount", "High discount")</f>
        <v>Low discount</v>
      </c>
      <c r="R1218" s="5">
        <f>Table2[[#This Row],[Actual_price]]*Table2[[#This Row],[Review_count]]</f>
        <v>42454355</v>
      </c>
      <c r="S1218" s="5" t="str">
        <f>IF(Table2[[#This Row],[Discounted_price]] &lt; 200, "&lt; ₹200", IF(AND(Table2[[#This Row],[Discounted_price]] &gt; 200, Table2[[#This Row],[Discounted_price]] &lt; 500), "₹200-₹500", "&gt; ₹500"))</f>
        <v>&gt; ₹500</v>
      </c>
      <c r="T1218" t="s">
        <v>12838</v>
      </c>
      <c r="U1218" t="s">
        <v>12839</v>
      </c>
      <c r="V12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18" s="4" t="str">
        <f>IF(Table2[[#This Row],[Rating]] &lt; 1, "0 - 1.0", IF(AND(Table2[[#This Row],[Rating]] &lt; 2,Table2[[#This Row],[Rating]] &gt; 1), "1.0 - 2.0", IF(AND(Table2[[#This Row],[Rating]] &lt; 3,Table2[[#This Row],[Rating]] &gt; 2), "2.0 - 3.0", IF(AND(Table2[[#This Row],[Rating]] &lt; 4, Table2[[#This Row],[Rating]]&gt; 3), "3.0 - 4.0", "4.0 - 5.0"))))</f>
        <v>3.0 - 4.0</v>
      </c>
      <c r="X12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18" s="4" t="str">
        <f>IF(Table2[[#This Row],[Review_count]] &lt; 1000, "Low reviews", "High reviews")</f>
        <v>High reviews</v>
      </c>
      <c r="Z1218" s="4">
        <f>(Table2[[#This Row],[Rating]] * Table2[[#This Row],[Review_count]])</f>
        <v>11951</v>
      </c>
    </row>
    <row r="1219" spans="1:26" x14ac:dyDescent="0.2">
      <c r="A1219" t="s">
        <v>2358</v>
      </c>
      <c r="B1219" t="s">
        <v>2359</v>
      </c>
      <c r="C1219" t="s">
        <v>143</v>
      </c>
      <c r="D1219" s="5">
        <v>8999</v>
      </c>
      <c r="E1219" s="5">
        <v>18999</v>
      </c>
      <c r="F1219" s="1">
        <v>0.53</v>
      </c>
      <c r="G1219">
        <v>4</v>
      </c>
      <c r="H1219" s="2">
        <v>6347</v>
      </c>
      <c r="I1219" t="s">
        <v>2360</v>
      </c>
      <c r="J1219" t="s">
        <v>2361</v>
      </c>
      <c r="K1219" t="s">
        <v>2362</v>
      </c>
      <c r="L1219" t="s">
        <v>2363</v>
      </c>
      <c r="M1219" t="s">
        <v>2364</v>
      </c>
      <c r="N1219" t="s">
        <v>2365</v>
      </c>
      <c r="O1219" t="s">
        <v>2366</v>
      </c>
      <c r="P1219" t="s">
        <v>2367</v>
      </c>
      <c r="Q1219" t="str">
        <f>IF(Table2[[#This Row],[Discount_percentage]] &lt; 50%, "Low discount", "High discount")</f>
        <v>High discount</v>
      </c>
      <c r="R1219" s="5">
        <f>Table2[[#This Row],[Actual_price]]*Table2[[#This Row],[Review_count]]</f>
        <v>120586653</v>
      </c>
      <c r="S1219" s="5" t="str">
        <f>IF(Table2[[#This Row],[Discounted_price]] &lt; 200, "&lt; ₹200", IF(AND(Table2[[#This Row],[Discounted_price]] &gt; 200, Table2[[#This Row],[Discounted_price]] &lt; 500), "₹200-₹500", "&gt; ₹500"))</f>
        <v>&gt; ₹500</v>
      </c>
      <c r="T1219" t="s">
        <v>12838</v>
      </c>
      <c r="U1219" t="s">
        <v>12842</v>
      </c>
      <c r="V12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19" s="4" t="str">
        <f>IF(Table2[[#This Row],[Rating]] &lt; 1, "0 - 1.0", IF(AND(Table2[[#This Row],[Rating]] &lt; 2,Table2[[#This Row],[Rating]] &gt; 1), "1.0 - 2.0", IF(AND(Table2[[#This Row],[Rating]] &lt; 3,Table2[[#This Row],[Rating]] &gt; 2), "2.0 - 3.0", IF(AND(Table2[[#This Row],[Rating]] &lt; 4, Table2[[#This Row],[Rating]]&gt; 3), "3.0 - 4.0", "4.0 - 5.0"))))</f>
        <v>4.0 - 5.0</v>
      </c>
      <c r="X12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19" s="4" t="str">
        <f>IF(Table2[[#This Row],[Review_count]] &lt; 1000, "Low reviews", "High reviews")</f>
        <v>High reviews</v>
      </c>
      <c r="Z1219" s="4">
        <f>(Table2[[#This Row],[Rating]] * Table2[[#This Row],[Review_count]])</f>
        <v>25388</v>
      </c>
    </row>
    <row r="1220" spans="1:26" x14ac:dyDescent="0.2">
      <c r="A1220" t="s">
        <v>3052</v>
      </c>
      <c r="B1220" t="s">
        <v>3053</v>
      </c>
      <c r="C1220" t="s">
        <v>2949</v>
      </c>
      <c r="D1220" s="5">
        <v>8999</v>
      </c>
      <c r="E1220" s="5">
        <v>11999</v>
      </c>
      <c r="F1220" s="1">
        <v>0.25</v>
      </c>
      <c r="G1220">
        <v>4</v>
      </c>
      <c r="H1220" s="2">
        <v>12796</v>
      </c>
      <c r="I1220" t="s">
        <v>3054</v>
      </c>
      <c r="J1220" t="s">
        <v>3055</v>
      </c>
      <c r="K1220" t="s">
        <v>3056</v>
      </c>
      <c r="L1220" t="s">
        <v>3057</v>
      </c>
      <c r="M1220" t="s">
        <v>3058</v>
      </c>
      <c r="N1220" t="s">
        <v>3059</v>
      </c>
      <c r="O1220" t="s">
        <v>3060</v>
      </c>
      <c r="P1220" t="s">
        <v>3061</v>
      </c>
      <c r="Q1220" t="str">
        <f>IF(Table2[[#This Row],[Discount_percentage]] &lt; 50%, "Low discount", "High discount")</f>
        <v>Low discount</v>
      </c>
      <c r="R1220" s="5">
        <f>Table2[[#This Row],[Actual_price]]*Table2[[#This Row],[Review_count]]</f>
        <v>153539204</v>
      </c>
      <c r="S1220" s="5" t="str">
        <f>IF(Table2[[#This Row],[Discounted_price]] &lt; 200, "&lt; ₹200", IF(AND(Table2[[#This Row],[Discounted_price]] &gt; 200, Table2[[#This Row],[Discounted_price]] &lt; 500), "₹200-₹500", "&gt; ₹500"))</f>
        <v>&gt; ₹500</v>
      </c>
      <c r="T1220" t="s">
        <v>12838</v>
      </c>
      <c r="U1220" t="s">
        <v>12839</v>
      </c>
      <c r="V12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20" s="4" t="str">
        <f>IF(Table2[[#This Row],[Rating]] &lt; 1, "0 - 1.0", IF(AND(Table2[[#This Row],[Rating]] &lt; 2,Table2[[#This Row],[Rating]] &gt; 1), "1.0 - 2.0", IF(AND(Table2[[#This Row],[Rating]] &lt; 3,Table2[[#This Row],[Rating]] &gt; 2), "2.0 - 3.0", IF(AND(Table2[[#This Row],[Rating]] &lt; 4, Table2[[#This Row],[Rating]]&gt; 3), "3.0 - 4.0", "4.0 - 5.0"))))</f>
        <v>4.0 - 5.0</v>
      </c>
      <c r="X12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20" s="4" t="str">
        <f>IF(Table2[[#This Row],[Review_count]] &lt; 1000, "Low reviews", "High reviews")</f>
        <v>High reviews</v>
      </c>
      <c r="Z1220" s="4">
        <f>(Table2[[#This Row],[Rating]] * Table2[[#This Row],[Review_count]])</f>
        <v>51184</v>
      </c>
    </row>
    <row r="1221" spans="1:26" x14ac:dyDescent="0.2">
      <c r="A1221" t="s">
        <v>3224</v>
      </c>
      <c r="B1221" t="s">
        <v>3225</v>
      </c>
      <c r="C1221" t="s">
        <v>2949</v>
      </c>
      <c r="D1221" s="5">
        <v>8999</v>
      </c>
      <c r="E1221" s="5">
        <v>11999</v>
      </c>
      <c r="F1221" s="1">
        <v>0.25</v>
      </c>
      <c r="G1221">
        <v>4</v>
      </c>
      <c r="H1221" s="2">
        <v>12796</v>
      </c>
      <c r="I1221" t="s">
        <v>3054</v>
      </c>
      <c r="J1221" t="s">
        <v>3055</v>
      </c>
      <c r="K1221" t="s">
        <v>3056</v>
      </c>
      <c r="L1221" t="s">
        <v>3057</v>
      </c>
      <c r="M1221" t="s">
        <v>3058</v>
      </c>
      <c r="N1221" t="s">
        <v>3059</v>
      </c>
      <c r="O1221" t="s">
        <v>3226</v>
      </c>
      <c r="P1221" t="s">
        <v>3227</v>
      </c>
      <c r="Q1221" t="str">
        <f>IF(Table2[[#This Row],[Discount_percentage]] &lt; 50%, "Low discount", "High discount")</f>
        <v>Low discount</v>
      </c>
      <c r="R1221" s="5">
        <f>Table2[[#This Row],[Actual_price]]*Table2[[#This Row],[Review_count]]</f>
        <v>153539204</v>
      </c>
      <c r="S1221" s="5" t="str">
        <f>IF(Table2[[#This Row],[Discounted_price]] &lt; 200, "&lt; ₹200", IF(AND(Table2[[#This Row],[Discounted_price]] &gt; 200, Table2[[#This Row],[Discounted_price]] &lt; 500), "₹200-₹500", "&gt; ₹500"))</f>
        <v>&gt; ₹500</v>
      </c>
      <c r="T1221" t="s">
        <v>12838</v>
      </c>
      <c r="U1221" t="s">
        <v>12839</v>
      </c>
      <c r="V12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21" s="4" t="str">
        <f>IF(Table2[[#This Row],[Rating]] &lt; 1, "0 - 1.0", IF(AND(Table2[[#This Row],[Rating]] &lt; 2,Table2[[#This Row],[Rating]] &gt; 1), "1.0 - 2.0", IF(AND(Table2[[#This Row],[Rating]] &lt; 3,Table2[[#This Row],[Rating]] &gt; 2), "2.0 - 3.0", IF(AND(Table2[[#This Row],[Rating]] &lt; 4, Table2[[#This Row],[Rating]]&gt; 3), "3.0 - 4.0", "4.0 - 5.0"))))</f>
        <v>4.0 - 5.0</v>
      </c>
      <c r="X12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21" s="4" t="str">
        <f>IF(Table2[[#This Row],[Review_count]] &lt; 1000, "Low reviews", "High reviews")</f>
        <v>High reviews</v>
      </c>
      <c r="Z1221" s="4">
        <f>(Table2[[#This Row],[Rating]] * Table2[[#This Row],[Review_count]])</f>
        <v>51184</v>
      </c>
    </row>
    <row r="1222" spans="1:26" x14ac:dyDescent="0.2">
      <c r="A1222" t="s">
        <v>3274</v>
      </c>
      <c r="B1222" t="s">
        <v>3275</v>
      </c>
      <c r="C1222" t="s">
        <v>2949</v>
      </c>
      <c r="D1222" s="5">
        <v>8999</v>
      </c>
      <c r="E1222" s="5">
        <v>11999</v>
      </c>
      <c r="F1222" s="1">
        <v>0.25</v>
      </c>
      <c r="G1222">
        <v>4</v>
      </c>
      <c r="H1222" s="2">
        <v>12796</v>
      </c>
      <c r="I1222" t="s">
        <v>3054</v>
      </c>
      <c r="J1222" t="s">
        <v>3055</v>
      </c>
      <c r="K1222" t="s">
        <v>3056</v>
      </c>
      <c r="L1222" t="s">
        <v>3057</v>
      </c>
      <c r="M1222" t="s">
        <v>3058</v>
      </c>
      <c r="N1222" t="s">
        <v>3059</v>
      </c>
      <c r="O1222" t="s">
        <v>3276</v>
      </c>
      <c r="P1222" t="s">
        <v>3277</v>
      </c>
      <c r="Q1222" t="str">
        <f>IF(Table2[[#This Row],[Discount_percentage]] &lt; 50%, "Low discount", "High discount")</f>
        <v>Low discount</v>
      </c>
      <c r="R1222" s="5">
        <f>Table2[[#This Row],[Actual_price]]*Table2[[#This Row],[Review_count]]</f>
        <v>153539204</v>
      </c>
      <c r="S1222" s="5" t="str">
        <f>IF(Table2[[#This Row],[Discounted_price]] &lt; 200, "&lt; ₹200", IF(AND(Table2[[#This Row],[Discounted_price]] &gt; 200, Table2[[#This Row],[Discounted_price]] &lt; 500), "₹200-₹500", "&gt; ₹500"))</f>
        <v>&gt; ₹500</v>
      </c>
      <c r="T1222" t="s">
        <v>12838</v>
      </c>
      <c r="U1222" t="s">
        <v>12839</v>
      </c>
      <c r="V12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22" s="4" t="str">
        <f>IF(Table2[[#This Row],[Rating]] &lt; 1, "0 - 1.0", IF(AND(Table2[[#This Row],[Rating]] &lt; 2,Table2[[#This Row],[Rating]] &gt; 1), "1.0 - 2.0", IF(AND(Table2[[#This Row],[Rating]] &lt; 3,Table2[[#This Row],[Rating]] &gt; 2), "2.0 - 3.0", IF(AND(Table2[[#This Row],[Rating]] &lt; 4, Table2[[#This Row],[Rating]]&gt; 3), "3.0 - 4.0", "4.0 - 5.0"))))</f>
        <v>4.0 - 5.0</v>
      </c>
      <c r="X12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22" s="4" t="str">
        <f>IF(Table2[[#This Row],[Review_count]] &lt; 1000, "Low reviews", "High reviews")</f>
        <v>High reviews</v>
      </c>
      <c r="Z1222" s="4">
        <f>(Table2[[#This Row],[Rating]] * Table2[[#This Row],[Review_count]])</f>
        <v>51184</v>
      </c>
    </row>
    <row r="1223" spans="1:26" x14ac:dyDescent="0.2">
      <c r="A1223" t="s">
        <v>9505</v>
      </c>
      <c r="B1223" t="s">
        <v>9506</v>
      </c>
      <c r="C1223" t="s">
        <v>9067</v>
      </c>
      <c r="D1223" s="5">
        <v>8999</v>
      </c>
      <c r="E1223" s="5">
        <v>9995</v>
      </c>
      <c r="F1223" s="1">
        <v>0.1</v>
      </c>
      <c r="G1223">
        <v>4.4000000000000004</v>
      </c>
      <c r="H1223" s="2">
        <v>17994</v>
      </c>
      <c r="I1223" t="s">
        <v>9507</v>
      </c>
      <c r="J1223" t="s">
        <v>9508</v>
      </c>
      <c r="K1223" t="s">
        <v>9509</v>
      </c>
      <c r="L1223" t="s">
        <v>9510</v>
      </c>
      <c r="M1223" t="s">
        <v>9511</v>
      </c>
      <c r="N1223" t="s">
        <v>9512</v>
      </c>
      <c r="O1223" t="s">
        <v>9513</v>
      </c>
      <c r="P1223" t="s">
        <v>9514</v>
      </c>
      <c r="Q1223" t="str">
        <f>IF(Table2[[#This Row],[Discount_percentage]] &lt; 50%, "Low discount", "High discount")</f>
        <v>Low discount</v>
      </c>
      <c r="R1223" s="5">
        <f>Table2[[#This Row],[Actual_price]]*Table2[[#This Row],[Review_count]]</f>
        <v>179850030</v>
      </c>
      <c r="S1223" s="5" t="str">
        <f>IF(Table2[[#This Row],[Discounted_price]] &lt; 200, "&lt; ₹200", IF(AND(Table2[[#This Row],[Discounted_price]] &gt; 200, Table2[[#This Row],[Discounted_price]] &lt; 500), "₹200-₹500", "&gt; ₹500"))</f>
        <v>&gt; ₹500</v>
      </c>
      <c r="T1223" t="s">
        <v>12836</v>
      </c>
      <c r="U1223" t="s">
        <v>12837</v>
      </c>
      <c r="V12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23" s="4" t="str">
        <f>IF(Table2[[#This Row],[Rating]] &lt; 1, "0 - 1.0", IF(AND(Table2[[#This Row],[Rating]] &lt; 2,Table2[[#This Row],[Rating]] &gt; 1), "1.0 - 2.0", IF(AND(Table2[[#This Row],[Rating]] &lt; 3,Table2[[#This Row],[Rating]] &gt; 2), "2.0 - 3.0", IF(AND(Table2[[#This Row],[Rating]] &lt; 4, Table2[[#This Row],[Rating]]&gt; 3), "3.0 - 4.0", "4.0 - 5.0"))))</f>
        <v>4.0 - 5.0</v>
      </c>
      <c r="X12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23" s="4" t="str">
        <f>IF(Table2[[#This Row],[Review_count]] &lt; 1000, "Low reviews", "High reviews")</f>
        <v>High reviews</v>
      </c>
      <c r="Z1223" s="4">
        <f>(Table2[[#This Row],[Rating]] * Table2[[#This Row],[Review_count]])</f>
        <v>79173.600000000006</v>
      </c>
    </row>
    <row r="1224" spans="1:26" x14ac:dyDescent="0.2">
      <c r="A1224" t="s">
        <v>10550</v>
      </c>
      <c r="B1224" t="s">
        <v>10551</v>
      </c>
      <c r="C1224" t="s">
        <v>9835</v>
      </c>
      <c r="D1224" s="5">
        <v>9199</v>
      </c>
      <c r="E1224" s="5">
        <v>18000</v>
      </c>
      <c r="F1224" s="1">
        <v>0.49</v>
      </c>
      <c r="G1224">
        <v>4</v>
      </c>
      <c r="H1224" s="2">
        <v>16020</v>
      </c>
      <c r="I1224" t="s">
        <v>10552</v>
      </c>
      <c r="J1224" t="s">
        <v>10553</v>
      </c>
      <c r="K1224" t="s">
        <v>10554</v>
      </c>
      <c r="L1224" t="s">
        <v>10555</v>
      </c>
      <c r="M1224" t="s">
        <v>10556</v>
      </c>
      <c r="N1224" t="s">
        <v>10557</v>
      </c>
      <c r="O1224" t="s">
        <v>10558</v>
      </c>
      <c r="P1224" t="s">
        <v>10559</v>
      </c>
      <c r="Q1224" t="str">
        <f>IF(Table2[[#This Row],[Discount_percentage]] &lt; 50%, "Low discount", "High discount")</f>
        <v>Low discount</v>
      </c>
      <c r="R1224" s="5">
        <f>Table2[[#This Row],[Actual_price]]*Table2[[#This Row],[Review_count]]</f>
        <v>288360000</v>
      </c>
      <c r="S1224" s="5" t="str">
        <f>IF(Table2[[#This Row],[Discounted_price]] &lt; 200, "&lt; ₹200", IF(AND(Table2[[#This Row],[Discounted_price]] &gt; 200, Table2[[#This Row],[Discounted_price]] &lt; 500), "₹200-₹500", "&gt; ₹500"))</f>
        <v>&gt; ₹500</v>
      </c>
      <c r="T1224" t="s">
        <v>12836</v>
      </c>
      <c r="U1224" t="s">
        <v>12837</v>
      </c>
      <c r="V12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24" s="4" t="str">
        <f>IF(Table2[[#This Row],[Rating]] &lt; 1, "0 - 1.0", IF(AND(Table2[[#This Row],[Rating]] &lt; 2,Table2[[#This Row],[Rating]] &gt; 1), "1.0 - 2.0", IF(AND(Table2[[#This Row],[Rating]] &lt; 3,Table2[[#This Row],[Rating]] &gt; 2), "2.0 - 3.0", IF(AND(Table2[[#This Row],[Rating]] &lt; 4, Table2[[#This Row],[Rating]]&gt; 3), "3.0 - 4.0", "4.0 - 5.0"))))</f>
        <v>4.0 - 5.0</v>
      </c>
      <c r="X12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24" s="4" t="str">
        <f>IF(Table2[[#This Row],[Review_count]] &lt; 1000, "Low reviews", "High reviews")</f>
        <v>High reviews</v>
      </c>
      <c r="Z1224" s="4">
        <f>(Table2[[#This Row],[Rating]] * Table2[[#This Row],[Review_count]])</f>
        <v>64080</v>
      </c>
    </row>
    <row r="1225" spans="1:26" x14ac:dyDescent="0.2">
      <c r="A1225" t="s">
        <v>1363</v>
      </c>
      <c r="B1225" t="s">
        <v>1364</v>
      </c>
      <c r="C1225" t="s">
        <v>1365</v>
      </c>
      <c r="D1225" s="5">
        <v>9490</v>
      </c>
      <c r="E1225" s="5">
        <v>15990</v>
      </c>
      <c r="F1225" s="1">
        <v>0.41</v>
      </c>
      <c r="G1225">
        <v>3.9</v>
      </c>
      <c r="H1225" s="2">
        <v>10480</v>
      </c>
      <c r="I1225" t="s">
        <v>1366</v>
      </c>
      <c r="J1225" t="s">
        <v>1367</v>
      </c>
      <c r="K1225" t="s">
        <v>1368</v>
      </c>
      <c r="L1225" t="s">
        <v>1369</v>
      </c>
      <c r="M1225" t="s">
        <v>1370</v>
      </c>
      <c r="N1225" t="s">
        <v>1371</v>
      </c>
      <c r="O1225" t="s">
        <v>1372</v>
      </c>
      <c r="P1225" t="s">
        <v>1373</v>
      </c>
      <c r="Q1225" t="str">
        <f>IF(Table2[[#This Row],[Discount_percentage]] &lt; 50%, "Low discount", "High discount")</f>
        <v>Low discount</v>
      </c>
      <c r="R1225" s="5">
        <f>Table2[[#This Row],[Actual_price]]*Table2[[#This Row],[Review_count]]</f>
        <v>167575200</v>
      </c>
      <c r="S1225" s="5" t="str">
        <f>IF(Table2[[#This Row],[Discounted_price]] &lt; 200, "&lt; ₹200", IF(AND(Table2[[#This Row],[Discounted_price]] &gt; 200, Table2[[#This Row],[Discounted_price]] &lt; 500), "₹200-₹500", "&gt; ₹500"))</f>
        <v>&gt; ₹500</v>
      </c>
      <c r="T1225" t="s">
        <v>12838</v>
      </c>
      <c r="U1225" t="s">
        <v>12842</v>
      </c>
      <c r="V12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25" s="4" t="str">
        <f>IF(Table2[[#This Row],[Rating]] &lt; 1, "0 - 1.0", IF(AND(Table2[[#This Row],[Rating]] &lt; 2,Table2[[#This Row],[Rating]] &gt; 1), "1.0 - 2.0", IF(AND(Table2[[#This Row],[Rating]] &lt; 3,Table2[[#This Row],[Rating]] &gt; 2), "2.0 - 3.0", IF(AND(Table2[[#This Row],[Rating]] &lt; 4, Table2[[#This Row],[Rating]]&gt; 3), "3.0 - 4.0", "4.0 - 5.0"))))</f>
        <v>3.0 - 4.0</v>
      </c>
      <c r="X12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25" s="4" t="str">
        <f>IF(Table2[[#This Row],[Review_count]] &lt; 1000, "Low reviews", "High reviews")</f>
        <v>High reviews</v>
      </c>
      <c r="Z1225" s="4">
        <f>(Table2[[#This Row],[Rating]] * Table2[[#This Row],[Review_count]])</f>
        <v>40872</v>
      </c>
    </row>
    <row r="1226" spans="1:26" x14ac:dyDescent="0.2">
      <c r="A1226" t="s">
        <v>11576</v>
      </c>
      <c r="B1226" t="s">
        <v>11577</v>
      </c>
      <c r="C1226" t="s">
        <v>8293</v>
      </c>
      <c r="D1226" s="5">
        <v>9495</v>
      </c>
      <c r="E1226" s="5">
        <v>18990</v>
      </c>
      <c r="F1226" s="1">
        <v>0.5</v>
      </c>
      <c r="G1226">
        <v>4.2</v>
      </c>
      <c r="H1226" s="2">
        <v>79</v>
      </c>
      <c r="I1226" t="s">
        <v>11578</v>
      </c>
      <c r="J1226" t="s">
        <v>11579</v>
      </c>
      <c r="K1226" t="s">
        <v>11580</v>
      </c>
      <c r="L1226" t="s">
        <v>11581</v>
      </c>
      <c r="M1226" t="s">
        <v>11582</v>
      </c>
      <c r="N1226" t="s">
        <v>11583</v>
      </c>
      <c r="O1226" t="s">
        <v>11584</v>
      </c>
      <c r="P1226" t="s">
        <v>11585</v>
      </c>
      <c r="Q1226" t="str">
        <f>IF(Table2[[#This Row],[Discount_percentage]] &lt; 50%, "Low discount", "High discount")</f>
        <v>High discount</v>
      </c>
      <c r="R1226" s="5">
        <f>Table2[[#This Row],[Actual_price]]*Table2[[#This Row],[Review_count]]</f>
        <v>1500210</v>
      </c>
      <c r="S1226" s="5" t="str">
        <f>IF(Table2[[#This Row],[Discounted_price]] &lt; 200, "&lt; ₹200", IF(AND(Table2[[#This Row],[Discounted_price]] &gt; 200, Table2[[#This Row],[Discounted_price]] &lt; 500), "₹200-₹500", "&gt; ₹500"))</f>
        <v>&gt; ₹500</v>
      </c>
      <c r="T1226" t="s">
        <v>12836</v>
      </c>
      <c r="U1226" t="s">
        <v>12858</v>
      </c>
      <c r="V12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26" s="4" t="str">
        <f>IF(Table2[[#This Row],[Rating]] &lt; 1, "0 - 1.0", IF(AND(Table2[[#This Row],[Rating]] &lt; 2,Table2[[#This Row],[Rating]] &gt; 1), "1.0 - 2.0", IF(AND(Table2[[#This Row],[Rating]] &lt; 3,Table2[[#This Row],[Rating]] &gt; 2), "2.0 - 3.0", IF(AND(Table2[[#This Row],[Rating]] &lt; 4, Table2[[#This Row],[Rating]]&gt; 3), "3.0 - 4.0", "4.0 - 5.0"))))</f>
        <v>4.0 - 5.0</v>
      </c>
      <c r="X12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26" s="4" t="str">
        <f>IF(Table2[[#This Row],[Review_count]] &lt; 1000, "Low reviews", "High reviews")</f>
        <v>Low reviews</v>
      </c>
      <c r="Z1226" s="4">
        <f>(Table2[[#This Row],[Rating]] * Table2[[#This Row],[Review_count]])</f>
        <v>331.8</v>
      </c>
    </row>
    <row r="1227" spans="1:26" x14ac:dyDescent="0.2">
      <c r="A1227" t="s">
        <v>3032</v>
      </c>
      <c r="B1227" t="s">
        <v>3033</v>
      </c>
      <c r="C1227" t="s">
        <v>2949</v>
      </c>
      <c r="D1227" s="5">
        <v>9499</v>
      </c>
      <c r="E1227" s="5">
        <v>11999</v>
      </c>
      <c r="F1227" s="1">
        <v>0.21</v>
      </c>
      <c r="G1227">
        <v>4.2</v>
      </c>
      <c r="H1227" s="2">
        <v>284</v>
      </c>
      <c r="I1227" t="s">
        <v>3034</v>
      </c>
      <c r="J1227" t="s">
        <v>3035</v>
      </c>
      <c r="K1227" t="s">
        <v>3036</v>
      </c>
      <c r="L1227" t="s">
        <v>3037</v>
      </c>
      <c r="M1227" t="s">
        <v>3038</v>
      </c>
      <c r="N1227" t="s">
        <v>3039</v>
      </c>
      <c r="O1227" t="s">
        <v>3040</v>
      </c>
      <c r="P1227" t="s">
        <v>3041</v>
      </c>
      <c r="Q1227" t="str">
        <f>IF(Table2[[#This Row],[Discount_percentage]] &lt; 50%, "Low discount", "High discount")</f>
        <v>Low discount</v>
      </c>
      <c r="R1227" s="5">
        <f>Table2[[#This Row],[Actual_price]]*Table2[[#This Row],[Review_count]]</f>
        <v>3407716</v>
      </c>
      <c r="S1227" s="5" t="str">
        <f>IF(Table2[[#This Row],[Discounted_price]] &lt; 200, "&lt; ₹200", IF(AND(Table2[[#This Row],[Discounted_price]] &gt; 200, Table2[[#This Row],[Discounted_price]] &lt; 500), "₹200-₹500", "&gt; ₹500"))</f>
        <v>&gt; ₹500</v>
      </c>
      <c r="T1227" t="s">
        <v>12838</v>
      </c>
      <c r="U1227" t="s">
        <v>12839</v>
      </c>
      <c r="V12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27" s="4" t="str">
        <f>IF(Table2[[#This Row],[Rating]] &lt; 1, "0 - 1.0", IF(AND(Table2[[#This Row],[Rating]] &lt; 2,Table2[[#This Row],[Rating]] &gt; 1), "1.0 - 2.0", IF(AND(Table2[[#This Row],[Rating]] &lt; 3,Table2[[#This Row],[Rating]] &gt; 2), "2.0 - 3.0", IF(AND(Table2[[#This Row],[Rating]] &lt; 4, Table2[[#This Row],[Rating]]&gt; 3), "3.0 - 4.0", "4.0 - 5.0"))))</f>
        <v>4.0 - 5.0</v>
      </c>
      <c r="X12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27" s="4" t="str">
        <f>IF(Table2[[#This Row],[Review_count]] &lt; 1000, "Low reviews", "High reviews")</f>
        <v>Low reviews</v>
      </c>
      <c r="Z1227" s="4">
        <f>(Table2[[#This Row],[Rating]] * Table2[[#This Row],[Review_count]])</f>
        <v>1192.8</v>
      </c>
    </row>
    <row r="1228" spans="1:26" x14ac:dyDescent="0.2">
      <c r="A1228" t="s">
        <v>3087</v>
      </c>
      <c r="B1228" t="s">
        <v>3088</v>
      </c>
      <c r="C1228" t="s">
        <v>2949</v>
      </c>
      <c r="D1228" s="5">
        <v>9499</v>
      </c>
      <c r="E1228" s="5">
        <v>11999</v>
      </c>
      <c r="F1228" s="1">
        <v>0.21</v>
      </c>
      <c r="G1228">
        <v>4.2</v>
      </c>
      <c r="H1228" s="2">
        <v>284</v>
      </c>
      <c r="I1228" t="s">
        <v>3034</v>
      </c>
      <c r="J1228" t="s">
        <v>3035</v>
      </c>
      <c r="K1228" t="s">
        <v>3036</v>
      </c>
      <c r="L1228" t="s">
        <v>3037</v>
      </c>
      <c r="M1228" t="s">
        <v>3038</v>
      </c>
      <c r="N1228" t="s">
        <v>3039</v>
      </c>
      <c r="O1228" t="s">
        <v>3089</v>
      </c>
      <c r="P1228" t="s">
        <v>3090</v>
      </c>
      <c r="Q1228" t="str">
        <f>IF(Table2[[#This Row],[Discount_percentage]] &lt; 50%, "Low discount", "High discount")</f>
        <v>Low discount</v>
      </c>
      <c r="R1228" s="5">
        <f>Table2[[#This Row],[Actual_price]]*Table2[[#This Row],[Review_count]]</f>
        <v>3407716</v>
      </c>
      <c r="S1228" s="5" t="str">
        <f>IF(Table2[[#This Row],[Discounted_price]] &lt; 200, "&lt; ₹200", IF(AND(Table2[[#This Row],[Discounted_price]] &gt; 200, Table2[[#This Row],[Discounted_price]] &lt; 500), "₹200-₹500", "&gt; ₹500"))</f>
        <v>&gt; ₹500</v>
      </c>
      <c r="T1228" t="s">
        <v>12838</v>
      </c>
      <c r="U1228" t="s">
        <v>12839</v>
      </c>
      <c r="V12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28" s="4" t="str">
        <f>IF(Table2[[#This Row],[Rating]] &lt; 1, "0 - 1.0", IF(AND(Table2[[#This Row],[Rating]] &lt; 2,Table2[[#This Row],[Rating]] &gt; 1), "1.0 - 2.0", IF(AND(Table2[[#This Row],[Rating]] &lt; 3,Table2[[#This Row],[Rating]] &gt; 2), "2.0 - 3.0", IF(AND(Table2[[#This Row],[Rating]] &lt; 4, Table2[[#This Row],[Rating]]&gt; 3), "3.0 - 4.0", "4.0 - 5.0"))))</f>
        <v>4.0 - 5.0</v>
      </c>
      <c r="X12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28" s="4" t="str">
        <f>IF(Table2[[#This Row],[Review_count]] &lt; 1000, "Low reviews", "High reviews")</f>
        <v>Low reviews</v>
      </c>
      <c r="Z1228" s="4">
        <f>(Table2[[#This Row],[Rating]] * Table2[[#This Row],[Review_count]])</f>
        <v>1192.8</v>
      </c>
    </row>
    <row r="1229" spans="1:26" x14ac:dyDescent="0.2">
      <c r="A1229" t="s">
        <v>9320</v>
      </c>
      <c r="B1229" t="s">
        <v>9321</v>
      </c>
      <c r="C1229" t="s">
        <v>8304</v>
      </c>
      <c r="D1229" s="5">
        <v>9590</v>
      </c>
      <c r="E1229" s="5">
        <v>15999</v>
      </c>
      <c r="F1229" s="1">
        <v>0.4</v>
      </c>
      <c r="G1229">
        <v>4.0999999999999996</v>
      </c>
      <c r="H1229" s="2">
        <v>1017</v>
      </c>
      <c r="I1229" t="s">
        <v>9322</v>
      </c>
      <c r="J1229" t="s">
        <v>9323</v>
      </c>
      <c r="K1229" t="s">
        <v>9324</v>
      </c>
      <c r="L1229" t="s">
        <v>9325</v>
      </c>
      <c r="M1229" t="s">
        <v>9326</v>
      </c>
      <c r="N1229" t="s">
        <v>9327</v>
      </c>
      <c r="O1229" t="s">
        <v>9328</v>
      </c>
      <c r="P1229" t="s">
        <v>9329</v>
      </c>
      <c r="Q1229" t="str">
        <f>IF(Table2[[#This Row],[Discount_percentage]] &lt; 50%, "Low discount", "High discount")</f>
        <v>Low discount</v>
      </c>
      <c r="R1229" s="5">
        <f>Table2[[#This Row],[Actual_price]]*Table2[[#This Row],[Review_count]]</f>
        <v>16270983</v>
      </c>
      <c r="S1229" s="5" t="str">
        <f>IF(Table2[[#This Row],[Discounted_price]] &lt; 200, "&lt; ₹200", IF(AND(Table2[[#This Row],[Discounted_price]] &gt; 200, Table2[[#This Row],[Discounted_price]] &lt; 500), "₹200-₹500", "&gt; ₹500"))</f>
        <v>&gt; ₹500</v>
      </c>
      <c r="T1229" t="s">
        <v>12836</v>
      </c>
      <c r="U1229" t="s">
        <v>12858</v>
      </c>
      <c r="V12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29" s="4" t="str">
        <f>IF(Table2[[#This Row],[Rating]] &lt; 1, "0 - 1.0", IF(AND(Table2[[#This Row],[Rating]] &lt; 2,Table2[[#This Row],[Rating]] &gt; 1), "1.0 - 2.0", IF(AND(Table2[[#This Row],[Rating]] &lt; 3,Table2[[#This Row],[Rating]] &gt; 2), "2.0 - 3.0", IF(AND(Table2[[#This Row],[Rating]] &lt; 4, Table2[[#This Row],[Rating]]&gt; 3), "3.0 - 4.0", "4.0 - 5.0"))))</f>
        <v>4.0 - 5.0</v>
      </c>
      <c r="X12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229" s="4" t="str">
        <f>IF(Table2[[#This Row],[Review_count]] &lt; 1000, "Low reviews", "High reviews")</f>
        <v>High reviews</v>
      </c>
      <c r="Z1229" s="4">
        <f>(Table2[[#This Row],[Rating]] * Table2[[#This Row],[Review_count]])</f>
        <v>4169.7</v>
      </c>
    </row>
    <row r="1230" spans="1:26" x14ac:dyDescent="0.2">
      <c r="A1230" t="s">
        <v>10511</v>
      </c>
      <c r="B1230" t="s">
        <v>10512</v>
      </c>
      <c r="C1230" t="s">
        <v>10007</v>
      </c>
      <c r="D1230" s="5">
        <v>9799</v>
      </c>
      <c r="E1230" s="5">
        <v>12150</v>
      </c>
      <c r="F1230" s="1">
        <v>0.19</v>
      </c>
      <c r="G1230">
        <v>4.3</v>
      </c>
      <c r="H1230" s="2">
        <v>13251</v>
      </c>
      <c r="I1230" t="s">
        <v>12809</v>
      </c>
      <c r="J1230" t="s">
        <v>10513</v>
      </c>
      <c r="K1230" t="s">
        <v>10514</v>
      </c>
      <c r="L1230" t="s">
        <v>10515</v>
      </c>
      <c r="M1230" t="s">
        <v>10516</v>
      </c>
      <c r="N1230" t="s">
        <v>10517</v>
      </c>
      <c r="O1230" t="s">
        <v>10518</v>
      </c>
      <c r="P1230" t="s">
        <v>10519</v>
      </c>
      <c r="Q1230" t="str">
        <f>IF(Table2[[#This Row],[Discount_percentage]] &lt; 50%, "Low discount", "High discount")</f>
        <v>Low discount</v>
      </c>
      <c r="R1230" s="5">
        <f>Table2[[#This Row],[Actual_price]]*Table2[[#This Row],[Review_count]]</f>
        <v>160999650</v>
      </c>
      <c r="S1230" s="5" t="str">
        <f>IF(Table2[[#This Row],[Discounted_price]] &lt; 200, "&lt; ₹200", IF(AND(Table2[[#This Row],[Discounted_price]] &gt; 200, Table2[[#This Row],[Discounted_price]] &lt; 500), "₹200-₹500", "&gt; ₹500"))</f>
        <v>&gt; ₹500</v>
      </c>
      <c r="T1230" t="s">
        <v>12836</v>
      </c>
      <c r="U1230" t="s">
        <v>12837</v>
      </c>
      <c r="V12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30" s="4" t="str">
        <f>IF(Table2[[#This Row],[Rating]] &lt; 1, "0 - 1.0", IF(AND(Table2[[#This Row],[Rating]] &lt; 2,Table2[[#This Row],[Rating]] &gt; 1), "1.0 - 2.0", IF(AND(Table2[[#This Row],[Rating]] &lt; 3,Table2[[#This Row],[Rating]] &gt; 2), "2.0 - 3.0", IF(AND(Table2[[#This Row],[Rating]] &lt; 4, Table2[[#This Row],[Rating]]&gt; 3), "3.0 - 4.0", "4.0 - 5.0"))))</f>
        <v>4.0 - 5.0</v>
      </c>
      <c r="X12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30" s="4" t="str">
        <f>IF(Table2[[#This Row],[Review_count]] &lt; 1000, "Low reviews", "High reviews")</f>
        <v>High reviews</v>
      </c>
      <c r="Z1230" s="4">
        <f>(Table2[[#This Row],[Rating]] * Table2[[#This Row],[Review_count]])</f>
        <v>56979.299999999996</v>
      </c>
    </row>
    <row r="1231" spans="1:26" x14ac:dyDescent="0.2">
      <c r="A1231" t="s">
        <v>9822</v>
      </c>
      <c r="B1231" t="s">
        <v>9823</v>
      </c>
      <c r="C1231" t="s">
        <v>9824</v>
      </c>
      <c r="D1231" s="5">
        <v>9970</v>
      </c>
      <c r="E1231" s="5">
        <v>12999</v>
      </c>
      <c r="F1231" s="1">
        <v>0.23</v>
      </c>
      <c r="G1231">
        <v>4.3</v>
      </c>
      <c r="H1231" s="2">
        <v>4049</v>
      </c>
      <c r="I1231" t="s">
        <v>9825</v>
      </c>
      <c r="J1231" t="s">
        <v>9826</v>
      </c>
      <c r="K1231" t="s">
        <v>9827</v>
      </c>
      <c r="L1231" t="s">
        <v>9828</v>
      </c>
      <c r="M1231" t="s">
        <v>9829</v>
      </c>
      <c r="N1231" t="s">
        <v>9830</v>
      </c>
      <c r="O1231" t="s">
        <v>9831</v>
      </c>
      <c r="P1231" t="s">
        <v>9832</v>
      </c>
      <c r="Q1231" t="str">
        <f>IF(Table2[[#This Row],[Discount_percentage]] &lt; 50%, "Low discount", "High discount")</f>
        <v>Low discount</v>
      </c>
      <c r="R1231" s="5">
        <f>Table2[[#This Row],[Actual_price]]*Table2[[#This Row],[Review_count]]</f>
        <v>52632951</v>
      </c>
      <c r="S1231" s="5" t="str">
        <f>IF(Table2[[#This Row],[Discounted_price]] &lt; 200, "&lt; ₹200", IF(AND(Table2[[#This Row],[Discounted_price]] &gt; 200, Table2[[#This Row],[Discounted_price]] &lt; 500), "₹200-₹500", "&gt; ₹500"))</f>
        <v>&gt; ₹500</v>
      </c>
      <c r="T1231" t="s">
        <v>12836</v>
      </c>
      <c r="U1231" t="s">
        <v>12858</v>
      </c>
      <c r="V12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31" s="4" t="str">
        <f>IF(Table2[[#This Row],[Rating]] &lt; 1, "0 - 1.0", IF(AND(Table2[[#This Row],[Rating]] &lt; 2,Table2[[#This Row],[Rating]] &gt; 1), "1.0 - 2.0", IF(AND(Table2[[#This Row],[Rating]] &lt; 3,Table2[[#This Row],[Rating]] &gt; 2), "2.0 - 3.0", IF(AND(Table2[[#This Row],[Rating]] &lt; 4, Table2[[#This Row],[Rating]]&gt; 3), "3.0 - 4.0", "4.0 - 5.0"))))</f>
        <v>4.0 - 5.0</v>
      </c>
      <c r="X12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31" s="4" t="str">
        <f>IF(Table2[[#This Row],[Review_count]] &lt; 1000, "Low reviews", "High reviews")</f>
        <v>High reviews</v>
      </c>
      <c r="Z1231" s="4">
        <f>(Table2[[#This Row],[Rating]] * Table2[[#This Row],[Review_count]])</f>
        <v>17410.7</v>
      </c>
    </row>
    <row r="1232" spans="1:26" x14ac:dyDescent="0.2">
      <c r="A1232" t="s">
        <v>1112</v>
      </c>
      <c r="B1232" t="s">
        <v>1113</v>
      </c>
      <c r="C1232" t="s">
        <v>143</v>
      </c>
      <c r="D1232" s="5">
        <v>9999</v>
      </c>
      <c r="E1232" s="5">
        <v>27990</v>
      </c>
      <c r="F1232" s="1">
        <v>0.64</v>
      </c>
      <c r="G1232">
        <v>4.2</v>
      </c>
      <c r="H1232" s="2">
        <v>1269</v>
      </c>
      <c r="I1232" t="s">
        <v>1114</v>
      </c>
      <c r="J1232" t="s">
        <v>1115</v>
      </c>
      <c r="K1232" t="s">
        <v>1116</v>
      </c>
      <c r="L1232" t="s">
        <v>1117</v>
      </c>
      <c r="M1232" t="s">
        <v>1118</v>
      </c>
      <c r="N1232" t="s">
        <v>1119</v>
      </c>
      <c r="O1232" t="s">
        <v>1120</v>
      </c>
      <c r="P1232" t="s">
        <v>1121</v>
      </c>
      <c r="Q1232" t="str">
        <f>IF(Table2[[#This Row],[Discount_percentage]] &lt; 50%, "Low discount", "High discount")</f>
        <v>High discount</v>
      </c>
      <c r="R1232" s="5">
        <f>Table2[[#This Row],[Actual_price]]*Table2[[#This Row],[Review_count]]</f>
        <v>35519310</v>
      </c>
      <c r="S1232" s="5" t="str">
        <f>IF(Table2[[#This Row],[Discounted_price]] &lt; 200, "&lt; ₹200", IF(AND(Table2[[#This Row],[Discounted_price]] &gt; 200, Table2[[#This Row],[Discounted_price]] &lt; 500), "₹200-₹500", "&gt; ₹500"))</f>
        <v>&gt; ₹500</v>
      </c>
      <c r="T1232" t="s">
        <v>12838</v>
      </c>
      <c r="U1232" t="s">
        <v>12842</v>
      </c>
      <c r="V12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32" s="4" t="str">
        <f>IF(Table2[[#This Row],[Rating]] &lt; 1, "0 - 1.0", IF(AND(Table2[[#This Row],[Rating]] &lt; 2,Table2[[#This Row],[Rating]] &gt; 1), "1.0 - 2.0", IF(AND(Table2[[#This Row],[Rating]] &lt; 3,Table2[[#This Row],[Rating]] &gt; 2), "2.0 - 3.0", IF(AND(Table2[[#This Row],[Rating]] &lt; 4, Table2[[#This Row],[Rating]]&gt; 3), "3.0 - 4.0", "4.0 - 5.0"))))</f>
        <v>4.0 - 5.0</v>
      </c>
      <c r="X12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232" s="4" t="str">
        <f>IF(Table2[[#This Row],[Review_count]] &lt; 1000, "Low reviews", "High reviews")</f>
        <v>High reviews</v>
      </c>
      <c r="Z1232" s="4">
        <f>(Table2[[#This Row],[Rating]] * Table2[[#This Row],[Review_count]])</f>
        <v>5329.8</v>
      </c>
    </row>
    <row r="1233" spans="1:26" x14ac:dyDescent="0.2">
      <c r="A1233" t="s">
        <v>1253</v>
      </c>
      <c r="B1233" t="s">
        <v>1254</v>
      </c>
      <c r="C1233" t="s">
        <v>143</v>
      </c>
      <c r="D1233" s="5">
        <v>9999</v>
      </c>
      <c r="E1233" s="5">
        <v>12999</v>
      </c>
      <c r="F1233" s="1">
        <v>0.23</v>
      </c>
      <c r="G1233">
        <v>4.2</v>
      </c>
      <c r="H1233" s="2">
        <v>6088</v>
      </c>
      <c r="I1233" t="s">
        <v>1255</v>
      </c>
      <c r="J1233" t="s">
        <v>1256</v>
      </c>
      <c r="K1233" t="s">
        <v>1257</v>
      </c>
      <c r="L1233" t="s">
        <v>1258</v>
      </c>
      <c r="M1233" t="s">
        <v>1259</v>
      </c>
      <c r="N1233" t="s">
        <v>1260</v>
      </c>
      <c r="O1233" t="s">
        <v>1261</v>
      </c>
      <c r="P1233" t="s">
        <v>1262</v>
      </c>
      <c r="Q1233" t="str">
        <f>IF(Table2[[#This Row],[Discount_percentage]] &lt; 50%, "Low discount", "High discount")</f>
        <v>Low discount</v>
      </c>
      <c r="R1233" s="5">
        <f>Table2[[#This Row],[Actual_price]]*Table2[[#This Row],[Review_count]]</f>
        <v>79137912</v>
      </c>
      <c r="S1233" s="5" t="str">
        <f>IF(Table2[[#This Row],[Discounted_price]] &lt; 200, "&lt; ₹200", IF(AND(Table2[[#This Row],[Discounted_price]] &gt; 200, Table2[[#This Row],[Discounted_price]] &lt; 500), "₹200-₹500", "&gt; ₹500"))</f>
        <v>&gt; ₹500</v>
      </c>
      <c r="T1233" t="s">
        <v>12838</v>
      </c>
      <c r="U1233" t="s">
        <v>12842</v>
      </c>
      <c r="V12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33" s="4" t="str">
        <f>IF(Table2[[#This Row],[Rating]] &lt; 1, "0 - 1.0", IF(AND(Table2[[#This Row],[Rating]] &lt; 2,Table2[[#This Row],[Rating]] &gt; 1), "1.0 - 2.0", IF(AND(Table2[[#This Row],[Rating]] &lt; 3,Table2[[#This Row],[Rating]] &gt; 2), "2.0 - 3.0", IF(AND(Table2[[#This Row],[Rating]] &lt; 4, Table2[[#This Row],[Rating]]&gt; 3), "3.0 - 4.0", "4.0 - 5.0"))))</f>
        <v>4.0 - 5.0</v>
      </c>
      <c r="X12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33" s="4" t="str">
        <f>IF(Table2[[#This Row],[Review_count]] &lt; 1000, "Low reviews", "High reviews")</f>
        <v>High reviews</v>
      </c>
      <c r="Z1233" s="4">
        <f>(Table2[[#This Row],[Rating]] * Table2[[#This Row],[Review_count]])</f>
        <v>25569.600000000002</v>
      </c>
    </row>
    <row r="1234" spans="1:26" x14ac:dyDescent="0.2">
      <c r="A1234" t="s">
        <v>7485</v>
      </c>
      <c r="B1234" t="s">
        <v>7486</v>
      </c>
      <c r="C1234" t="s">
        <v>5637</v>
      </c>
      <c r="D1234" s="5">
        <v>10099</v>
      </c>
      <c r="E1234" s="5">
        <v>19110</v>
      </c>
      <c r="F1234" s="1">
        <v>0.47</v>
      </c>
      <c r="G1234">
        <v>4.3</v>
      </c>
      <c r="H1234" s="2">
        <v>2623</v>
      </c>
      <c r="I1234" t="s">
        <v>7487</v>
      </c>
      <c r="J1234" t="s">
        <v>7488</v>
      </c>
      <c r="K1234" t="s">
        <v>7489</v>
      </c>
      <c r="L1234" t="s">
        <v>7490</v>
      </c>
      <c r="M1234" t="s">
        <v>7491</v>
      </c>
      <c r="N1234" t="s">
        <v>7492</v>
      </c>
      <c r="O1234" t="s">
        <v>7493</v>
      </c>
      <c r="P1234" t="s">
        <v>7494</v>
      </c>
      <c r="Q1234" t="str">
        <f>IF(Table2[[#This Row],[Discount_percentage]] &lt; 50%, "Low discount", "High discount")</f>
        <v>Low discount</v>
      </c>
      <c r="R1234" s="5">
        <f>Table2[[#This Row],[Actual_price]]*Table2[[#This Row],[Review_count]]</f>
        <v>50125530</v>
      </c>
      <c r="S1234" s="5" t="str">
        <f>IF(Table2[[#This Row],[Discounted_price]] &lt; 200, "&lt; ₹200", IF(AND(Table2[[#This Row],[Discounted_price]] &gt; 200, Table2[[#This Row],[Discounted_price]] &lt; 500), "₹200-₹500", "&gt; ₹500"))</f>
        <v>&gt; ₹500</v>
      </c>
      <c r="T1234" t="s">
        <v>12832</v>
      </c>
      <c r="U1234" t="s">
        <v>12867</v>
      </c>
      <c r="V12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234" s="4" t="str">
        <f>IF(Table2[[#This Row],[Rating]] &lt; 1, "0 - 1.0", IF(AND(Table2[[#This Row],[Rating]] &lt; 2,Table2[[#This Row],[Rating]] &gt; 1), "1.0 - 2.0", IF(AND(Table2[[#This Row],[Rating]] &lt; 3,Table2[[#This Row],[Rating]] &gt; 2), "2.0 - 3.0", IF(AND(Table2[[#This Row],[Rating]] &lt; 4, Table2[[#This Row],[Rating]]&gt; 3), "3.0 - 4.0", "4.0 - 5.0"))))</f>
        <v>4.0 - 5.0</v>
      </c>
      <c r="X12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34" s="4" t="str">
        <f>IF(Table2[[#This Row],[Review_count]] &lt; 1000, "Low reviews", "High reviews")</f>
        <v>High reviews</v>
      </c>
      <c r="Z1234" s="4">
        <f>(Table2[[#This Row],[Rating]] * Table2[[#This Row],[Review_count]])</f>
        <v>11278.9</v>
      </c>
    </row>
    <row r="1235" spans="1:26" x14ac:dyDescent="0.2">
      <c r="A1235" t="s">
        <v>7595</v>
      </c>
      <c r="B1235" t="s">
        <v>7596</v>
      </c>
      <c r="C1235" t="s">
        <v>7597</v>
      </c>
      <c r="D1235" s="5">
        <v>10389</v>
      </c>
      <c r="E1235" s="5">
        <v>32000</v>
      </c>
      <c r="F1235" s="1">
        <v>0.68</v>
      </c>
      <c r="G1235">
        <v>4.4000000000000004</v>
      </c>
      <c r="H1235" s="2">
        <v>41398</v>
      </c>
      <c r="I1235" t="s">
        <v>7598</v>
      </c>
      <c r="J1235" t="s">
        <v>7599</v>
      </c>
      <c r="K1235" t="s">
        <v>7600</v>
      </c>
      <c r="L1235" t="s">
        <v>7601</v>
      </c>
      <c r="M1235" t="s">
        <v>7602</v>
      </c>
      <c r="N1235" t="s">
        <v>7603</v>
      </c>
      <c r="O1235" t="s">
        <v>7604</v>
      </c>
      <c r="P1235" t="s">
        <v>7605</v>
      </c>
      <c r="Q1235" t="str">
        <f>IF(Table2[[#This Row],[Discount_percentage]] &lt; 50%, "Low discount", "High discount")</f>
        <v>High discount</v>
      </c>
      <c r="R1235" s="5">
        <f>Table2[[#This Row],[Actual_price]]*Table2[[#This Row],[Review_count]]</f>
        <v>1324736000</v>
      </c>
      <c r="S1235" s="5" t="str">
        <f>IF(Table2[[#This Row],[Discounted_price]] &lt; 200, "&lt; ₹200", IF(AND(Table2[[#This Row],[Discounted_price]] &gt; 200, Table2[[#This Row],[Discounted_price]] &lt; 500), "₹200-₹500", "&gt; ₹500"))</f>
        <v>&gt; ₹500</v>
      </c>
      <c r="T1235" t="s">
        <v>12832</v>
      </c>
      <c r="U1235" t="s">
        <v>12855</v>
      </c>
      <c r="V12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235" s="4" t="str">
        <f>IF(Table2[[#This Row],[Rating]] &lt; 1, "0 - 1.0", IF(AND(Table2[[#This Row],[Rating]] &lt; 2,Table2[[#This Row],[Rating]] &gt; 1), "1.0 - 2.0", IF(AND(Table2[[#This Row],[Rating]] &lt; 3,Table2[[#This Row],[Rating]] &gt; 2), "2.0 - 3.0", IF(AND(Table2[[#This Row],[Rating]] &lt; 4, Table2[[#This Row],[Rating]]&gt; 3), "3.0 - 4.0", "4.0 - 5.0"))))</f>
        <v>4.0 - 5.0</v>
      </c>
      <c r="X12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235" s="4" t="str">
        <f>IF(Table2[[#This Row],[Review_count]] &lt; 1000, "Low reviews", "High reviews")</f>
        <v>High reviews</v>
      </c>
      <c r="Z1235" s="4">
        <f>(Table2[[#This Row],[Rating]] * Table2[[#This Row],[Review_count]])</f>
        <v>182151.2</v>
      </c>
    </row>
    <row r="1236" spans="1:26" x14ac:dyDescent="0.2">
      <c r="A1236" t="s">
        <v>3860</v>
      </c>
      <c r="B1236" t="s">
        <v>3861</v>
      </c>
      <c r="C1236" t="s">
        <v>2949</v>
      </c>
      <c r="D1236" s="5">
        <v>10499</v>
      </c>
      <c r="E1236" s="5">
        <v>13499</v>
      </c>
      <c r="F1236" s="1">
        <v>0.22</v>
      </c>
      <c r="G1236">
        <v>4.2</v>
      </c>
      <c r="H1236" s="2">
        <v>284</v>
      </c>
      <c r="I1236" t="s">
        <v>3034</v>
      </c>
      <c r="J1236" t="s">
        <v>3035</v>
      </c>
      <c r="K1236" t="s">
        <v>3036</v>
      </c>
      <c r="L1236" t="s">
        <v>3037</v>
      </c>
      <c r="M1236" t="s">
        <v>3038</v>
      </c>
      <c r="N1236" t="s">
        <v>3039</v>
      </c>
      <c r="O1236" t="s">
        <v>3040</v>
      </c>
      <c r="P1236" t="s">
        <v>3862</v>
      </c>
      <c r="Q1236" t="str">
        <f>IF(Table2[[#This Row],[Discount_percentage]] &lt; 50%, "Low discount", "High discount")</f>
        <v>Low discount</v>
      </c>
      <c r="R1236" s="5">
        <f>Table2[[#This Row],[Actual_price]]*Table2[[#This Row],[Review_count]]</f>
        <v>3833716</v>
      </c>
      <c r="S1236" s="5" t="str">
        <f>IF(Table2[[#This Row],[Discounted_price]] &lt; 200, "&lt; ₹200", IF(AND(Table2[[#This Row],[Discounted_price]] &gt; 200, Table2[[#This Row],[Discounted_price]] &lt; 500), "₹200-₹500", "&gt; ₹500"))</f>
        <v>&gt; ₹500</v>
      </c>
      <c r="T1236" t="s">
        <v>12838</v>
      </c>
      <c r="U1236" t="s">
        <v>12839</v>
      </c>
      <c r="V12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36" s="4" t="str">
        <f>IF(Table2[[#This Row],[Rating]] &lt; 1, "0 - 1.0", IF(AND(Table2[[#This Row],[Rating]] &lt; 2,Table2[[#This Row],[Rating]] &gt; 1), "1.0 - 2.0", IF(AND(Table2[[#This Row],[Rating]] &lt; 3,Table2[[#This Row],[Rating]] &gt; 2), "2.0 - 3.0", IF(AND(Table2[[#This Row],[Rating]] &lt; 4, Table2[[#This Row],[Rating]]&gt; 3), "3.0 - 4.0", "4.0 - 5.0"))))</f>
        <v>4.0 - 5.0</v>
      </c>
      <c r="X12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36" s="4" t="str">
        <f>IF(Table2[[#This Row],[Review_count]] &lt; 1000, "Low reviews", "High reviews")</f>
        <v>Low reviews</v>
      </c>
      <c r="Z1236" s="4">
        <f>(Table2[[#This Row],[Rating]] * Table2[[#This Row],[Review_count]])</f>
        <v>1192.8</v>
      </c>
    </row>
    <row r="1237" spans="1:26" x14ac:dyDescent="0.2">
      <c r="A1237" t="s">
        <v>2847</v>
      </c>
      <c r="B1237" t="s">
        <v>2848</v>
      </c>
      <c r="C1237" t="s">
        <v>143</v>
      </c>
      <c r="D1237" s="5">
        <v>10499</v>
      </c>
      <c r="E1237" s="5">
        <v>19499</v>
      </c>
      <c r="F1237" s="1">
        <v>0.46</v>
      </c>
      <c r="G1237">
        <v>4.2</v>
      </c>
      <c r="H1237" s="2">
        <v>1510</v>
      </c>
      <c r="I1237" t="s">
        <v>2849</v>
      </c>
      <c r="J1237" t="s">
        <v>2650</v>
      </c>
      <c r="K1237" t="s">
        <v>2651</v>
      </c>
      <c r="L1237" t="s">
        <v>2652</v>
      </c>
      <c r="M1237" t="s">
        <v>2653</v>
      </c>
      <c r="N1237" t="s">
        <v>2654</v>
      </c>
      <c r="O1237" t="s">
        <v>2850</v>
      </c>
      <c r="P1237" t="s">
        <v>2851</v>
      </c>
      <c r="Q1237" t="str">
        <f>IF(Table2[[#This Row],[Discount_percentage]] &lt; 50%, "Low discount", "High discount")</f>
        <v>Low discount</v>
      </c>
      <c r="R1237" s="5">
        <f>Table2[[#This Row],[Actual_price]]*Table2[[#This Row],[Review_count]]</f>
        <v>29443490</v>
      </c>
      <c r="S1237" s="5" t="str">
        <f>IF(Table2[[#This Row],[Discounted_price]] &lt; 200, "&lt; ₹200", IF(AND(Table2[[#This Row],[Discounted_price]] &gt; 200, Table2[[#This Row],[Discounted_price]] &lt; 500), "₹200-₹500", "&gt; ₹500"))</f>
        <v>&gt; ₹500</v>
      </c>
      <c r="T1237" t="s">
        <v>12838</v>
      </c>
      <c r="U1237" t="s">
        <v>12842</v>
      </c>
      <c r="V12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37" s="4" t="str">
        <f>IF(Table2[[#This Row],[Rating]] &lt; 1, "0 - 1.0", IF(AND(Table2[[#This Row],[Rating]] &lt; 2,Table2[[#This Row],[Rating]] &gt; 1), "1.0 - 2.0", IF(AND(Table2[[#This Row],[Rating]] &lt; 3,Table2[[#This Row],[Rating]] &gt; 2), "2.0 - 3.0", IF(AND(Table2[[#This Row],[Rating]] &lt; 4, Table2[[#This Row],[Rating]]&gt; 3), "3.0 - 4.0", "4.0 - 5.0"))))</f>
        <v>4.0 - 5.0</v>
      </c>
      <c r="X12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37" s="4" t="str">
        <f>IF(Table2[[#This Row],[Review_count]] &lt; 1000, "Low reviews", "High reviews")</f>
        <v>High reviews</v>
      </c>
      <c r="Z1237" s="4">
        <f>(Table2[[#This Row],[Rating]] * Table2[[#This Row],[Review_count]])</f>
        <v>6342</v>
      </c>
    </row>
    <row r="1238" spans="1:26" x14ac:dyDescent="0.2">
      <c r="A1238" t="s">
        <v>687</v>
      </c>
      <c r="B1238" t="s">
        <v>688</v>
      </c>
      <c r="C1238" t="s">
        <v>143</v>
      </c>
      <c r="D1238" s="5">
        <v>10901</v>
      </c>
      <c r="E1238" s="5">
        <v>30990</v>
      </c>
      <c r="F1238" s="1">
        <v>0.65</v>
      </c>
      <c r="G1238">
        <v>4.0999999999999996</v>
      </c>
      <c r="H1238" s="2">
        <v>398</v>
      </c>
      <c r="I1238" t="s">
        <v>689</v>
      </c>
      <c r="J1238" t="s">
        <v>690</v>
      </c>
      <c r="K1238" t="s">
        <v>691</v>
      </c>
      <c r="L1238" t="s">
        <v>692</v>
      </c>
      <c r="M1238" t="s">
        <v>693</v>
      </c>
      <c r="N1238" t="s">
        <v>694</v>
      </c>
      <c r="O1238" t="s">
        <v>695</v>
      </c>
      <c r="P1238" t="s">
        <v>696</v>
      </c>
      <c r="Q1238" t="str">
        <f>IF(Table2[[#This Row],[Discount_percentage]] &lt; 50%, "Low discount", "High discount")</f>
        <v>High discount</v>
      </c>
      <c r="R1238" s="5">
        <f>Table2[[#This Row],[Actual_price]]*Table2[[#This Row],[Review_count]]</f>
        <v>12334020</v>
      </c>
      <c r="S1238" s="5" t="str">
        <f>IF(Table2[[#This Row],[Discounted_price]] &lt; 200, "&lt; ₹200", IF(AND(Table2[[#This Row],[Discounted_price]] &gt; 200, Table2[[#This Row],[Discounted_price]] &lt; 500), "₹200-₹500", "&gt; ₹500"))</f>
        <v>&gt; ₹500</v>
      </c>
      <c r="T1238" t="s">
        <v>12838</v>
      </c>
      <c r="U1238" t="s">
        <v>12842</v>
      </c>
      <c r="V12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38" s="4" t="str">
        <f>IF(Table2[[#This Row],[Rating]] &lt; 1, "0 - 1.0", IF(AND(Table2[[#This Row],[Rating]] &lt; 2,Table2[[#This Row],[Rating]] &gt; 1), "1.0 - 2.0", IF(AND(Table2[[#This Row],[Rating]] &lt; 3,Table2[[#This Row],[Rating]] &gt; 2), "2.0 - 3.0", IF(AND(Table2[[#This Row],[Rating]] &lt; 4, Table2[[#This Row],[Rating]]&gt; 3), "3.0 - 4.0", "4.0 - 5.0"))))</f>
        <v>4.0 - 5.0</v>
      </c>
      <c r="X12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238" s="4" t="str">
        <f>IF(Table2[[#This Row],[Review_count]] &lt; 1000, "Low reviews", "High reviews")</f>
        <v>Low reviews</v>
      </c>
      <c r="Z1238" s="4">
        <f>(Table2[[#This Row],[Rating]] * Table2[[#This Row],[Review_count]])</f>
        <v>1631.8</v>
      </c>
    </row>
    <row r="1239" spans="1:26" x14ac:dyDescent="0.2">
      <c r="A1239" t="s">
        <v>2667</v>
      </c>
      <c r="B1239" t="s">
        <v>2668</v>
      </c>
      <c r="C1239" t="s">
        <v>143</v>
      </c>
      <c r="D1239" s="5">
        <v>10990</v>
      </c>
      <c r="E1239" s="5">
        <v>19990</v>
      </c>
      <c r="F1239" s="1">
        <v>0.45</v>
      </c>
      <c r="G1239">
        <v>3.7</v>
      </c>
      <c r="H1239" s="2">
        <v>129</v>
      </c>
      <c r="I1239" t="s">
        <v>2669</v>
      </c>
      <c r="J1239" t="s">
        <v>2670</v>
      </c>
      <c r="K1239" t="s">
        <v>2671</v>
      </c>
      <c r="L1239" t="s">
        <v>2672</v>
      </c>
      <c r="M1239" t="s">
        <v>2673</v>
      </c>
      <c r="N1239" t="s">
        <v>2674</v>
      </c>
      <c r="O1239" t="s">
        <v>2675</v>
      </c>
      <c r="P1239" t="s">
        <v>2676</v>
      </c>
      <c r="Q1239" t="str">
        <f>IF(Table2[[#This Row],[Discount_percentage]] &lt; 50%, "Low discount", "High discount")</f>
        <v>Low discount</v>
      </c>
      <c r="R1239" s="5">
        <f>Table2[[#This Row],[Actual_price]]*Table2[[#This Row],[Review_count]]</f>
        <v>2578710</v>
      </c>
      <c r="S1239" s="5" t="str">
        <f>IF(Table2[[#This Row],[Discounted_price]] &lt; 200, "&lt; ₹200", IF(AND(Table2[[#This Row],[Discounted_price]] &gt; 200, Table2[[#This Row],[Discounted_price]] &lt; 500), "₹200-₹500", "&gt; ₹500"))</f>
        <v>&gt; ₹500</v>
      </c>
      <c r="T1239" t="s">
        <v>12838</v>
      </c>
      <c r="U1239" t="s">
        <v>12842</v>
      </c>
      <c r="V12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39" s="4" t="str">
        <f>IF(Table2[[#This Row],[Rating]] &lt; 1, "0 - 1.0", IF(AND(Table2[[#This Row],[Rating]] &lt; 2,Table2[[#This Row],[Rating]] &gt; 1), "1.0 - 2.0", IF(AND(Table2[[#This Row],[Rating]] &lt; 3,Table2[[#This Row],[Rating]] &gt; 2), "2.0 - 3.0", IF(AND(Table2[[#This Row],[Rating]] &lt; 4, Table2[[#This Row],[Rating]]&gt; 3), "3.0 - 4.0", "4.0 - 5.0"))))</f>
        <v>3.0 - 4.0</v>
      </c>
      <c r="X12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39" s="4" t="str">
        <f>IF(Table2[[#This Row],[Review_count]] &lt; 1000, "Low reviews", "High reviews")</f>
        <v>Low reviews</v>
      </c>
      <c r="Z1239" s="4">
        <f>(Table2[[#This Row],[Rating]] * Table2[[#This Row],[Review_count]])</f>
        <v>477.3</v>
      </c>
    </row>
    <row r="1240" spans="1:26" x14ac:dyDescent="0.2">
      <c r="A1240" t="s">
        <v>3485</v>
      </c>
      <c r="B1240" t="s">
        <v>3486</v>
      </c>
      <c r="C1240" t="s">
        <v>2949</v>
      </c>
      <c r="D1240" s="5">
        <v>10999</v>
      </c>
      <c r="E1240" s="5">
        <v>14999</v>
      </c>
      <c r="F1240" s="1">
        <v>0.27</v>
      </c>
      <c r="G1240">
        <v>4.0999999999999996</v>
      </c>
      <c r="H1240" s="2">
        <v>18998</v>
      </c>
      <c r="I1240" t="s">
        <v>3487</v>
      </c>
      <c r="J1240" t="s">
        <v>3166</v>
      </c>
      <c r="K1240" t="s">
        <v>3167</v>
      </c>
      <c r="L1240" t="s">
        <v>3168</v>
      </c>
      <c r="M1240" t="s">
        <v>3169</v>
      </c>
      <c r="N1240" t="s">
        <v>3170</v>
      </c>
      <c r="O1240" t="s">
        <v>3171</v>
      </c>
      <c r="P1240" t="s">
        <v>3488</v>
      </c>
      <c r="Q1240" t="str">
        <f>IF(Table2[[#This Row],[Discount_percentage]] &lt; 50%, "Low discount", "High discount")</f>
        <v>Low discount</v>
      </c>
      <c r="R1240" s="5">
        <f>Table2[[#This Row],[Actual_price]]*Table2[[#This Row],[Review_count]]</f>
        <v>284951002</v>
      </c>
      <c r="S1240" s="5" t="str">
        <f>IF(Table2[[#This Row],[Discounted_price]] &lt; 200, "&lt; ₹200", IF(AND(Table2[[#This Row],[Discounted_price]] &gt; 200, Table2[[#This Row],[Discounted_price]] &lt; 500), "₹200-₹500", "&gt; ₹500"))</f>
        <v>&gt; ₹500</v>
      </c>
      <c r="T1240" t="s">
        <v>12838</v>
      </c>
      <c r="U1240" t="s">
        <v>12839</v>
      </c>
      <c r="V12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40" s="4" t="str">
        <f>IF(Table2[[#This Row],[Rating]] &lt; 1, "0 - 1.0", IF(AND(Table2[[#This Row],[Rating]] &lt; 2,Table2[[#This Row],[Rating]] &gt; 1), "1.0 - 2.0", IF(AND(Table2[[#This Row],[Rating]] &lt; 3,Table2[[#This Row],[Rating]] &gt; 2), "2.0 - 3.0", IF(AND(Table2[[#This Row],[Rating]] &lt; 4, Table2[[#This Row],[Rating]]&gt; 3), "3.0 - 4.0", "4.0 - 5.0"))))</f>
        <v>4.0 - 5.0</v>
      </c>
      <c r="X12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40" s="4" t="str">
        <f>IF(Table2[[#This Row],[Review_count]] &lt; 1000, "Low reviews", "High reviews")</f>
        <v>High reviews</v>
      </c>
      <c r="Z1240" s="4">
        <f>(Table2[[#This Row],[Rating]] * Table2[[#This Row],[Review_count]])</f>
        <v>77891.799999999988</v>
      </c>
    </row>
    <row r="1241" spans="1:26" x14ac:dyDescent="0.2">
      <c r="A1241" t="s">
        <v>3548</v>
      </c>
      <c r="B1241" t="s">
        <v>3549</v>
      </c>
      <c r="C1241" t="s">
        <v>2949</v>
      </c>
      <c r="D1241" s="5">
        <v>10999</v>
      </c>
      <c r="E1241" s="5">
        <v>14999</v>
      </c>
      <c r="F1241" s="1">
        <v>0.27</v>
      </c>
      <c r="G1241">
        <v>4.0999999999999996</v>
      </c>
      <c r="H1241" s="2">
        <v>18998</v>
      </c>
      <c r="I1241" t="s">
        <v>3487</v>
      </c>
      <c r="J1241" t="s">
        <v>3166</v>
      </c>
      <c r="K1241" t="s">
        <v>3167</v>
      </c>
      <c r="L1241" t="s">
        <v>3168</v>
      </c>
      <c r="M1241" t="s">
        <v>3169</v>
      </c>
      <c r="N1241" t="s">
        <v>3170</v>
      </c>
      <c r="O1241" t="s">
        <v>3550</v>
      </c>
      <c r="P1241" t="s">
        <v>3551</v>
      </c>
      <c r="Q1241" t="str">
        <f>IF(Table2[[#This Row],[Discount_percentage]] &lt; 50%, "Low discount", "High discount")</f>
        <v>Low discount</v>
      </c>
      <c r="R1241" s="5">
        <f>Table2[[#This Row],[Actual_price]]*Table2[[#This Row],[Review_count]]</f>
        <v>284951002</v>
      </c>
      <c r="S1241" s="5" t="str">
        <f>IF(Table2[[#This Row],[Discounted_price]] &lt; 200, "&lt; ₹200", IF(AND(Table2[[#This Row],[Discounted_price]] &gt; 200, Table2[[#This Row],[Discounted_price]] &lt; 500), "₹200-₹500", "&gt; ₹500"))</f>
        <v>&gt; ₹500</v>
      </c>
      <c r="T1241" t="s">
        <v>12838</v>
      </c>
      <c r="U1241" t="s">
        <v>12839</v>
      </c>
      <c r="V12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41" s="4" t="str">
        <f>IF(Table2[[#This Row],[Rating]] &lt; 1, "0 - 1.0", IF(AND(Table2[[#This Row],[Rating]] &lt; 2,Table2[[#This Row],[Rating]] &gt; 1), "1.0 - 2.0", IF(AND(Table2[[#This Row],[Rating]] &lt; 3,Table2[[#This Row],[Rating]] &gt; 2), "2.0 - 3.0", IF(AND(Table2[[#This Row],[Rating]] &lt; 4, Table2[[#This Row],[Rating]]&gt; 3), "3.0 - 4.0", "4.0 - 5.0"))))</f>
        <v>4.0 - 5.0</v>
      </c>
      <c r="X12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41" s="4" t="str">
        <f>IF(Table2[[#This Row],[Review_count]] &lt; 1000, "Low reviews", "High reviews")</f>
        <v>High reviews</v>
      </c>
      <c r="Z1241" s="4">
        <f>(Table2[[#This Row],[Rating]] * Table2[[#This Row],[Review_count]])</f>
        <v>77891.799999999988</v>
      </c>
    </row>
    <row r="1242" spans="1:26" x14ac:dyDescent="0.2">
      <c r="A1242" t="s">
        <v>215</v>
      </c>
      <c r="B1242" t="s">
        <v>216</v>
      </c>
      <c r="C1242" t="s">
        <v>143</v>
      </c>
      <c r="D1242" s="5">
        <v>11499</v>
      </c>
      <c r="E1242" s="5">
        <v>19990</v>
      </c>
      <c r="F1242" s="1">
        <v>0.42</v>
      </c>
      <c r="G1242">
        <v>4.3</v>
      </c>
      <c r="H1242" s="2">
        <v>4703</v>
      </c>
      <c r="I1242" t="s">
        <v>217</v>
      </c>
      <c r="J1242" t="s">
        <v>218</v>
      </c>
      <c r="K1242" t="s">
        <v>219</v>
      </c>
      <c r="L1242" t="s">
        <v>220</v>
      </c>
      <c r="M1242" t="s">
        <v>221</v>
      </c>
      <c r="N1242" t="s">
        <v>12764</v>
      </c>
      <c r="O1242" t="s">
        <v>222</v>
      </c>
      <c r="P1242" t="s">
        <v>223</v>
      </c>
      <c r="Q1242" t="str">
        <f>IF(Table2[[#This Row],[Discount_percentage]] &lt; 50%, "Low discount", "High discount")</f>
        <v>Low discount</v>
      </c>
      <c r="R1242" s="5">
        <f>Table2[[#This Row],[Actual_price]]*Table2[[#This Row],[Review_count]]</f>
        <v>94012970</v>
      </c>
      <c r="S1242" s="5" t="str">
        <f>IF(Table2[[#This Row],[Discounted_price]] &lt; 200, "&lt; ₹200", IF(AND(Table2[[#This Row],[Discounted_price]] &gt; 200, Table2[[#This Row],[Discounted_price]] &lt; 500), "₹200-₹500", "&gt; ₹500"))</f>
        <v>&gt; ₹500</v>
      </c>
      <c r="T1242" t="s">
        <v>12838</v>
      </c>
      <c r="U1242" t="s">
        <v>12842</v>
      </c>
      <c r="V12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42" s="4" t="str">
        <f>IF(Table2[[#This Row],[Rating]] &lt; 1, "0 - 1.0", IF(AND(Table2[[#This Row],[Rating]] &lt; 2,Table2[[#This Row],[Rating]] &gt; 1), "1.0 - 2.0", IF(AND(Table2[[#This Row],[Rating]] &lt; 3,Table2[[#This Row],[Rating]] &gt; 2), "2.0 - 3.0", IF(AND(Table2[[#This Row],[Rating]] &lt; 4, Table2[[#This Row],[Rating]]&gt; 3), "3.0 - 4.0", "4.0 - 5.0"))))</f>
        <v>4.0 - 5.0</v>
      </c>
      <c r="X12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42" s="4" t="str">
        <f>IF(Table2[[#This Row],[Review_count]] &lt; 1000, "Low reviews", "High reviews")</f>
        <v>High reviews</v>
      </c>
      <c r="Z1242" s="4">
        <f>(Table2[[#This Row],[Rating]] * Table2[[#This Row],[Review_count]])</f>
        <v>20222.899999999998</v>
      </c>
    </row>
    <row r="1243" spans="1:26" x14ac:dyDescent="0.2">
      <c r="A1243" t="s">
        <v>1775</v>
      </c>
      <c r="B1243" t="s">
        <v>1776</v>
      </c>
      <c r="C1243" t="s">
        <v>143</v>
      </c>
      <c r="D1243" s="5">
        <v>11990</v>
      </c>
      <c r="E1243" s="5">
        <v>31990</v>
      </c>
      <c r="F1243" s="1">
        <v>0.63</v>
      </c>
      <c r="G1243">
        <v>4.2</v>
      </c>
      <c r="H1243" s="2">
        <v>64</v>
      </c>
      <c r="I1243" t="s">
        <v>689</v>
      </c>
      <c r="J1243" t="s">
        <v>1777</v>
      </c>
      <c r="K1243" t="s">
        <v>1778</v>
      </c>
      <c r="L1243" t="s">
        <v>1779</v>
      </c>
      <c r="M1243" t="s">
        <v>1780</v>
      </c>
      <c r="N1243" t="s">
        <v>1781</v>
      </c>
      <c r="O1243" t="s">
        <v>1782</v>
      </c>
      <c r="P1243" t="s">
        <v>1783</v>
      </c>
      <c r="Q1243" t="str">
        <f>IF(Table2[[#This Row],[Discount_percentage]] &lt; 50%, "Low discount", "High discount")</f>
        <v>High discount</v>
      </c>
      <c r="R1243" s="5">
        <f>Table2[[#This Row],[Actual_price]]*Table2[[#This Row],[Review_count]]</f>
        <v>2047360</v>
      </c>
      <c r="S1243" s="5" t="str">
        <f>IF(Table2[[#This Row],[Discounted_price]] &lt; 200, "&lt; ₹200", IF(AND(Table2[[#This Row],[Discounted_price]] &gt; 200, Table2[[#This Row],[Discounted_price]] &lt; 500), "₹200-₹500", "&gt; ₹500"))</f>
        <v>&gt; ₹500</v>
      </c>
      <c r="T1243" t="s">
        <v>12838</v>
      </c>
      <c r="U1243" t="s">
        <v>12842</v>
      </c>
      <c r="V12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43" s="4" t="str">
        <f>IF(Table2[[#This Row],[Rating]] &lt; 1, "0 - 1.0", IF(AND(Table2[[#This Row],[Rating]] &lt; 2,Table2[[#This Row],[Rating]] &gt; 1), "1.0 - 2.0", IF(AND(Table2[[#This Row],[Rating]] &lt; 3,Table2[[#This Row],[Rating]] &gt; 2), "2.0 - 3.0", IF(AND(Table2[[#This Row],[Rating]] &lt; 4, Table2[[#This Row],[Rating]]&gt; 3), "3.0 - 4.0", "4.0 - 5.0"))))</f>
        <v>4.0 - 5.0</v>
      </c>
      <c r="X12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243" s="4" t="str">
        <f>IF(Table2[[#This Row],[Review_count]] &lt; 1000, "Low reviews", "High reviews")</f>
        <v>Low reviews</v>
      </c>
      <c r="Z1243" s="4">
        <f>(Table2[[#This Row],[Rating]] * Table2[[#This Row],[Review_count]])</f>
        <v>268.8</v>
      </c>
    </row>
    <row r="1244" spans="1:26" x14ac:dyDescent="0.2">
      <c r="A1244" t="s">
        <v>5596</v>
      </c>
      <c r="B1244" t="s">
        <v>5597</v>
      </c>
      <c r="C1244" t="s">
        <v>2909</v>
      </c>
      <c r="D1244" s="5">
        <v>12000</v>
      </c>
      <c r="E1244" s="5">
        <v>29999</v>
      </c>
      <c r="F1244" s="1">
        <v>0.6</v>
      </c>
      <c r="G1244">
        <v>4.3</v>
      </c>
      <c r="H1244" s="2">
        <v>4744</v>
      </c>
      <c r="I1244" t="s">
        <v>5598</v>
      </c>
      <c r="J1244" t="s">
        <v>5599</v>
      </c>
      <c r="K1244" t="s">
        <v>5600</v>
      </c>
      <c r="L1244" t="s">
        <v>5601</v>
      </c>
      <c r="M1244" t="s">
        <v>5602</v>
      </c>
      <c r="N1244" t="s">
        <v>5603</v>
      </c>
      <c r="O1244" t="s">
        <v>5604</v>
      </c>
      <c r="P1244" t="s">
        <v>5605</v>
      </c>
      <c r="Q1244" t="str">
        <f>IF(Table2[[#This Row],[Discount_percentage]] &lt; 50%, "Low discount", "High discount")</f>
        <v>High discount</v>
      </c>
      <c r="R1244" s="5">
        <f>Table2[[#This Row],[Actual_price]]*Table2[[#This Row],[Review_count]]</f>
        <v>142315256</v>
      </c>
      <c r="S1244" s="5" t="str">
        <f>IF(Table2[[#This Row],[Discounted_price]] &lt; 200, "&lt; ₹200", IF(AND(Table2[[#This Row],[Discounted_price]] &gt; 200, Table2[[#This Row],[Discounted_price]] &lt; 500), "₹200-₹500", "&gt; ₹500"))</f>
        <v>&gt; ₹500</v>
      </c>
      <c r="T1244" t="s">
        <v>12838</v>
      </c>
      <c r="U1244" t="s">
        <v>12854</v>
      </c>
      <c r="V12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44" s="4" t="str">
        <f>IF(Table2[[#This Row],[Rating]] &lt; 1, "0 - 1.0", IF(AND(Table2[[#This Row],[Rating]] &lt; 2,Table2[[#This Row],[Rating]] &gt; 1), "1.0 - 2.0", IF(AND(Table2[[#This Row],[Rating]] &lt; 3,Table2[[#This Row],[Rating]] &gt; 2), "2.0 - 3.0", IF(AND(Table2[[#This Row],[Rating]] &lt; 4, Table2[[#This Row],[Rating]]&gt; 3), "3.0 - 4.0", "4.0 - 5.0"))))</f>
        <v>4.0 - 5.0</v>
      </c>
      <c r="X12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244" s="4" t="str">
        <f>IF(Table2[[#This Row],[Review_count]] &lt; 1000, "Low reviews", "High reviews")</f>
        <v>High reviews</v>
      </c>
      <c r="Z1244" s="4">
        <f>(Table2[[#This Row],[Rating]] * Table2[[#This Row],[Review_count]])</f>
        <v>20399.2</v>
      </c>
    </row>
    <row r="1245" spans="1:26" x14ac:dyDescent="0.2">
      <c r="A1245" t="s">
        <v>3755</v>
      </c>
      <c r="B1245" t="s">
        <v>3756</v>
      </c>
      <c r="C1245" t="s">
        <v>2949</v>
      </c>
      <c r="D1245" s="5">
        <v>12490</v>
      </c>
      <c r="E1245" s="5">
        <v>15990</v>
      </c>
      <c r="F1245" s="1">
        <v>0.22</v>
      </c>
      <c r="G1245">
        <v>4.2</v>
      </c>
      <c r="H1245" s="2">
        <v>58506</v>
      </c>
      <c r="I1245" t="s">
        <v>3757</v>
      </c>
      <c r="J1245" t="s">
        <v>3758</v>
      </c>
      <c r="K1245" t="s">
        <v>3759</v>
      </c>
      <c r="L1245" t="s">
        <v>3760</v>
      </c>
      <c r="M1245" t="s">
        <v>3761</v>
      </c>
      <c r="N1245" t="s">
        <v>3762</v>
      </c>
      <c r="O1245" t="s">
        <v>3763</v>
      </c>
      <c r="P1245" t="s">
        <v>3764</v>
      </c>
      <c r="Q1245" t="str">
        <f>IF(Table2[[#This Row],[Discount_percentage]] &lt; 50%, "Low discount", "High discount")</f>
        <v>Low discount</v>
      </c>
      <c r="R1245" s="5">
        <f>Table2[[#This Row],[Actual_price]]*Table2[[#This Row],[Review_count]]</f>
        <v>935510940</v>
      </c>
      <c r="S1245" s="5" t="str">
        <f>IF(Table2[[#This Row],[Discounted_price]] &lt; 200, "&lt; ₹200", IF(AND(Table2[[#This Row],[Discounted_price]] &gt; 200, Table2[[#This Row],[Discounted_price]] &lt; 500), "₹200-₹500", "&gt; ₹500"))</f>
        <v>&gt; ₹500</v>
      </c>
      <c r="T1245" t="s">
        <v>12838</v>
      </c>
      <c r="U1245" t="s">
        <v>12839</v>
      </c>
      <c r="V12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45" s="4" t="str">
        <f>IF(Table2[[#This Row],[Rating]] &lt; 1, "0 - 1.0", IF(AND(Table2[[#This Row],[Rating]] &lt; 2,Table2[[#This Row],[Rating]] &gt; 1), "1.0 - 2.0", IF(AND(Table2[[#This Row],[Rating]] &lt; 3,Table2[[#This Row],[Rating]] &gt; 2), "2.0 - 3.0", IF(AND(Table2[[#This Row],[Rating]] &lt; 4, Table2[[#This Row],[Rating]]&gt; 3), "3.0 - 4.0", "4.0 - 5.0"))))</f>
        <v>4.0 - 5.0</v>
      </c>
      <c r="X12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45" s="4" t="str">
        <f>IF(Table2[[#This Row],[Review_count]] &lt; 1000, "Low reviews", "High reviews")</f>
        <v>High reviews</v>
      </c>
      <c r="Z1245" s="4">
        <f>(Table2[[#This Row],[Rating]] * Table2[[#This Row],[Review_count]])</f>
        <v>245725.2</v>
      </c>
    </row>
    <row r="1246" spans="1:26" x14ac:dyDescent="0.2">
      <c r="A1246" t="s">
        <v>10180</v>
      </c>
      <c r="B1246" t="s">
        <v>10181</v>
      </c>
      <c r="C1246" t="s">
        <v>8304</v>
      </c>
      <c r="D1246" s="5">
        <v>12499</v>
      </c>
      <c r="E1246" s="5">
        <v>19825</v>
      </c>
      <c r="F1246" s="1">
        <v>0.37</v>
      </c>
      <c r="G1246">
        <v>4.0999999999999996</v>
      </c>
      <c r="H1246" s="2">
        <v>322</v>
      </c>
      <c r="I1246" t="s">
        <v>10182</v>
      </c>
      <c r="J1246" t="s">
        <v>10183</v>
      </c>
      <c r="K1246" t="s">
        <v>10184</v>
      </c>
      <c r="L1246" t="s">
        <v>10185</v>
      </c>
      <c r="M1246" t="s">
        <v>10186</v>
      </c>
      <c r="N1246" t="s">
        <v>10187</v>
      </c>
      <c r="O1246" t="s">
        <v>10188</v>
      </c>
      <c r="P1246" t="s">
        <v>10189</v>
      </c>
      <c r="Q1246" t="str">
        <f>IF(Table2[[#This Row],[Discount_percentage]] &lt; 50%, "Low discount", "High discount")</f>
        <v>Low discount</v>
      </c>
      <c r="R1246" s="5">
        <f>Table2[[#This Row],[Actual_price]]*Table2[[#This Row],[Review_count]]</f>
        <v>6383650</v>
      </c>
      <c r="S1246" s="5" t="str">
        <f>IF(Table2[[#This Row],[Discounted_price]] &lt; 200, "&lt; ₹200", IF(AND(Table2[[#This Row],[Discounted_price]] &gt; 200, Table2[[#This Row],[Discounted_price]] &lt; 500), "₹200-₹500", "&gt; ₹500"))</f>
        <v>&gt; ₹500</v>
      </c>
      <c r="T1246" t="s">
        <v>12836</v>
      </c>
      <c r="U1246" t="s">
        <v>12858</v>
      </c>
      <c r="V12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46" s="4" t="str">
        <f>IF(Table2[[#This Row],[Rating]] &lt; 1, "0 - 1.0", IF(AND(Table2[[#This Row],[Rating]] &lt; 2,Table2[[#This Row],[Rating]] &gt; 1), "1.0 - 2.0", IF(AND(Table2[[#This Row],[Rating]] &lt; 3,Table2[[#This Row],[Rating]] &gt; 2), "2.0 - 3.0", IF(AND(Table2[[#This Row],[Rating]] &lt; 4, Table2[[#This Row],[Rating]]&gt; 3), "3.0 - 4.0", "4.0 - 5.0"))))</f>
        <v>4.0 - 5.0</v>
      </c>
      <c r="X12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46" s="4" t="str">
        <f>IF(Table2[[#This Row],[Review_count]] &lt; 1000, "Low reviews", "High reviews")</f>
        <v>Low reviews</v>
      </c>
      <c r="Z1246" s="4">
        <f>(Table2[[#This Row],[Rating]] * Table2[[#This Row],[Review_count]])</f>
        <v>1320.1999999999998</v>
      </c>
    </row>
    <row r="1247" spans="1:26" x14ac:dyDescent="0.2">
      <c r="A1247" t="s">
        <v>1462</v>
      </c>
      <c r="B1247" t="s">
        <v>1463</v>
      </c>
      <c r="C1247" t="s">
        <v>143</v>
      </c>
      <c r="D1247" s="5">
        <v>12499</v>
      </c>
      <c r="E1247" s="5">
        <v>22990</v>
      </c>
      <c r="F1247" s="1">
        <v>0.46</v>
      </c>
      <c r="G1247">
        <v>4.3</v>
      </c>
      <c r="H1247" s="2">
        <v>1611</v>
      </c>
      <c r="I1247" t="s">
        <v>1464</v>
      </c>
      <c r="J1247" t="s">
        <v>1465</v>
      </c>
      <c r="K1247" t="s">
        <v>1466</v>
      </c>
      <c r="L1247" t="s">
        <v>1467</v>
      </c>
      <c r="M1247" t="s">
        <v>1468</v>
      </c>
      <c r="N1247" t="s">
        <v>1469</v>
      </c>
      <c r="O1247" t="s">
        <v>1470</v>
      </c>
      <c r="P1247" t="s">
        <v>1471</v>
      </c>
      <c r="Q1247" t="str">
        <f>IF(Table2[[#This Row],[Discount_percentage]] &lt; 50%, "Low discount", "High discount")</f>
        <v>Low discount</v>
      </c>
      <c r="R1247" s="5">
        <f>Table2[[#This Row],[Actual_price]]*Table2[[#This Row],[Review_count]]</f>
        <v>37036890</v>
      </c>
      <c r="S1247" s="5" t="str">
        <f>IF(Table2[[#This Row],[Discounted_price]] &lt; 200, "&lt; ₹200", IF(AND(Table2[[#This Row],[Discounted_price]] &gt; 200, Table2[[#This Row],[Discounted_price]] &lt; 500), "₹200-₹500", "&gt; ₹500"))</f>
        <v>&gt; ₹500</v>
      </c>
      <c r="T1247" t="s">
        <v>12838</v>
      </c>
      <c r="U1247" t="s">
        <v>12842</v>
      </c>
      <c r="V12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47" s="4" t="str">
        <f>IF(Table2[[#This Row],[Rating]] &lt; 1, "0 - 1.0", IF(AND(Table2[[#This Row],[Rating]] &lt; 2,Table2[[#This Row],[Rating]] &gt; 1), "1.0 - 2.0", IF(AND(Table2[[#This Row],[Rating]] &lt; 3,Table2[[#This Row],[Rating]] &gt; 2), "2.0 - 3.0", IF(AND(Table2[[#This Row],[Rating]] &lt; 4, Table2[[#This Row],[Rating]]&gt; 3), "3.0 - 4.0", "4.0 - 5.0"))))</f>
        <v>4.0 - 5.0</v>
      </c>
      <c r="X12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47" s="4" t="str">
        <f>IF(Table2[[#This Row],[Review_count]] &lt; 1000, "Low reviews", "High reviews")</f>
        <v>High reviews</v>
      </c>
      <c r="Z1247" s="4">
        <f>(Table2[[#This Row],[Rating]] * Table2[[#This Row],[Review_count]])</f>
        <v>6927.2999999999993</v>
      </c>
    </row>
    <row r="1248" spans="1:26" x14ac:dyDescent="0.2">
      <c r="A1248" t="s">
        <v>11467</v>
      </c>
      <c r="B1248" t="s">
        <v>11468</v>
      </c>
      <c r="C1248" t="s">
        <v>11469</v>
      </c>
      <c r="D1248" s="5">
        <v>12609</v>
      </c>
      <c r="E1248" s="5">
        <v>23999</v>
      </c>
      <c r="F1248" s="1">
        <v>0.47</v>
      </c>
      <c r="G1248">
        <v>4.4000000000000004</v>
      </c>
      <c r="H1248" s="2">
        <v>2288</v>
      </c>
      <c r="I1248" t="s">
        <v>11470</v>
      </c>
      <c r="J1248" t="s">
        <v>11471</v>
      </c>
      <c r="K1248" t="s">
        <v>11472</v>
      </c>
      <c r="L1248" t="s">
        <v>11473</v>
      </c>
      <c r="M1248" t="s">
        <v>11474</v>
      </c>
      <c r="N1248" t="s">
        <v>11475</v>
      </c>
      <c r="O1248" t="s">
        <v>11476</v>
      </c>
      <c r="P1248" t="s">
        <v>11477</v>
      </c>
      <c r="Q1248" t="str">
        <f>IF(Table2[[#This Row],[Discount_percentage]] &lt; 50%, "Low discount", "High discount")</f>
        <v>Low discount</v>
      </c>
      <c r="R1248" s="5">
        <f>Table2[[#This Row],[Actual_price]]*Table2[[#This Row],[Review_count]]</f>
        <v>54909712</v>
      </c>
      <c r="S1248" s="5" t="str">
        <f>IF(Table2[[#This Row],[Discounted_price]] &lt; 200, "&lt; ₹200", IF(AND(Table2[[#This Row],[Discounted_price]] &gt; 200, Table2[[#This Row],[Discounted_price]] &lt; 500), "₹200-₹500", "&gt; ₹500"))</f>
        <v>&gt; ₹500</v>
      </c>
      <c r="T1248" t="s">
        <v>12836</v>
      </c>
      <c r="U1248" t="s">
        <v>12837</v>
      </c>
      <c r="V12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48" s="4" t="str">
        <f>IF(Table2[[#This Row],[Rating]] &lt; 1, "0 - 1.0", IF(AND(Table2[[#This Row],[Rating]] &lt; 2,Table2[[#This Row],[Rating]] &gt; 1), "1.0 - 2.0", IF(AND(Table2[[#This Row],[Rating]] &lt; 3,Table2[[#This Row],[Rating]] &gt; 2), "2.0 - 3.0", IF(AND(Table2[[#This Row],[Rating]] &lt; 4, Table2[[#This Row],[Rating]]&gt; 3), "3.0 - 4.0", "4.0 - 5.0"))))</f>
        <v>4.0 - 5.0</v>
      </c>
      <c r="X12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48" s="4" t="str">
        <f>IF(Table2[[#This Row],[Review_count]] &lt; 1000, "Low reviews", "High reviews")</f>
        <v>High reviews</v>
      </c>
      <c r="Z1248" s="4">
        <f>(Table2[[#This Row],[Rating]] * Table2[[#This Row],[Review_count]])</f>
        <v>10067.200000000001</v>
      </c>
    </row>
    <row r="1249" spans="1:26" x14ac:dyDescent="0.2">
      <c r="A1249" t="s">
        <v>3288</v>
      </c>
      <c r="B1249" t="s">
        <v>3289</v>
      </c>
      <c r="C1249" t="s">
        <v>2949</v>
      </c>
      <c r="D1249" s="5">
        <v>12999</v>
      </c>
      <c r="E1249" s="5">
        <v>15999</v>
      </c>
      <c r="F1249" s="1">
        <v>0.19</v>
      </c>
      <c r="G1249">
        <v>4.2</v>
      </c>
      <c r="H1249" s="2">
        <v>13246</v>
      </c>
      <c r="I1249" t="s">
        <v>3290</v>
      </c>
      <c r="J1249" t="s">
        <v>3291</v>
      </c>
      <c r="K1249" t="s">
        <v>3292</v>
      </c>
      <c r="L1249" t="s">
        <v>3293</v>
      </c>
      <c r="M1249" t="s">
        <v>3294</v>
      </c>
      <c r="N1249" t="s">
        <v>3295</v>
      </c>
      <c r="O1249" t="s">
        <v>3296</v>
      </c>
      <c r="P1249" t="s">
        <v>3297</v>
      </c>
      <c r="Q1249" t="str">
        <f>IF(Table2[[#This Row],[Discount_percentage]] &lt; 50%, "Low discount", "High discount")</f>
        <v>Low discount</v>
      </c>
      <c r="R1249" s="5">
        <f>Table2[[#This Row],[Actual_price]]*Table2[[#This Row],[Review_count]]</f>
        <v>211922754</v>
      </c>
      <c r="S1249" s="5" t="str">
        <f>IF(Table2[[#This Row],[Discounted_price]] &lt; 200, "&lt; ₹200", IF(AND(Table2[[#This Row],[Discounted_price]] &gt; 200, Table2[[#This Row],[Discounted_price]] &lt; 500), "₹200-₹500", "&gt; ₹500"))</f>
        <v>&gt; ₹500</v>
      </c>
      <c r="T1249" t="s">
        <v>12838</v>
      </c>
      <c r="U1249" t="s">
        <v>12839</v>
      </c>
      <c r="V12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49" s="4" t="str">
        <f>IF(Table2[[#This Row],[Rating]] &lt; 1, "0 - 1.0", IF(AND(Table2[[#This Row],[Rating]] &lt; 2,Table2[[#This Row],[Rating]] &gt; 1), "1.0 - 2.0", IF(AND(Table2[[#This Row],[Rating]] &lt; 3,Table2[[#This Row],[Rating]] &gt; 2), "2.0 - 3.0", IF(AND(Table2[[#This Row],[Rating]] &lt; 4, Table2[[#This Row],[Rating]]&gt; 3), "3.0 - 4.0", "4.0 - 5.0"))))</f>
        <v>4.0 - 5.0</v>
      </c>
      <c r="X12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49" s="4" t="str">
        <f>IF(Table2[[#This Row],[Review_count]] &lt; 1000, "Low reviews", "High reviews")</f>
        <v>High reviews</v>
      </c>
      <c r="Z1249" s="4">
        <f>(Table2[[#This Row],[Rating]] * Table2[[#This Row],[Review_count]])</f>
        <v>55633.200000000004</v>
      </c>
    </row>
    <row r="1250" spans="1:26" x14ac:dyDescent="0.2">
      <c r="A1250" t="s">
        <v>3163</v>
      </c>
      <c r="B1250" t="s">
        <v>3164</v>
      </c>
      <c r="C1250" t="s">
        <v>2949</v>
      </c>
      <c r="D1250" s="5">
        <v>12999</v>
      </c>
      <c r="E1250" s="5">
        <v>17999</v>
      </c>
      <c r="F1250" s="1">
        <v>0.28000000000000003</v>
      </c>
      <c r="G1250">
        <v>4.0999999999999996</v>
      </c>
      <c r="H1250" s="2">
        <v>18998</v>
      </c>
      <c r="I1250" t="s">
        <v>3165</v>
      </c>
      <c r="J1250" t="s">
        <v>3166</v>
      </c>
      <c r="K1250" t="s">
        <v>3167</v>
      </c>
      <c r="L1250" t="s">
        <v>3168</v>
      </c>
      <c r="M1250" t="s">
        <v>3169</v>
      </c>
      <c r="N1250" t="s">
        <v>3170</v>
      </c>
      <c r="O1250" t="s">
        <v>3171</v>
      </c>
      <c r="P1250" t="s">
        <v>3172</v>
      </c>
      <c r="Q1250" t="str">
        <f>IF(Table2[[#This Row],[Discount_percentage]] &lt; 50%, "Low discount", "High discount")</f>
        <v>Low discount</v>
      </c>
      <c r="R1250" s="5">
        <f>Table2[[#This Row],[Actual_price]]*Table2[[#This Row],[Review_count]]</f>
        <v>341945002</v>
      </c>
      <c r="S1250" s="5" t="str">
        <f>IF(Table2[[#This Row],[Discounted_price]] &lt; 200, "&lt; ₹200", IF(AND(Table2[[#This Row],[Discounted_price]] &gt; 200, Table2[[#This Row],[Discounted_price]] &lt; 500), "₹200-₹500", "&gt; ₹500"))</f>
        <v>&gt; ₹500</v>
      </c>
      <c r="T1250" t="s">
        <v>12838</v>
      </c>
      <c r="U1250" t="s">
        <v>12839</v>
      </c>
      <c r="V12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50" s="4" t="str">
        <f>IF(Table2[[#This Row],[Rating]] &lt; 1, "0 - 1.0", IF(AND(Table2[[#This Row],[Rating]] &lt; 2,Table2[[#This Row],[Rating]] &gt; 1), "1.0 - 2.0", IF(AND(Table2[[#This Row],[Rating]] &lt; 3,Table2[[#This Row],[Rating]] &gt; 2), "2.0 - 3.0", IF(AND(Table2[[#This Row],[Rating]] &lt; 4, Table2[[#This Row],[Rating]]&gt; 3), "3.0 - 4.0", "4.0 - 5.0"))))</f>
        <v>4.0 - 5.0</v>
      </c>
      <c r="X12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50" s="4" t="str">
        <f>IF(Table2[[#This Row],[Review_count]] &lt; 1000, "Low reviews", "High reviews")</f>
        <v>High reviews</v>
      </c>
      <c r="Z1250" s="4">
        <f>(Table2[[#This Row],[Rating]] * Table2[[#This Row],[Review_count]])</f>
        <v>77891.799999999988</v>
      </c>
    </row>
    <row r="1251" spans="1:26" x14ac:dyDescent="0.2">
      <c r="A1251" t="s">
        <v>3702</v>
      </c>
      <c r="B1251" t="s">
        <v>3703</v>
      </c>
      <c r="C1251" t="s">
        <v>2949</v>
      </c>
      <c r="D1251" s="5">
        <v>12999</v>
      </c>
      <c r="E1251" s="5">
        <v>17999</v>
      </c>
      <c r="F1251" s="1">
        <v>0.28000000000000003</v>
      </c>
      <c r="G1251">
        <v>4.0999999999999996</v>
      </c>
      <c r="H1251" s="2">
        <v>18998</v>
      </c>
      <c r="I1251" t="s">
        <v>3165</v>
      </c>
      <c r="J1251" t="s">
        <v>3166</v>
      </c>
      <c r="K1251" t="s">
        <v>3167</v>
      </c>
      <c r="L1251" t="s">
        <v>3168</v>
      </c>
      <c r="M1251" t="s">
        <v>3169</v>
      </c>
      <c r="N1251" t="s">
        <v>3170</v>
      </c>
      <c r="O1251" t="s">
        <v>3704</v>
      </c>
      <c r="P1251" t="s">
        <v>3705</v>
      </c>
      <c r="Q1251" t="str">
        <f>IF(Table2[[#This Row],[Discount_percentage]] &lt; 50%, "Low discount", "High discount")</f>
        <v>Low discount</v>
      </c>
      <c r="R1251" s="5">
        <f>Table2[[#This Row],[Actual_price]]*Table2[[#This Row],[Review_count]]</f>
        <v>341945002</v>
      </c>
      <c r="S1251" s="5" t="str">
        <f>IF(Table2[[#This Row],[Discounted_price]] &lt; 200, "&lt; ₹200", IF(AND(Table2[[#This Row],[Discounted_price]] &gt; 200, Table2[[#This Row],[Discounted_price]] &lt; 500), "₹200-₹500", "&gt; ₹500"))</f>
        <v>&gt; ₹500</v>
      </c>
      <c r="T1251" t="s">
        <v>12838</v>
      </c>
      <c r="U1251" t="s">
        <v>12839</v>
      </c>
      <c r="V12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51" s="4" t="str">
        <f>IF(Table2[[#This Row],[Rating]] &lt; 1, "0 - 1.0", IF(AND(Table2[[#This Row],[Rating]] &lt; 2,Table2[[#This Row],[Rating]] &gt; 1), "1.0 - 2.0", IF(AND(Table2[[#This Row],[Rating]] &lt; 3,Table2[[#This Row],[Rating]] &gt; 2), "2.0 - 3.0", IF(AND(Table2[[#This Row],[Rating]] &lt; 4, Table2[[#This Row],[Rating]]&gt; 3), "3.0 - 4.0", "4.0 - 5.0"))))</f>
        <v>4.0 - 5.0</v>
      </c>
      <c r="X12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51" s="4" t="str">
        <f>IF(Table2[[#This Row],[Review_count]] &lt; 1000, "Low reviews", "High reviews")</f>
        <v>High reviews</v>
      </c>
      <c r="Z1251" s="4">
        <f>(Table2[[#This Row],[Rating]] * Table2[[#This Row],[Review_count]])</f>
        <v>77891.799999999988</v>
      </c>
    </row>
    <row r="1252" spans="1:26" x14ac:dyDescent="0.2">
      <c r="A1252" t="s">
        <v>3586</v>
      </c>
      <c r="B1252" t="s">
        <v>3587</v>
      </c>
      <c r="C1252" t="s">
        <v>2949</v>
      </c>
      <c r="D1252" s="5">
        <v>12999</v>
      </c>
      <c r="E1252" s="5">
        <v>17999</v>
      </c>
      <c r="F1252" s="1">
        <v>0.28000000000000003</v>
      </c>
      <c r="G1252">
        <v>4.0999999999999996</v>
      </c>
      <c r="H1252" s="2">
        <v>50772</v>
      </c>
      <c r="I1252" t="s">
        <v>3588</v>
      </c>
      <c r="J1252" t="s">
        <v>3589</v>
      </c>
      <c r="K1252" t="s">
        <v>3590</v>
      </c>
      <c r="L1252" t="s">
        <v>3591</v>
      </c>
      <c r="M1252" t="s">
        <v>3592</v>
      </c>
      <c r="N1252" t="s">
        <v>3593</v>
      </c>
      <c r="O1252" t="s">
        <v>3594</v>
      </c>
      <c r="P1252" t="s">
        <v>3595</v>
      </c>
      <c r="Q1252" t="str">
        <f>IF(Table2[[#This Row],[Discount_percentage]] &lt; 50%, "Low discount", "High discount")</f>
        <v>Low discount</v>
      </c>
      <c r="R1252" s="5">
        <f>Table2[[#This Row],[Actual_price]]*Table2[[#This Row],[Review_count]]</f>
        <v>913845228</v>
      </c>
      <c r="S1252" s="5" t="str">
        <f>IF(Table2[[#This Row],[Discounted_price]] &lt; 200, "&lt; ₹200", IF(AND(Table2[[#This Row],[Discounted_price]] &gt; 200, Table2[[#This Row],[Discounted_price]] &lt; 500), "₹200-₹500", "&gt; ₹500"))</f>
        <v>&gt; ₹500</v>
      </c>
      <c r="T1252" t="s">
        <v>12838</v>
      </c>
      <c r="U1252" t="s">
        <v>12839</v>
      </c>
      <c r="V12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52" s="4" t="str">
        <f>IF(Table2[[#This Row],[Rating]] &lt; 1, "0 - 1.0", IF(AND(Table2[[#This Row],[Rating]] &lt; 2,Table2[[#This Row],[Rating]] &gt; 1), "1.0 - 2.0", IF(AND(Table2[[#This Row],[Rating]] &lt; 3,Table2[[#This Row],[Rating]] &gt; 2), "2.0 - 3.0", IF(AND(Table2[[#This Row],[Rating]] &lt; 4, Table2[[#This Row],[Rating]]&gt; 3), "3.0 - 4.0", "4.0 - 5.0"))))</f>
        <v>4.0 - 5.0</v>
      </c>
      <c r="X12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52" s="4" t="str">
        <f>IF(Table2[[#This Row],[Review_count]] &lt; 1000, "Low reviews", "High reviews")</f>
        <v>High reviews</v>
      </c>
      <c r="Z1252" s="4">
        <f>(Table2[[#This Row],[Rating]] * Table2[[#This Row],[Review_count]])</f>
        <v>208165.19999999998</v>
      </c>
    </row>
    <row r="1253" spans="1:26" x14ac:dyDescent="0.2">
      <c r="A1253" t="s">
        <v>4082</v>
      </c>
      <c r="B1253" t="s">
        <v>4083</v>
      </c>
      <c r="C1253" t="s">
        <v>2949</v>
      </c>
      <c r="D1253" s="5">
        <v>12999</v>
      </c>
      <c r="E1253" s="5">
        <v>18999</v>
      </c>
      <c r="F1253" s="1">
        <v>0.32</v>
      </c>
      <c r="G1253">
        <v>4.0999999999999996</v>
      </c>
      <c r="H1253" s="2">
        <v>50772</v>
      </c>
      <c r="I1253" t="s">
        <v>4084</v>
      </c>
      <c r="J1253" t="s">
        <v>3589</v>
      </c>
      <c r="K1253" t="s">
        <v>3590</v>
      </c>
      <c r="L1253" t="s">
        <v>3591</v>
      </c>
      <c r="M1253" t="s">
        <v>3592</v>
      </c>
      <c r="N1253" t="s">
        <v>3593</v>
      </c>
      <c r="O1253" t="s">
        <v>4085</v>
      </c>
      <c r="P1253" t="s">
        <v>4086</v>
      </c>
      <c r="Q1253" t="str">
        <f>IF(Table2[[#This Row],[Discount_percentage]] &lt; 50%, "Low discount", "High discount")</f>
        <v>Low discount</v>
      </c>
      <c r="R1253" s="5">
        <f>Table2[[#This Row],[Actual_price]]*Table2[[#This Row],[Review_count]]</f>
        <v>964617228</v>
      </c>
      <c r="S1253" s="5" t="str">
        <f>IF(Table2[[#This Row],[Discounted_price]] &lt; 200, "&lt; ₹200", IF(AND(Table2[[#This Row],[Discounted_price]] &gt; 200, Table2[[#This Row],[Discounted_price]] &lt; 500), "₹200-₹500", "&gt; ₹500"))</f>
        <v>&gt; ₹500</v>
      </c>
      <c r="T1253" t="s">
        <v>12838</v>
      </c>
      <c r="U1253" t="s">
        <v>12839</v>
      </c>
      <c r="V125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53" s="4" t="str">
        <f>IF(Table2[[#This Row],[Rating]] &lt; 1, "0 - 1.0", IF(AND(Table2[[#This Row],[Rating]] &lt; 2,Table2[[#This Row],[Rating]] &gt; 1), "1.0 - 2.0", IF(AND(Table2[[#This Row],[Rating]] &lt; 3,Table2[[#This Row],[Rating]] &gt; 2), "2.0 - 3.0", IF(AND(Table2[[#This Row],[Rating]] &lt; 4, Table2[[#This Row],[Rating]]&gt; 3), "3.0 - 4.0", "4.0 - 5.0"))))</f>
        <v>4.0 - 5.0</v>
      </c>
      <c r="X125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53" s="4" t="str">
        <f>IF(Table2[[#This Row],[Review_count]] &lt; 1000, "Low reviews", "High reviews")</f>
        <v>High reviews</v>
      </c>
      <c r="Z1253" s="4">
        <f>(Table2[[#This Row],[Rating]] * Table2[[#This Row],[Review_count]])</f>
        <v>208165.19999999998</v>
      </c>
    </row>
    <row r="1254" spans="1:26" x14ac:dyDescent="0.2">
      <c r="A1254" t="s">
        <v>4120</v>
      </c>
      <c r="B1254" t="s">
        <v>4121</v>
      </c>
      <c r="C1254" t="s">
        <v>2949</v>
      </c>
      <c r="D1254" s="5">
        <v>12999</v>
      </c>
      <c r="E1254" s="5">
        <v>18999</v>
      </c>
      <c r="F1254" s="1">
        <v>0.32</v>
      </c>
      <c r="G1254">
        <v>4.0999999999999996</v>
      </c>
      <c r="H1254" s="2">
        <v>50772</v>
      </c>
      <c r="I1254" t="s">
        <v>4084</v>
      </c>
      <c r="J1254" t="s">
        <v>3589</v>
      </c>
      <c r="K1254" t="s">
        <v>3590</v>
      </c>
      <c r="L1254" t="s">
        <v>3591</v>
      </c>
      <c r="M1254" t="s">
        <v>3592</v>
      </c>
      <c r="N1254" t="s">
        <v>3593</v>
      </c>
      <c r="O1254" t="s">
        <v>3594</v>
      </c>
      <c r="P1254" t="s">
        <v>4122</v>
      </c>
      <c r="Q1254" t="str">
        <f>IF(Table2[[#This Row],[Discount_percentage]] &lt; 50%, "Low discount", "High discount")</f>
        <v>Low discount</v>
      </c>
      <c r="R1254" s="5">
        <f>Table2[[#This Row],[Actual_price]]*Table2[[#This Row],[Review_count]]</f>
        <v>964617228</v>
      </c>
      <c r="S1254" s="5" t="str">
        <f>IF(Table2[[#This Row],[Discounted_price]] &lt; 200, "&lt; ₹200", IF(AND(Table2[[#This Row],[Discounted_price]] &gt; 200, Table2[[#This Row],[Discounted_price]] &lt; 500), "₹200-₹500", "&gt; ₹500"))</f>
        <v>&gt; ₹500</v>
      </c>
      <c r="T1254" t="s">
        <v>12838</v>
      </c>
      <c r="U1254" t="s">
        <v>12839</v>
      </c>
      <c r="V125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54" s="4" t="str">
        <f>IF(Table2[[#This Row],[Rating]] &lt; 1, "0 - 1.0", IF(AND(Table2[[#This Row],[Rating]] &lt; 2,Table2[[#This Row],[Rating]] &gt; 1), "1.0 - 2.0", IF(AND(Table2[[#This Row],[Rating]] &lt; 3,Table2[[#This Row],[Rating]] &gt; 2), "2.0 - 3.0", IF(AND(Table2[[#This Row],[Rating]] &lt; 4, Table2[[#This Row],[Rating]]&gt; 3), "3.0 - 4.0", "4.0 - 5.0"))))</f>
        <v>4.0 - 5.0</v>
      </c>
      <c r="X125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54" s="4" t="str">
        <f>IF(Table2[[#This Row],[Review_count]] &lt; 1000, "Low reviews", "High reviews")</f>
        <v>High reviews</v>
      </c>
      <c r="Z1254" s="4">
        <f>(Table2[[#This Row],[Rating]] * Table2[[#This Row],[Review_count]])</f>
        <v>208165.19999999998</v>
      </c>
    </row>
    <row r="1255" spans="1:26" x14ac:dyDescent="0.2">
      <c r="A1255" t="s">
        <v>4495</v>
      </c>
      <c r="B1255" t="s">
        <v>4083</v>
      </c>
      <c r="C1255" t="s">
        <v>2949</v>
      </c>
      <c r="D1255" s="5">
        <v>12999</v>
      </c>
      <c r="E1255" s="5">
        <v>18999</v>
      </c>
      <c r="F1255" s="1">
        <v>0.32</v>
      </c>
      <c r="G1255">
        <v>4.0999999999999996</v>
      </c>
      <c r="H1255" s="2">
        <v>50772</v>
      </c>
      <c r="I1255" t="s">
        <v>4084</v>
      </c>
      <c r="J1255" t="s">
        <v>3589</v>
      </c>
      <c r="K1255" t="s">
        <v>3590</v>
      </c>
      <c r="L1255" t="s">
        <v>3591</v>
      </c>
      <c r="M1255" t="s">
        <v>3592</v>
      </c>
      <c r="N1255" t="s">
        <v>3593</v>
      </c>
      <c r="O1255" t="s">
        <v>4085</v>
      </c>
      <c r="P1255" t="s">
        <v>4496</v>
      </c>
      <c r="Q1255" t="str">
        <f>IF(Table2[[#This Row],[Discount_percentage]] &lt; 50%, "Low discount", "High discount")</f>
        <v>Low discount</v>
      </c>
      <c r="R1255" s="5">
        <f>Table2[[#This Row],[Actual_price]]*Table2[[#This Row],[Review_count]]</f>
        <v>964617228</v>
      </c>
      <c r="S1255" s="5" t="str">
        <f>IF(Table2[[#This Row],[Discounted_price]] &lt; 200, "&lt; ₹200", IF(AND(Table2[[#This Row],[Discounted_price]] &gt; 200, Table2[[#This Row],[Discounted_price]] &lt; 500), "₹200-₹500", "&gt; ₹500"))</f>
        <v>&gt; ₹500</v>
      </c>
      <c r="T1255" t="s">
        <v>12838</v>
      </c>
      <c r="U1255" t="s">
        <v>12839</v>
      </c>
      <c r="V125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55" s="4" t="str">
        <f>IF(Table2[[#This Row],[Rating]] &lt; 1, "0 - 1.0", IF(AND(Table2[[#This Row],[Rating]] &lt; 2,Table2[[#This Row],[Rating]] &gt; 1), "1.0 - 2.0", IF(AND(Table2[[#This Row],[Rating]] &lt; 3,Table2[[#This Row],[Rating]] &gt; 2), "2.0 - 3.0", IF(AND(Table2[[#This Row],[Rating]] &lt; 4, Table2[[#This Row],[Rating]]&gt; 3), "3.0 - 4.0", "4.0 - 5.0"))))</f>
        <v>4.0 - 5.0</v>
      </c>
      <c r="X125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55" s="4" t="str">
        <f>IF(Table2[[#This Row],[Review_count]] &lt; 1000, "Low reviews", "High reviews")</f>
        <v>High reviews</v>
      </c>
      <c r="Z1255" s="4">
        <f>(Table2[[#This Row],[Rating]] * Table2[[#This Row],[Review_count]])</f>
        <v>208165.19999999998</v>
      </c>
    </row>
    <row r="1256" spans="1:26" x14ac:dyDescent="0.2">
      <c r="A1256" t="s">
        <v>4058</v>
      </c>
      <c r="B1256" t="s">
        <v>4059</v>
      </c>
      <c r="C1256" t="s">
        <v>2949</v>
      </c>
      <c r="D1256" s="5">
        <v>12999</v>
      </c>
      <c r="E1256" s="5">
        <v>13499</v>
      </c>
      <c r="F1256" s="1">
        <v>0.04</v>
      </c>
      <c r="G1256">
        <v>4.0999999999999996</v>
      </c>
      <c r="H1256" s="2">
        <v>56098</v>
      </c>
      <c r="I1256" t="s">
        <v>4060</v>
      </c>
      <c r="J1256" t="s">
        <v>4061</v>
      </c>
      <c r="K1256" t="s">
        <v>4062</v>
      </c>
      <c r="L1256" t="s">
        <v>4063</v>
      </c>
      <c r="M1256" t="s">
        <v>4064</v>
      </c>
      <c r="N1256" t="s">
        <v>4065</v>
      </c>
      <c r="O1256" t="s">
        <v>4066</v>
      </c>
      <c r="P1256" t="s">
        <v>4067</v>
      </c>
      <c r="Q1256" t="str">
        <f>IF(Table2[[#This Row],[Discount_percentage]] &lt; 50%, "Low discount", "High discount")</f>
        <v>Low discount</v>
      </c>
      <c r="R1256" s="5">
        <f>Table2[[#This Row],[Actual_price]]*Table2[[#This Row],[Review_count]]</f>
        <v>757266902</v>
      </c>
      <c r="S1256" s="5" t="str">
        <f>IF(Table2[[#This Row],[Discounted_price]] &lt; 200, "&lt; ₹200", IF(AND(Table2[[#This Row],[Discounted_price]] &gt; 200, Table2[[#This Row],[Discounted_price]] &lt; 500), "₹200-₹500", "&gt; ₹500"))</f>
        <v>&gt; ₹500</v>
      </c>
      <c r="T1256" t="s">
        <v>12838</v>
      </c>
      <c r="U1256" t="s">
        <v>12839</v>
      </c>
      <c r="V125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56" s="4" t="str">
        <f>IF(Table2[[#This Row],[Rating]] &lt; 1, "0 - 1.0", IF(AND(Table2[[#This Row],[Rating]] &lt; 2,Table2[[#This Row],[Rating]] &gt; 1), "1.0 - 2.0", IF(AND(Table2[[#This Row],[Rating]] &lt; 3,Table2[[#This Row],[Rating]] &gt; 2), "2.0 - 3.0", IF(AND(Table2[[#This Row],[Rating]] &lt; 4, Table2[[#This Row],[Rating]]&gt; 3), "3.0 - 4.0", "4.0 - 5.0"))))</f>
        <v>4.0 - 5.0</v>
      </c>
      <c r="X125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56" s="4" t="str">
        <f>IF(Table2[[#This Row],[Review_count]] &lt; 1000, "Low reviews", "High reviews")</f>
        <v>High reviews</v>
      </c>
      <c r="Z1256" s="4">
        <f>(Table2[[#This Row],[Rating]] * Table2[[#This Row],[Review_count]])</f>
        <v>230001.8</v>
      </c>
    </row>
    <row r="1257" spans="1:26" x14ac:dyDescent="0.2">
      <c r="A1257" t="s">
        <v>167</v>
      </c>
      <c r="B1257" t="s">
        <v>168</v>
      </c>
      <c r="C1257" t="s">
        <v>143</v>
      </c>
      <c r="D1257" s="5">
        <v>13490</v>
      </c>
      <c r="E1257" s="5">
        <v>21990</v>
      </c>
      <c r="F1257" s="1">
        <v>0.39</v>
      </c>
      <c r="G1257">
        <v>4.3</v>
      </c>
      <c r="H1257" s="2">
        <v>11976</v>
      </c>
      <c r="I1257" t="s">
        <v>169</v>
      </c>
      <c r="J1257" t="s">
        <v>170</v>
      </c>
      <c r="K1257" t="s">
        <v>171</v>
      </c>
      <c r="L1257" t="s">
        <v>172</v>
      </c>
      <c r="M1257" t="s">
        <v>173</v>
      </c>
      <c r="N1257" t="s">
        <v>174</v>
      </c>
      <c r="O1257" t="s">
        <v>175</v>
      </c>
      <c r="P1257" t="s">
        <v>176</v>
      </c>
      <c r="Q1257" t="str">
        <f>IF(Table2[[#This Row],[Discount_percentage]] &lt; 50%, "Low discount", "High discount")</f>
        <v>Low discount</v>
      </c>
      <c r="R1257" s="5">
        <f>Table2[[#This Row],[Actual_price]]*Table2[[#This Row],[Review_count]]</f>
        <v>263352240</v>
      </c>
      <c r="S1257" s="5" t="str">
        <f>IF(Table2[[#This Row],[Discounted_price]] &lt; 200, "&lt; ₹200", IF(AND(Table2[[#This Row],[Discounted_price]] &gt; 200, Table2[[#This Row],[Discounted_price]] &lt; 500), "₹200-₹500", "&gt; ₹500"))</f>
        <v>&gt; ₹500</v>
      </c>
      <c r="T1257" t="s">
        <v>12838</v>
      </c>
      <c r="U1257" t="s">
        <v>12842</v>
      </c>
      <c r="V125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57" s="4" t="str">
        <f>IF(Table2[[#This Row],[Rating]] &lt; 1, "0 - 1.0", IF(AND(Table2[[#This Row],[Rating]] &lt; 2,Table2[[#This Row],[Rating]] &gt; 1), "1.0 - 2.0", IF(AND(Table2[[#This Row],[Rating]] &lt; 3,Table2[[#This Row],[Rating]] &gt; 2), "2.0 - 3.0", IF(AND(Table2[[#This Row],[Rating]] &lt; 4, Table2[[#This Row],[Rating]]&gt; 3), "3.0 - 4.0", "4.0 - 5.0"))))</f>
        <v>4.0 - 5.0</v>
      </c>
      <c r="X125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57" s="4" t="str">
        <f>IF(Table2[[#This Row],[Review_count]] &lt; 1000, "Low reviews", "High reviews")</f>
        <v>High reviews</v>
      </c>
      <c r="Z1257" s="4">
        <f>(Table2[[#This Row],[Rating]] * Table2[[#This Row],[Review_count]])</f>
        <v>51496.799999999996</v>
      </c>
    </row>
    <row r="1258" spans="1:26" x14ac:dyDescent="0.2">
      <c r="A1258" t="s">
        <v>197</v>
      </c>
      <c r="B1258" t="s">
        <v>198</v>
      </c>
      <c r="C1258" t="s">
        <v>143</v>
      </c>
      <c r="D1258" s="5">
        <v>13490</v>
      </c>
      <c r="E1258" s="5">
        <v>22900</v>
      </c>
      <c r="F1258" s="1">
        <v>0.41</v>
      </c>
      <c r="G1258">
        <v>4.3</v>
      </c>
      <c r="H1258" s="2">
        <v>16299</v>
      </c>
      <c r="I1258" t="s">
        <v>199</v>
      </c>
      <c r="J1258" t="s">
        <v>200</v>
      </c>
      <c r="K1258" t="s">
        <v>201</v>
      </c>
      <c r="L1258" t="s">
        <v>202</v>
      </c>
      <c r="M1258" t="s">
        <v>203</v>
      </c>
      <c r="N1258" t="s">
        <v>204</v>
      </c>
      <c r="O1258" t="s">
        <v>205</v>
      </c>
      <c r="P1258" t="s">
        <v>206</v>
      </c>
      <c r="Q1258" t="str">
        <f>IF(Table2[[#This Row],[Discount_percentage]] &lt; 50%, "Low discount", "High discount")</f>
        <v>Low discount</v>
      </c>
      <c r="R1258" s="5">
        <f>Table2[[#This Row],[Actual_price]]*Table2[[#This Row],[Review_count]]</f>
        <v>373247100</v>
      </c>
      <c r="S1258" s="5" t="str">
        <f>IF(Table2[[#This Row],[Discounted_price]] &lt; 200, "&lt; ₹200", IF(AND(Table2[[#This Row],[Discounted_price]] &gt; 200, Table2[[#This Row],[Discounted_price]] &lt; 500), "₹200-₹500", "&gt; ₹500"))</f>
        <v>&gt; ₹500</v>
      </c>
      <c r="T1258" t="s">
        <v>12838</v>
      </c>
      <c r="U1258" t="s">
        <v>12842</v>
      </c>
      <c r="V125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58" s="4" t="str">
        <f>IF(Table2[[#This Row],[Rating]] &lt; 1, "0 - 1.0", IF(AND(Table2[[#This Row],[Rating]] &lt; 2,Table2[[#This Row],[Rating]] &gt; 1), "1.0 - 2.0", IF(AND(Table2[[#This Row],[Rating]] &lt; 3,Table2[[#This Row],[Rating]] &gt; 2), "2.0 - 3.0", IF(AND(Table2[[#This Row],[Rating]] &lt; 4, Table2[[#This Row],[Rating]]&gt; 3), "3.0 - 4.0", "4.0 - 5.0"))))</f>
        <v>4.0 - 5.0</v>
      </c>
      <c r="X125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58" s="4" t="str">
        <f>IF(Table2[[#This Row],[Review_count]] &lt; 1000, "Low reviews", "High reviews")</f>
        <v>High reviews</v>
      </c>
      <c r="Z1258" s="4">
        <f>(Table2[[#This Row],[Rating]] * Table2[[#This Row],[Review_count]])</f>
        <v>70085.7</v>
      </c>
    </row>
    <row r="1259" spans="1:26" x14ac:dyDescent="0.2">
      <c r="A1259" t="s">
        <v>2583</v>
      </c>
      <c r="B1259" t="s">
        <v>2584</v>
      </c>
      <c r="C1259" t="s">
        <v>1365</v>
      </c>
      <c r="D1259" s="5">
        <v>13990</v>
      </c>
      <c r="E1259" s="5">
        <v>28900</v>
      </c>
      <c r="F1259" s="1">
        <v>0.52</v>
      </c>
      <c r="G1259">
        <v>4.5</v>
      </c>
      <c r="H1259" s="2">
        <v>7</v>
      </c>
      <c r="I1259" t="s">
        <v>2585</v>
      </c>
      <c r="J1259" t="s">
        <v>2586</v>
      </c>
      <c r="K1259" t="s">
        <v>2587</v>
      </c>
      <c r="L1259" t="s">
        <v>2588</v>
      </c>
      <c r="M1259" t="s">
        <v>2589</v>
      </c>
      <c r="N1259" t="s">
        <v>2590</v>
      </c>
      <c r="O1259" t="s">
        <v>2591</v>
      </c>
      <c r="P1259" t="s">
        <v>2592</v>
      </c>
      <c r="Q1259" t="str">
        <f>IF(Table2[[#This Row],[Discount_percentage]] &lt; 50%, "Low discount", "High discount")</f>
        <v>High discount</v>
      </c>
      <c r="R1259" s="5">
        <f>Table2[[#This Row],[Actual_price]]*Table2[[#This Row],[Review_count]]</f>
        <v>202300</v>
      </c>
      <c r="S1259" s="5" t="str">
        <f>IF(Table2[[#This Row],[Discounted_price]] &lt; 200, "&lt; ₹200", IF(AND(Table2[[#This Row],[Discounted_price]] &gt; 200, Table2[[#This Row],[Discounted_price]] &lt; 500), "₹200-₹500", "&gt; ₹500"))</f>
        <v>&gt; ₹500</v>
      </c>
      <c r="T1259" t="s">
        <v>12838</v>
      </c>
      <c r="U1259" t="s">
        <v>12842</v>
      </c>
      <c r="V125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59" s="4" t="str">
        <f>IF(Table2[[#This Row],[Rating]] &lt; 1, "0 - 1.0", IF(AND(Table2[[#This Row],[Rating]] &lt; 2,Table2[[#This Row],[Rating]] &gt; 1), "1.0 - 2.0", IF(AND(Table2[[#This Row],[Rating]] &lt; 3,Table2[[#This Row],[Rating]] &gt; 2), "2.0 - 3.0", IF(AND(Table2[[#This Row],[Rating]] &lt; 4, Table2[[#This Row],[Rating]]&gt; 3), "3.0 - 4.0", "4.0 - 5.0"))))</f>
        <v>4.0 - 5.0</v>
      </c>
      <c r="X125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59" s="4" t="str">
        <f>IF(Table2[[#This Row],[Review_count]] &lt; 1000, "Low reviews", "High reviews")</f>
        <v>Low reviews</v>
      </c>
      <c r="Z1259" s="4">
        <f>(Table2[[#This Row],[Rating]] * Table2[[#This Row],[Review_count]])</f>
        <v>31.5</v>
      </c>
    </row>
    <row r="1260" spans="1:26" x14ac:dyDescent="0.2">
      <c r="A1260" t="s">
        <v>3995</v>
      </c>
      <c r="B1260" t="s">
        <v>3996</v>
      </c>
      <c r="C1260" t="s">
        <v>2949</v>
      </c>
      <c r="D1260" s="5">
        <v>13999</v>
      </c>
      <c r="E1260" s="5">
        <v>15999</v>
      </c>
      <c r="F1260" s="1">
        <v>0.13</v>
      </c>
      <c r="G1260">
        <v>3.9</v>
      </c>
      <c r="H1260" s="2">
        <v>2180</v>
      </c>
      <c r="I1260" t="s">
        <v>3997</v>
      </c>
      <c r="J1260" t="s">
        <v>3998</v>
      </c>
      <c r="K1260" t="s">
        <v>3999</v>
      </c>
      <c r="L1260" t="s">
        <v>4000</v>
      </c>
      <c r="M1260" t="s">
        <v>4001</v>
      </c>
      <c r="N1260" t="s">
        <v>4002</v>
      </c>
      <c r="O1260" t="s">
        <v>4003</v>
      </c>
      <c r="P1260" t="s">
        <v>4004</v>
      </c>
      <c r="Q1260" t="str">
        <f>IF(Table2[[#This Row],[Discount_percentage]] &lt; 50%, "Low discount", "High discount")</f>
        <v>Low discount</v>
      </c>
      <c r="R1260" s="5">
        <f>Table2[[#This Row],[Actual_price]]*Table2[[#This Row],[Review_count]]</f>
        <v>34877820</v>
      </c>
      <c r="S1260" s="5" t="str">
        <f>IF(Table2[[#This Row],[Discounted_price]] &lt; 200, "&lt; ₹200", IF(AND(Table2[[#This Row],[Discounted_price]] &gt; 200, Table2[[#This Row],[Discounted_price]] &lt; 500), "₹200-₹500", "&gt; ₹500"))</f>
        <v>&gt; ₹500</v>
      </c>
      <c r="T1260" t="s">
        <v>12838</v>
      </c>
      <c r="U1260" t="s">
        <v>12839</v>
      </c>
      <c r="V126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60" s="4" t="str">
        <f>IF(Table2[[#This Row],[Rating]] &lt; 1, "0 - 1.0", IF(AND(Table2[[#This Row],[Rating]] &lt; 2,Table2[[#This Row],[Rating]] &gt; 1), "1.0 - 2.0", IF(AND(Table2[[#This Row],[Rating]] &lt; 3,Table2[[#This Row],[Rating]] &gt; 2), "2.0 - 3.0", IF(AND(Table2[[#This Row],[Rating]] &lt; 4, Table2[[#This Row],[Rating]]&gt; 3), "3.0 - 4.0", "4.0 - 5.0"))))</f>
        <v>3.0 - 4.0</v>
      </c>
      <c r="X126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60" s="4" t="str">
        <f>IF(Table2[[#This Row],[Review_count]] &lt; 1000, "Low reviews", "High reviews")</f>
        <v>High reviews</v>
      </c>
      <c r="Z1260" s="4">
        <f>(Table2[[#This Row],[Rating]] * Table2[[#This Row],[Review_count]])</f>
        <v>8502</v>
      </c>
    </row>
    <row r="1261" spans="1:26" x14ac:dyDescent="0.2">
      <c r="A1261" t="s">
        <v>4205</v>
      </c>
      <c r="B1261" t="s">
        <v>4206</v>
      </c>
      <c r="C1261" t="s">
        <v>2949</v>
      </c>
      <c r="D1261" s="5">
        <v>13999</v>
      </c>
      <c r="E1261" s="5">
        <v>15999</v>
      </c>
      <c r="F1261" s="1">
        <v>0.13</v>
      </c>
      <c r="G1261">
        <v>3.9</v>
      </c>
      <c r="H1261" s="2">
        <v>2180</v>
      </c>
      <c r="I1261" t="s">
        <v>3997</v>
      </c>
      <c r="J1261" t="s">
        <v>4207</v>
      </c>
      <c r="K1261" t="s">
        <v>4208</v>
      </c>
      <c r="L1261" t="s">
        <v>4209</v>
      </c>
      <c r="M1261" t="s">
        <v>4210</v>
      </c>
      <c r="N1261" t="s">
        <v>4211</v>
      </c>
      <c r="O1261" t="s">
        <v>4212</v>
      </c>
      <c r="P1261" t="s">
        <v>4213</v>
      </c>
      <c r="Q1261" t="str">
        <f>IF(Table2[[#This Row],[Discount_percentage]] &lt; 50%, "Low discount", "High discount")</f>
        <v>Low discount</v>
      </c>
      <c r="R1261" s="5">
        <f>Table2[[#This Row],[Actual_price]]*Table2[[#This Row],[Review_count]]</f>
        <v>34877820</v>
      </c>
      <c r="S1261" s="5" t="str">
        <f>IF(Table2[[#This Row],[Discounted_price]] &lt; 200, "&lt; ₹200", IF(AND(Table2[[#This Row],[Discounted_price]] &gt; 200, Table2[[#This Row],[Discounted_price]] &lt; 500), "₹200-₹500", "&gt; ₹500"))</f>
        <v>&gt; ₹500</v>
      </c>
      <c r="T1261" t="s">
        <v>12838</v>
      </c>
      <c r="U1261" t="s">
        <v>12839</v>
      </c>
      <c r="V126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61" s="4" t="str">
        <f>IF(Table2[[#This Row],[Rating]] &lt; 1, "0 - 1.0", IF(AND(Table2[[#This Row],[Rating]] &lt; 2,Table2[[#This Row],[Rating]] &gt; 1), "1.0 - 2.0", IF(AND(Table2[[#This Row],[Rating]] &lt; 3,Table2[[#This Row],[Rating]] &gt; 2), "2.0 - 3.0", IF(AND(Table2[[#This Row],[Rating]] &lt; 4, Table2[[#This Row],[Rating]]&gt; 3), "3.0 - 4.0", "4.0 - 5.0"))))</f>
        <v>3.0 - 4.0</v>
      </c>
      <c r="X126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61" s="4" t="str">
        <f>IF(Table2[[#This Row],[Review_count]] &lt; 1000, "Low reviews", "High reviews")</f>
        <v>High reviews</v>
      </c>
      <c r="Z1261" s="4">
        <f>(Table2[[#This Row],[Rating]] * Table2[[#This Row],[Review_count]])</f>
        <v>8502</v>
      </c>
    </row>
    <row r="1262" spans="1:26" x14ac:dyDescent="0.2">
      <c r="A1262" t="s">
        <v>11105</v>
      </c>
      <c r="B1262" t="s">
        <v>11106</v>
      </c>
      <c r="C1262" t="s">
        <v>9835</v>
      </c>
      <c r="D1262" s="5">
        <v>13999</v>
      </c>
      <c r="E1262" s="5">
        <v>24850</v>
      </c>
      <c r="F1262" s="1">
        <v>0.44</v>
      </c>
      <c r="G1262">
        <v>4.4000000000000004</v>
      </c>
      <c r="H1262" s="2">
        <v>8948</v>
      </c>
      <c r="I1262" t="s">
        <v>11107</v>
      </c>
      <c r="J1262" t="s">
        <v>11108</v>
      </c>
      <c r="K1262" t="s">
        <v>11109</v>
      </c>
      <c r="L1262" t="s">
        <v>11110</v>
      </c>
      <c r="M1262" t="s">
        <v>11111</v>
      </c>
      <c r="N1262" t="s">
        <v>11112</v>
      </c>
      <c r="O1262" t="s">
        <v>11113</v>
      </c>
      <c r="P1262" t="s">
        <v>11114</v>
      </c>
      <c r="Q1262" t="str">
        <f>IF(Table2[[#This Row],[Discount_percentage]] &lt; 50%, "Low discount", "High discount")</f>
        <v>Low discount</v>
      </c>
      <c r="R1262" s="5">
        <f>Table2[[#This Row],[Actual_price]]*Table2[[#This Row],[Review_count]]</f>
        <v>222357800</v>
      </c>
      <c r="S1262" s="5" t="str">
        <f>IF(Table2[[#This Row],[Discounted_price]] &lt; 200, "&lt; ₹200", IF(AND(Table2[[#This Row],[Discounted_price]] &gt; 200, Table2[[#This Row],[Discounted_price]] &lt; 500), "₹200-₹500", "&gt; ₹500"))</f>
        <v>&gt; ₹500</v>
      </c>
      <c r="T1262" t="s">
        <v>12836</v>
      </c>
      <c r="U1262" t="s">
        <v>12837</v>
      </c>
      <c r="V126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62" s="4" t="str">
        <f>IF(Table2[[#This Row],[Rating]] &lt; 1, "0 - 1.0", IF(AND(Table2[[#This Row],[Rating]] &lt; 2,Table2[[#This Row],[Rating]] &gt; 1), "1.0 - 2.0", IF(AND(Table2[[#This Row],[Rating]] &lt; 3,Table2[[#This Row],[Rating]] &gt; 2), "2.0 - 3.0", IF(AND(Table2[[#This Row],[Rating]] &lt; 4, Table2[[#This Row],[Rating]]&gt; 3), "3.0 - 4.0", "4.0 - 5.0"))))</f>
        <v>4.0 - 5.0</v>
      </c>
      <c r="X126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62" s="4" t="str">
        <f>IF(Table2[[#This Row],[Review_count]] &lt; 1000, "Low reviews", "High reviews")</f>
        <v>High reviews</v>
      </c>
      <c r="Z1262" s="4">
        <f>(Table2[[#This Row],[Rating]] * Table2[[#This Row],[Review_count]])</f>
        <v>39371.200000000004</v>
      </c>
    </row>
    <row r="1263" spans="1:26" x14ac:dyDescent="0.2">
      <c r="A1263" t="s">
        <v>3408</v>
      </c>
      <c r="B1263" t="s">
        <v>3409</v>
      </c>
      <c r="C1263" t="s">
        <v>2949</v>
      </c>
      <c r="D1263" s="5">
        <v>13999</v>
      </c>
      <c r="E1263" s="5">
        <v>19499</v>
      </c>
      <c r="F1263" s="1">
        <v>0.28000000000000003</v>
      </c>
      <c r="G1263">
        <v>4.0999999999999996</v>
      </c>
      <c r="H1263" s="2">
        <v>18998</v>
      </c>
      <c r="I1263" t="s">
        <v>3410</v>
      </c>
      <c r="J1263" t="s">
        <v>3166</v>
      </c>
      <c r="K1263" t="s">
        <v>3167</v>
      </c>
      <c r="L1263" t="s">
        <v>3168</v>
      </c>
      <c r="M1263" t="s">
        <v>3169</v>
      </c>
      <c r="N1263" t="s">
        <v>3170</v>
      </c>
      <c r="O1263" t="s">
        <v>3411</v>
      </c>
      <c r="P1263" t="s">
        <v>3412</v>
      </c>
      <c r="Q1263" t="str">
        <f>IF(Table2[[#This Row],[Discount_percentage]] &lt; 50%, "Low discount", "High discount")</f>
        <v>Low discount</v>
      </c>
      <c r="R1263" s="5">
        <f>Table2[[#This Row],[Actual_price]]*Table2[[#This Row],[Review_count]]</f>
        <v>370442002</v>
      </c>
      <c r="S1263" s="5" t="str">
        <f>IF(Table2[[#This Row],[Discounted_price]] &lt; 200, "&lt; ₹200", IF(AND(Table2[[#This Row],[Discounted_price]] &gt; 200, Table2[[#This Row],[Discounted_price]] &lt; 500), "₹200-₹500", "&gt; ₹500"))</f>
        <v>&gt; ₹500</v>
      </c>
      <c r="T1263" t="s">
        <v>12838</v>
      </c>
      <c r="U1263" t="s">
        <v>12839</v>
      </c>
      <c r="V126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63" s="4" t="str">
        <f>IF(Table2[[#This Row],[Rating]] &lt; 1, "0 - 1.0", IF(AND(Table2[[#This Row],[Rating]] &lt; 2,Table2[[#This Row],[Rating]] &gt; 1), "1.0 - 2.0", IF(AND(Table2[[#This Row],[Rating]] &lt; 3,Table2[[#This Row],[Rating]] &gt; 2), "2.0 - 3.0", IF(AND(Table2[[#This Row],[Rating]] &lt; 4, Table2[[#This Row],[Rating]]&gt; 3), "3.0 - 4.0", "4.0 - 5.0"))))</f>
        <v>4.0 - 5.0</v>
      </c>
      <c r="X126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63" s="4" t="str">
        <f>IF(Table2[[#This Row],[Review_count]] &lt; 1000, "Low reviews", "High reviews")</f>
        <v>High reviews</v>
      </c>
      <c r="Z1263" s="4">
        <f>(Table2[[#This Row],[Rating]] * Table2[[#This Row],[Review_count]])</f>
        <v>77891.799999999988</v>
      </c>
    </row>
    <row r="1264" spans="1:26" x14ac:dyDescent="0.2">
      <c r="A1264" t="s">
        <v>3573</v>
      </c>
      <c r="B1264" t="s">
        <v>3409</v>
      </c>
      <c r="C1264" t="s">
        <v>2949</v>
      </c>
      <c r="D1264" s="5">
        <v>13999</v>
      </c>
      <c r="E1264" s="5">
        <v>19499</v>
      </c>
      <c r="F1264" s="1">
        <v>0.28000000000000003</v>
      </c>
      <c r="G1264">
        <v>4.0999999999999996</v>
      </c>
      <c r="H1264" s="2">
        <v>18998</v>
      </c>
      <c r="I1264" t="s">
        <v>3410</v>
      </c>
      <c r="J1264" t="s">
        <v>3166</v>
      </c>
      <c r="K1264" t="s">
        <v>3167</v>
      </c>
      <c r="L1264" t="s">
        <v>3168</v>
      </c>
      <c r="M1264" t="s">
        <v>3169</v>
      </c>
      <c r="N1264" t="s">
        <v>3170</v>
      </c>
      <c r="O1264" t="s">
        <v>3411</v>
      </c>
      <c r="P1264" t="s">
        <v>3574</v>
      </c>
      <c r="Q1264" t="str">
        <f>IF(Table2[[#This Row],[Discount_percentage]] &lt; 50%, "Low discount", "High discount")</f>
        <v>Low discount</v>
      </c>
      <c r="R1264" s="5">
        <f>Table2[[#This Row],[Actual_price]]*Table2[[#This Row],[Review_count]]</f>
        <v>370442002</v>
      </c>
      <c r="S1264" s="5" t="str">
        <f>IF(Table2[[#This Row],[Discounted_price]] &lt; 200, "&lt; ₹200", IF(AND(Table2[[#This Row],[Discounted_price]] &gt; 200, Table2[[#This Row],[Discounted_price]] &lt; 500), "₹200-₹500", "&gt; ₹500"))</f>
        <v>&gt; ₹500</v>
      </c>
      <c r="T1264" t="s">
        <v>12838</v>
      </c>
      <c r="U1264" t="s">
        <v>12839</v>
      </c>
      <c r="V126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64" s="4" t="str">
        <f>IF(Table2[[#This Row],[Rating]] &lt; 1, "0 - 1.0", IF(AND(Table2[[#This Row],[Rating]] &lt; 2,Table2[[#This Row],[Rating]] &gt; 1), "1.0 - 2.0", IF(AND(Table2[[#This Row],[Rating]] &lt; 3,Table2[[#This Row],[Rating]] &gt; 2), "2.0 - 3.0", IF(AND(Table2[[#This Row],[Rating]] &lt; 4, Table2[[#This Row],[Rating]]&gt; 3), "3.0 - 4.0", "4.0 - 5.0"))))</f>
        <v>4.0 - 5.0</v>
      </c>
      <c r="X126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64" s="4" t="str">
        <f>IF(Table2[[#This Row],[Review_count]] &lt; 1000, "Low reviews", "High reviews")</f>
        <v>High reviews</v>
      </c>
      <c r="Z1264" s="4">
        <f>(Table2[[#This Row],[Rating]] * Table2[[#This Row],[Review_count]])</f>
        <v>77891.799999999988</v>
      </c>
    </row>
    <row r="1265" spans="1:26" x14ac:dyDescent="0.2">
      <c r="A1265" t="s">
        <v>3937</v>
      </c>
      <c r="B1265" t="s">
        <v>3409</v>
      </c>
      <c r="C1265" t="s">
        <v>2949</v>
      </c>
      <c r="D1265" s="5">
        <v>13999</v>
      </c>
      <c r="E1265" s="5">
        <v>19499</v>
      </c>
      <c r="F1265" s="1">
        <v>0.28000000000000003</v>
      </c>
      <c r="G1265">
        <v>4.0999999999999996</v>
      </c>
      <c r="H1265" s="2">
        <v>18998</v>
      </c>
      <c r="I1265" t="s">
        <v>3410</v>
      </c>
      <c r="J1265" t="s">
        <v>3166</v>
      </c>
      <c r="K1265" t="s">
        <v>3167</v>
      </c>
      <c r="L1265" t="s">
        <v>3168</v>
      </c>
      <c r="M1265" t="s">
        <v>3169</v>
      </c>
      <c r="N1265" t="s">
        <v>3170</v>
      </c>
      <c r="O1265" t="s">
        <v>3411</v>
      </c>
      <c r="P1265" t="s">
        <v>3938</v>
      </c>
      <c r="Q1265" t="str">
        <f>IF(Table2[[#This Row],[Discount_percentage]] &lt; 50%, "Low discount", "High discount")</f>
        <v>Low discount</v>
      </c>
      <c r="R1265" s="5">
        <f>Table2[[#This Row],[Actual_price]]*Table2[[#This Row],[Review_count]]</f>
        <v>370442002</v>
      </c>
      <c r="S1265" s="5" t="str">
        <f>IF(Table2[[#This Row],[Discounted_price]] &lt; 200, "&lt; ₹200", IF(AND(Table2[[#This Row],[Discounted_price]] &gt; 200, Table2[[#This Row],[Discounted_price]] &lt; 500), "₹200-₹500", "&gt; ₹500"))</f>
        <v>&gt; ₹500</v>
      </c>
      <c r="T1265" t="s">
        <v>12838</v>
      </c>
      <c r="U1265" t="s">
        <v>12839</v>
      </c>
      <c r="V126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65" s="4" t="str">
        <f>IF(Table2[[#This Row],[Rating]] &lt; 1, "0 - 1.0", IF(AND(Table2[[#This Row],[Rating]] &lt; 2,Table2[[#This Row],[Rating]] &gt; 1), "1.0 - 2.0", IF(AND(Table2[[#This Row],[Rating]] &lt; 3,Table2[[#This Row],[Rating]] &gt; 2), "2.0 - 3.0", IF(AND(Table2[[#This Row],[Rating]] &lt; 4, Table2[[#This Row],[Rating]]&gt; 3), "3.0 - 4.0", "4.0 - 5.0"))))</f>
        <v>4.0 - 5.0</v>
      </c>
      <c r="X126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65" s="4" t="str">
        <f>IF(Table2[[#This Row],[Review_count]] &lt; 1000, "Low reviews", "High reviews")</f>
        <v>High reviews</v>
      </c>
      <c r="Z1265" s="4">
        <f>(Table2[[#This Row],[Rating]] * Table2[[#This Row],[Review_count]])</f>
        <v>77891.799999999988</v>
      </c>
    </row>
    <row r="1266" spans="1:26" x14ac:dyDescent="0.2">
      <c r="A1266" t="s">
        <v>4685</v>
      </c>
      <c r="B1266" t="s">
        <v>4686</v>
      </c>
      <c r="C1266" t="s">
        <v>2949</v>
      </c>
      <c r="D1266" s="5">
        <v>13999</v>
      </c>
      <c r="E1266" s="5">
        <v>19499</v>
      </c>
      <c r="F1266" s="1">
        <v>0.28000000000000003</v>
      </c>
      <c r="G1266">
        <v>4.0999999999999996</v>
      </c>
      <c r="H1266" s="2">
        <v>18998</v>
      </c>
      <c r="I1266" t="s">
        <v>3410</v>
      </c>
      <c r="J1266" t="s">
        <v>3166</v>
      </c>
      <c r="K1266" t="s">
        <v>3167</v>
      </c>
      <c r="L1266" t="s">
        <v>3168</v>
      </c>
      <c r="M1266" t="s">
        <v>3169</v>
      </c>
      <c r="N1266" t="s">
        <v>3170</v>
      </c>
      <c r="O1266" t="s">
        <v>4687</v>
      </c>
      <c r="P1266" t="s">
        <v>4688</v>
      </c>
      <c r="Q1266" t="str">
        <f>IF(Table2[[#This Row],[Discount_percentage]] &lt; 50%, "Low discount", "High discount")</f>
        <v>Low discount</v>
      </c>
      <c r="R1266" s="5">
        <f>Table2[[#This Row],[Actual_price]]*Table2[[#This Row],[Review_count]]</f>
        <v>370442002</v>
      </c>
      <c r="S1266" s="5" t="str">
        <f>IF(Table2[[#This Row],[Discounted_price]] &lt; 200, "&lt; ₹200", IF(AND(Table2[[#This Row],[Discounted_price]] &gt; 200, Table2[[#This Row],[Discounted_price]] &lt; 500), "₹200-₹500", "&gt; ₹500"))</f>
        <v>&gt; ₹500</v>
      </c>
      <c r="T1266" t="s">
        <v>12838</v>
      </c>
      <c r="U1266" t="s">
        <v>12839</v>
      </c>
      <c r="V126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66" s="4" t="str">
        <f>IF(Table2[[#This Row],[Rating]] &lt; 1, "0 - 1.0", IF(AND(Table2[[#This Row],[Rating]] &lt; 2,Table2[[#This Row],[Rating]] &gt; 1), "1.0 - 2.0", IF(AND(Table2[[#This Row],[Rating]] &lt; 3,Table2[[#This Row],[Rating]] &gt; 2), "2.0 - 3.0", IF(AND(Table2[[#This Row],[Rating]] &lt; 4, Table2[[#This Row],[Rating]]&gt; 3), "3.0 - 4.0", "4.0 - 5.0"))))</f>
        <v>4.0 - 5.0</v>
      </c>
      <c r="X126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66" s="4" t="str">
        <f>IF(Table2[[#This Row],[Review_count]] &lt; 1000, "Low reviews", "High reviews")</f>
        <v>High reviews</v>
      </c>
      <c r="Z1266" s="4">
        <f>(Table2[[#This Row],[Rating]] * Table2[[#This Row],[Review_count]])</f>
        <v>77891.799999999988</v>
      </c>
    </row>
    <row r="1267" spans="1:26" x14ac:dyDescent="0.2">
      <c r="A1267" t="s">
        <v>3418</v>
      </c>
      <c r="B1267" t="s">
        <v>3419</v>
      </c>
      <c r="C1267" t="s">
        <v>2949</v>
      </c>
      <c r="D1267" s="5">
        <v>13999</v>
      </c>
      <c r="E1267" s="5">
        <v>19999</v>
      </c>
      <c r="F1267" s="1">
        <v>0.3</v>
      </c>
      <c r="G1267">
        <v>4.0999999999999996</v>
      </c>
      <c r="H1267" s="2">
        <v>19252</v>
      </c>
      <c r="I1267" t="s">
        <v>3420</v>
      </c>
      <c r="J1267" t="s">
        <v>3260</v>
      </c>
      <c r="K1267" t="s">
        <v>3261</v>
      </c>
      <c r="L1267" t="s">
        <v>3262</v>
      </c>
      <c r="M1267" t="s">
        <v>3263</v>
      </c>
      <c r="N1267" t="s">
        <v>3264</v>
      </c>
      <c r="O1267" t="s">
        <v>3421</v>
      </c>
      <c r="P1267" t="s">
        <v>3422</v>
      </c>
      <c r="Q1267" t="str">
        <f>IF(Table2[[#This Row],[Discount_percentage]] &lt; 50%, "Low discount", "High discount")</f>
        <v>Low discount</v>
      </c>
      <c r="R1267" s="5">
        <f>Table2[[#This Row],[Actual_price]]*Table2[[#This Row],[Review_count]]</f>
        <v>385020748</v>
      </c>
      <c r="S1267" s="5" t="str">
        <f>IF(Table2[[#This Row],[Discounted_price]] &lt; 200, "&lt; ₹200", IF(AND(Table2[[#This Row],[Discounted_price]] &gt; 200, Table2[[#This Row],[Discounted_price]] &lt; 500), "₹200-₹500", "&gt; ₹500"))</f>
        <v>&gt; ₹500</v>
      </c>
      <c r="T1267" t="s">
        <v>12838</v>
      </c>
      <c r="U1267" t="s">
        <v>12839</v>
      </c>
      <c r="V126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67" s="4" t="str">
        <f>IF(Table2[[#This Row],[Rating]] &lt; 1, "0 - 1.0", IF(AND(Table2[[#This Row],[Rating]] &lt; 2,Table2[[#This Row],[Rating]] &gt; 1), "1.0 - 2.0", IF(AND(Table2[[#This Row],[Rating]] &lt; 3,Table2[[#This Row],[Rating]] &gt; 2), "2.0 - 3.0", IF(AND(Table2[[#This Row],[Rating]] &lt; 4, Table2[[#This Row],[Rating]]&gt; 3), "3.0 - 4.0", "4.0 - 5.0"))))</f>
        <v>4.0 - 5.0</v>
      </c>
      <c r="X126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67" s="4" t="str">
        <f>IF(Table2[[#This Row],[Review_count]] &lt; 1000, "Low reviews", "High reviews")</f>
        <v>High reviews</v>
      </c>
      <c r="Z1267" s="4">
        <f>(Table2[[#This Row],[Rating]] * Table2[[#This Row],[Review_count]])</f>
        <v>78933.2</v>
      </c>
    </row>
    <row r="1268" spans="1:26" x14ac:dyDescent="0.2">
      <c r="A1268" t="s">
        <v>3693</v>
      </c>
      <c r="B1268" t="s">
        <v>3694</v>
      </c>
      <c r="C1268" t="s">
        <v>2949</v>
      </c>
      <c r="D1268" s="5">
        <v>13999</v>
      </c>
      <c r="E1268" s="5">
        <v>19999</v>
      </c>
      <c r="F1268" s="1">
        <v>0.3</v>
      </c>
      <c r="G1268">
        <v>4.0999999999999996</v>
      </c>
      <c r="H1268" s="2">
        <v>19252</v>
      </c>
      <c r="I1268" t="s">
        <v>3643</v>
      </c>
      <c r="J1268" t="s">
        <v>3260</v>
      </c>
      <c r="K1268" t="s">
        <v>3261</v>
      </c>
      <c r="L1268" t="s">
        <v>3262</v>
      </c>
      <c r="M1268" t="s">
        <v>3263</v>
      </c>
      <c r="N1268" t="s">
        <v>3264</v>
      </c>
      <c r="O1268" t="s">
        <v>3695</v>
      </c>
      <c r="P1268" t="s">
        <v>3696</v>
      </c>
      <c r="Q1268" t="str">
        <f>IF(Table2[[#This Row],[Discount_percentage]] &lt; 50%, "Low discount", "High discount")</f>
        <v>Low discount</v>
      </c>
      <c r="R1268" s="5">
        <f>Table2[[#This Row],[Actual_price]]*Table2[[#This Row],[Review_count]]</f>
        <v>385020748</v>
      </c>
      <c r="S1268" s="5" t="str">
        <f>IF(Table2[[#This Row],[Discounted_price]] &lt; 200, "&lt; ₹200", IF(AND(Table2[[#This Row],[Discounted_price]] &gt; 200, Table2[[#This Row],[Discounted_price]] &lt; 500), "₹200-₹500", "&gt; ₹500"))</f>
        <v>&gt; ₹500</v>
      </c>
      <c r="T1268" t="s">
        <v>12838</v>
      </c>
      <c r="U1268" t="s">
        <v>12839</v>
      </c>
      <c r="V126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68" s="4" t="str">
        <f>IF(Table2[[#This Row],[Rating]] &lt; 1, "0 - 1.0", IF(AND(Table2[[#This Row],[Rating]] &lt; 2,Table2[[#This Row],[Rating]] &gt; 1), "1.0 - 2.0", IF(AND(Table2[[#This Row],[Rating]] &lt; 3,Table2[[#This Row],[Rating]] &gt; 2), "2.0 - 3.0", IF(AND(Table2[[#This Row],[Rating]] &lt; 4, Table2[[#This Row],[Rating]]&gt; 3), "3.0 - 4.0", "4.0 - 5.0"))))</f>
        <v>4.0 - 5.0</v>
      </c>
      <c r="X126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68" s="4" t="str">
        <f>IF(Table2[[#This Row],[Review_count]] &lt; 1000, "Low reviews", "High reviews")</f>
        <v>High reviews</v>
      </c>
      <c r="Z1268" s="4">
        <f>(Table2[[#This Row],[Rating]] * Table2[[#This Row],[Review_count]])</f>
        <v>78933.2</v>
      </c>
    </row>
    <row r="1269" spans="1:26" x14ac:dyDescent="0.2">
      <c r="A1269" t="s">
        <v>141</v>
      </c>
      <c r="B1269" t="s">
        <v>142</v>
      </c>
      <c r="C1269" t="s">
        <v>143</v>
      </c>
      <c r="D1269" s="5">
        <v>13999</v>
      </c>
      <c r="E1269" s="5">
        <v>24999</v>
      </c>
      <c r="F1269" s="1">
        <v>0.44</v>
      </c>
      <c r="G1269">
        <v>4.2</v>
      </c>
      <c r="H1269" s="2">
        <v>32840</v>
      </c>
      <c r="I1269" t="s">
        <v>144</v>
      </c>
      <c r="J1269" t="s">
        <v>145</v>
      </c>
      <c r="K1269" t="s">
        <v>146</v>
      </c>
      <c r="L1269" t="s">
        <v>147</v>
      </c>
      <c r="M1269" t="s">
        <v>148</v>
      </c>
      <c r="N1269" t="s">
        <v>149</v>
      </c>
      <c r="O1269" t="s">
        <v>150</v>
      </c>
      <c r="P1269" t="s">
        <v>151</v>
      </c>
      <c r="Q1269" t="str">
        <f>IF(Table2[[#This Row],[Discount_percentage]] &lt; 50%, "Low discount", "High discount")</f>
        <v>Low discount</v>
      </c>
      <c r="R1269" s="5">
        <f>Table2[[#This Row],[Actual_price]]*Table2[[#This Row],[Review_count]]</f>
        <v>820967160</v>
      </c>
      <c r="S1269" s="5" t="str">
        <f>IF(Table2[[#This Row],[Discounted_price]] &lt; 200, "&lt; ₹200", IF(AND(Table2[[#This Row],[Discounted_price]] &gt; 200, Table2[[#This Row],[Discounted_price]] &lt; 500), "₹200-₹500", "&gt; ₹500"))</f>
        <v>&gt; ₹500</v>
      </c>
      <c r="T1269" t="s">
        <v>12838</v>
      </c>
      <c r="U1269" t="s">
        <v>12842</v>
      </c>
      <c r="V126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69" s="4" t="str">
        <f>IF(Table2[[#This Row],[Rating]] &lt; 1, "0 - 1.0", IF(AND(Table2[[#This Row],[Rating]] &lt; 2,Table2[[#This Row],[Rating]] &gt; 1), "1.0 - 2.0", IF(AND(Table2[[#This Row],[Rating]] &lt; 3,Table2[[#This Row],[Rating]] &gt; 2), "2.0 - 3.0", IF(AND(Table2[[#This Row],[Rating]] &lt; 4, Table2[[#This Row],[Rating]]&gt; 3), "3.0 - 4.0", "4.0 - 5.0"))))</f>
        <v>4.0 - 5.0</v>
      </c>
      <c r="X126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69" s="4" t="str">
        <f>IF(Table2[[#This Row],[Review_count]] &lt; 1000, "Low reviews", "High reviews")</f>
        <v>High reviews</v>
      </c>
      <c r="Z1269" s="4">
        <f>(Table2[[#This Row],[Rating]] * Table2[[#This Row],[Review_count]])</f>
        <v>137928</v>
      </c>
    </row>
    <row r="1270" spans="1:26" x14ac:dyDescent="0.2">
      <c r="A1270" t="s">
        <v>571</v>
      </c>
      <c r="B1270" t="s">
        <v>572</v>
      </c>
      <c r="C1270" t="s">
        <v>143</v>
      </c>
      <c r="D1270" s="5">
        <v>13999</v>
      </c>
      <c r="E1270" s="5">
        <v>24999</v>
      </c>
      <c r="F1270" s="1">
        <v>0.44</v>
      </c>
      <c r="G1270">
        <v>4.2</v>
      </c>
      <c r="H1270" s="2">
        <v>45237</v>
      </c>
      <c r="I1270" t="s">
        <v>573</v>
      </c>
      <c r="J1270" t="s">
        <v>574</v>
      </c>
      <c r="K1270" t="s">
        <v>575</v>
      </c>
      <c r="L1270" t="s">
        <v>576</v>
      </c>
      <c r="M1270" t="s">
        <v>577</v>
      </c>
      <c r="N1270" t="s">
        <v>578</v>
      </c>
      <c r="O1270" t="s">
        <v>7750</v>
      </c>
      <c r="P1270" t="s">
        <v>7751</v>
      </c>
      <c r="Q1270" t="str">
        <f>IF(Table2[[#This Row],[Discount_percentage]] &lt; 50%, "Low discount", "High discount")</f>
        <v>Low discount</v>
      </c>
      <c r="R1270" s="5">
        <f>Table2[[#This Row],[Actual_price]]*Table2[[#This Row],[Review_count]]</f>
        <v>1130879763</v>
      </c>
      <c r="S1270" s="5" t="str">
        <f>IF(Table2[[#This Row],[Discounted_price]] &lt; 200, "&lt; ₹200", IF(AND(Table2[[#This Row],[Discounted_price]] &gt; 200, Table2[[#This Row],[Discounted_price]] &lt; 500), "₹200-₹500", "&gt; ₹500"))</f>
        <v>&gt; ₹500</v>
      </c>
      <c r="T1270" t="s">
        <v>12838</v>
      </c>
      <c r="U1270" t="s">
        <v>12842</v>
      </c>
      <c r="V127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70" s="4" t="str">
        <f>IF(Table2[[#This Row],[Rating]] &lt; 1, "0 - 1.0", IF(AND(Table2[[#This Row],[Rating]] &lt; 2,Table2[[#This Row],[Rating]] &gt; 1), "1.0 - 2.0", IF(AND(Table2[[#This Row],[Rating]] &lt; 3,Table2[[#This Row],[Rating]] &gt; 2), "2.0 - 3.0", IF(AND(Table2[[#This Row],[Rating]] &lt; 4, Table2[[#This Row],[Rating]]&gt; 3), "3.0 - 4.0", "4.0 - 5.0"))))</f>
        <v>4.0 - 5.0</v>
      </c>
      <c r="X127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70" s="4" t="str">
        <f>IF(Table2[[#This Row],[Review_count]] &lt; 1000, "Low reviews", "High reviews")</f>
        <v>High reviews</v>
      </c>
      <c r="Z1270" s="4">
        <f>(Table2[[#This Row],[Rating]] * Table2[[#This Row],[Review_count]])</f>
        <v>189995.4</v>
      </c>
    </row>
    <row r="1271" spans="1:26" x14ac:dyDescent="0.2">
      <c r="A1271" t="s">
        <v>9915</v>
      </c>
      <c r="B1271" t="s">
        <v>9916</v>
      </c>
      <c r="C1271" t="s">
        <v>9824</v>
      </c>
      <c r="D1271" s="5">
        <v>14400</v>
      </c>
      <c r="E1271" s="5">
        <v>59900</v>
      </c>
      <c r="F1271" s="1">
        <v>0.76</v>
      </c>
      <c r="G1271">
        <v>4.4000000000000004</v>
      </c>
      <c r="H1271" s="2">
        <v>3837</v>
      </c>
      <c r="I1271" t="s">
        <v>9917</v>
      </c>
      <c r="J1271" t="s">
        <v>9918</v>
      </c>
      <c r="K1271" t="s">
        <v>9919</v>
      </c>
      <c r="L1271" t="s">
        <v>9920</v>
      </c>
      <c r="M1271" t="s">
        <v>9921</v>
      </c>
      <c r="N1271" t="s">
        <v>9922</v>
      </c>
      <c r="O1271" t="s">
        <v>9923</v>
      </c>
      <c r="P1271" t="s">
        <v>9924</v>
      </c>
      <c r="Q1271" t="str">
        <f>IF(Table2[[#This Row],[Discount_percentage]] &lt; 50%, "Low discount", "High discount")</f>
        <v>High discount</v>
      </c>
      <c r="R1271" s="5">
        <f>Table2[[#This Row],[Actual_price]]*Table2[[#This Row],[Review_count]]</f>
        <v>229836300</v>
      </c>
      <c r="S1271" s="5" t="str">
        <f>IF(Table2[[#This Row],[Discounted_price]] &lt; 200, "&lt; ₹200", IF(AND(Table2[[#This Row],[Discounted_price]] &gt; 200, Table2[[#This Row],[Discounted_price]] &lt; 500), "₹200-₹500", "&gt; ₹500"))</f>
        <v>&gt; ₹500</v>
      </c>
      <c r="T1271" t="s">
        <v>12836</v>
      </c>
      <c r="U1271" t="s">
        <v>12858</v>
      </c>
      <c r="V127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71" s="4" t="str">
        <f>IF(Table2[[#This Row],[Rating]] &lt; 1, "0 - 1.0", IF(AND(Table2[[#This Row],[Rating]] &lt; 2,Table2[[#This Row],[Rating]] &gt; 1), "1.0 - 2.0", IF(AND(Table2[[#This Row],[Rating]] &lt; 3,Table2[[#This Row],[Rating]] &gt; 2), "2.0 - 3.0", IF(AND(Table2[[#This Row],[Rating]] &lt; 4, Table2[[#This Row],[Rating]]&gt; 3), "3.0 - 4.0", "4.0 - 5.0"))))</f>
        <v>4.0 - 5.0</v>
      </c>
      <c r="X127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60% - 80%</v>
      </c>
      <c r="Y1271" s="4" t="str">
        <f>IF(Table2[[#This Row],[Review_count]] &lt; 1000, "Low reviews", "High reviews")</f>
        <v>High reviews</v>
      </c>
      <c r="Z1271" s="4">
        <f>(Table2[[#This Row],[Rating]] * Table2[[#This Row],[Review_count]])</f>
        <v>16882.800000000003</v>
      </c>
    </row>
    <row r="1272" spans="1:26" x14ac:dyDescent="0.2">
      <c r="A1272" t="s">
        <v>10441</v>
      </c>
      <c r="B1272" t="s">
        <v>10442</v>
      </c>
      <c r="C1272" t="s">
        <v>9824</v>
      </c>
      <c r="D1272" s="5">
        <v>14499</v>
      </c>
      <c r="E1272" s="5">
        <v>23559</v>
      </c>
      <c r="F1272" s="1">
        <v>0.38</v>
      </c>
      <c r="G1272">
        <v>4.3</v>
      </c>
      <c r="H1272" s="2">
        <v>2026</v>
      </c>
      <c r="I1272" t="s">
        <v>10443</v>
      </c>
      <c r="J1272" t="s">
        <v>10444</v>
      </c>
      <c r="K1272" t="s">
        <v>10445</v>
      </c>
      <c r="L1272" t="s">
        <v>10446</v>
      </c>
      <c r="M1272" t="s">
        <v>10447</v>
      </c>
      <c r="N1272" t="s">
        <v>10448</v>
      </c>
      <c r="O1272" t="s">
        <v>10449</v>
      </c>
      <c r="P1272" t="s">
        <v>10450</v>
      </c>
      <c r="Q1272" t="str">
        <f>IF(Table2[[#This Row],[Discount_percentage]] &lt; 50%, "Low discount", "High discount")</f>
        <v>Low discount</v>
      </c>
      <c r="R1272" s="5">
        <f>Table2[[#This Row],[Actual_price]]*Table2[[#This Row],[Review_count]]</f>
        <v>47730534</v>
      </c>
      <c r="S1272" s="5" t="str">
        <f>IF(Table2[[#This Row],[Discounted_price]] &lt; 200, "&lt; ₹200", IF(AND(Table2[[#This Row],[Discounted_price]] &gt; 200, Table2[[#This Row],[Discounted_price]] &lt; 500), "₹200-₹500", "&gt; ₹500"))</f>
        <v>&gt; ₹500</v>
      </c>
      <c r="T1272" t="s">
        <v>12836</v>
      </c>
      <c r="U1272" t="s">
        <v>12858</v>
      </c>
      <c r="V127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72" s="4" t="str">
        <f>IF(Table2[[#This Row],[Rating]] &lt; 1, "0 - 1.0", IF(AND(Table2[[#This Row],[Rating]] &lt; 2,Table2[[#This Row],[Rating]] &gt; 1), "1.0 - 2.0", IF(AND(Table2[[#This Row],[Rating]] &lt; 3,Table2[[#This Row],[Rating]] &gt; 2), "2.0 - 3.0", IF(AND(Table2[[#This Row],[Rating]] &lt; 4, Table2[[#This Row],[Rating]]&gt; 3), "3.0 - 4.0", "4.0 - 5.0"))))</f>
        <v>4.0 - 5.0</v>
      </c>
      <c r="X127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72" s="4" t="str">
        <f>IF(Table2[[#This Row],[Review_count]] &lt; 1000, "Low reviews", "High reviews")</f>
        <v>High reviews</v>
      </c>
      <c r="Z1272" s="4">
        <f>(Table2[[#This Row],[Rating]] * Table2[[#This Row],[Review_count]])</f>
        <v>8711.7999999999993</v>
      </c>
    </row>
    <row r="1273" spans="1:26" x14ac:dyDescent="0.2">
      <c r="A1273" t="s">
        <v>2792</v>
      </c>
      <c r="B1273" t="s">
        <v>2793</v>
      </c>
      <c r="C1273" t="s">
        <v>143</v>
      </c>
      <c r="D1273" s="5">
        <v>14999</v>
      </c>
      <c r="E1273" s="5">
        <v>14999</v>
      </c>
      <c r="F1273" s="1">
        <v>0</v>
      </c>
      <c r="G1273">
        <v>4.3</v>
      </c>
      <c r="H1273" s="2">
        <v>27508</v>
      </c>
      <c r="I1273" t="s">
        <v>2794</v>
      </c>
      <c r="J1273" t="s">
        <v>2795</v>
      </c>
      <c r="K1273" t="s">
        <v>2796</v>
      </c>
      <c r="L1273" t="s">
        <v>2797</v>
      </c>
      <c r="M1273" t="s">
        <v>2798</v>
      </c>
      <c r="N1273" t="s">
        <v>2799</v>
      </c>
      <c r="O1273" t="s">
        <v>2800</v>
      </c>
      <c r="P1273" t="s">
        <v>2801</v>
      </c>
      <c r="Q1273" t="str">
        <f>IF(Table2[[#This Row],[Discount_percentage]] &lt; 50%, "Low discount", "High discount")</f>
        <v>Low discount</v>
      </c>
      <c r="R1273" s="5">
        <f>Table2[[#This Row],[Actual_price]]*Table2[[#This Row],[Review_count]]</f>
        <v>412592492</v>
      </c>
      <c r="S1273" s="5" t="str">
        <f>IF(Table2[[#This Row],[Discounted_price]] &lt; 200, "&lt; ₹200", IF(AND(Table2[[#This Row],[Discounted_price]] &gt; 200, Table2[[#This Row],[Discounted_price]] &lt; 500), "₹200-₹500", "&gt; ₹500"))</f>
        <v>&gt; ₹500</v>
      </c>
      <c r="T1273" t="s">
        <v>12838</v>
      </c>
      <c r="U1273" t="s">
        <v>12842</v>
      </c>
      <c r="V127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73" s="4" t="str">
        <f>IF(Table2[[#This Row],[Rating]] &lt; 1, "0 - 1.0", IF(AND(Table2[[#This Row],[Rating]] &lt; 2,Table2[[#This Row],[Rating]] &gt; 1), "1.0 - 2.0", IF(AND(Table2[[#This Row],[Rating]] &lt; 3,Table2[[#This Row],[Rating]] &gt; 2), "2.0 - 3.0", IF(AND(Table2[[#This Row],[Rating]] &lt; 4, Table2[[#This Row],[Rating]]&gt; 3), "3.0 - 4.0", "4.0 - 5.0"))))</f>
        <v>4.0 - 5.0</v>
      </c>
      <c r="X127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73" s="4" t="str">
        <f>IF(Table2[[#This Row],[Review_count]] &lt; 1000, "Low reviews", "High reviews")</f>
        <v>High reviews</v>
      </c>
      <c r="Z1273" s="4">
        <f>(Table2[[#This Row],[Rating]] * Table2[[#This Row],[Review_count]])</f>
        <v>118284.4</v>
      </c>
    </row>
    <row r="1274" spans="1:26" x14ac:dyDescent="0.2">
      <c r="A1274" t="s">
        <v>234</v>
      </c>
      <c r="B1274" t="s">
        <v>235</v>
      </c>
      <c r="C1274" t="s">
        <v>143</v>
      </c>
      <c r="D1274" s="5">
        <v>14999</v>
      </c>
      <c r="E1274" s="5">
        <v>19999</v>
      </c>
      <c r="F1274" s="1">
        <v>0.25</v>
      </c>
      <c r="G1274">
        <v>4.2</v>
      </c>
      <c r="H1274" s="2">
        <v>34899</v>
      </c>
      <c r="I1274" t="s">
        <v>236</v>
      </c>
      <c r="J1274" t="s">
        <v>237</v>
      </c>
      <c r="K1274" t="s">
        <v>238</v>
      </c>
      <c r="L1274" t="s">
        <v>239</v>
      </c>
      <c r="M1274" t="s">
        <v>240</v>
      </c>
      <c r="N1274" t="s">
        <v>241</v>
      </c>
      <c r="O1274" t="s">
        <v>242</v>
      </c>
      <c r="P1274" t="s">
        <v>243</v>
      </c>
      <c r="Q1274" t="str">
        <f>IF(Table2[[#This Row],[Discount_percentage]] &lt; 50%, "Low discount", "High discount")</f>
        <v>Low discount</v>
      </c>
      <c r="R1274" s="5">
        <f>Table2[[#This Row],[Actual_price]]*Table2[[#This Row],[Review_count]]</f>
        <v>697945101</v>
      </c>
      <c r="S1274" s="5" t="str">
        <f>IF(Table2[[#This Row],[Discounted_price]] &lt; 200, "&lt; ₹200", IF(AND(Table2[[#This Row],[Discounted_price]] &gt; 200, Table2[[#This Row],[Discounted_price]] &lt; 500), "₹200-₹500", "&gt; ₹500"))</f>
        <v>&gt; ₹500</v>
      </c>
      <c r="T1274" t="s">
        <v>12838</v>
      </c>
      <c r="U1274" t="s">
        <v>12842</v>
      </c>
      <c r="V127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74" s="4" t="str">
        <f>IF(Table2[[#This Row],[Rating]] &lt; 1, "0 - 1.0", IF(AND(Table2[[#This Row],[Rating]] &lt; 2,Table2[[#This Row],[Rating]] &gt; 1), "1.0 - 2.0", IF(AND(Table2[[#This Row],[Rating]] &lt; 3,Table2[[#This Row],[Rating]] &gt; 2), "2.0 - 3.0", IF(AND(Table2[[#This Row],[Rating]] &lt; 4, Table2[[#This Row],[Rating]]&gt; 3), "3.0 - 4.0", "4.0 - 5.0"))))</f>
        <v>4.0 - 5.0</v>
      </c>
      <c r="X127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74" s="4" t="str">
        <f>IF(Table2[[#This Row],[Review_count]] &lt; 1000, "Low reviews", "High reviews")</f>
        <v>High reviews</v>
      </c>
      <c r="Z1274" s="4">
        <f>(Table2[[#This Row],[Rating]] * Table2[[#This Row],[Review_count]])</f>
        <v>146575.80000000002</v>
      </c>
    </row>
    <row r="1275" spans="1:26" x14ac:dyDescent="0.2">
      <c r="A1275" t="s">
        <v>1328</v>
      </c>
      <c r="B1275" t="s">
        <v>1329</v>
      </c>
      <c r="C1275" t="s">
        <v>143</v>
      </c>
      <c r="D1275" s="5">
        <v>15490</v>
      </c>
      <c r="E1275" s="5">
        <v>20900</v>
      </c>
      <c r="F1275" s="1">
        <v>0.26</v>
      </c>
      <c r="G1275">
        <v>4.3</v>
      </c>
      <c r="H1275" s="2">
        <v>16299</v>
      </c>
      <c r="I1275" t="s">
        <v>1330</v>
      </c>
      <c r="J1275" t="s">
        <v>200</v>
      </c>
      <c r="K1275" t="s">
        <v>201</v>
      </c>
      <c r="L1275" t="s">
        <v>202</v>
      </c>
      <c r="M1275" t="s">
        <v>203</v>
      </c>
      <c r="N1275" t="s">
        <v>204</v>
      </c>
      <c r="O1275" t="s">
        <v>1331</v>
      </c>
      <c r="P1275" t="s">
        <v>1332</v>
      </c>
      <c r="Q1275" t="str">
        <f>IF(Table2[[#This Row],[Discount_percentage]] &lt; 50%, "Low discount", "High discount")</f>
        <v>Low discount</v>
      </c>
      <c r="R1275" s="5">
        <f>Table2[[#This Row],[Actual_price]]*Table2[[#This Row],[Review_count]]</f>
        <v>340649100</v>
      </c>
      <c r="S1275" s="5" t="str">
        <f>IF(Table2[[#This Row],[Discounted_price]] &lt; 200, "&lt; ₹200", IF(AND(Table2[[#This Row],[Discounted_price]] &gt; 200, Table2[[#This Row],[Discounted_price]] &lt; 500), "₹200-₹500", "&gt; ₹500"))</f>
        <v>&gt; ₹500</v>
      </c>
      <c r="T1275" t="s">
        <v>12838</v>
      </c>
      <c r="U1275" t="s">
        <v>12842</v>
      </c>
      <c r="V127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75" s="4" t="str">
        <f>IF(Table2[[#This Row],[Rating]] &lt; 1, "0 - 1.0", IF(AND(Table2[[#This Row],[Rating]] &lt; 2,Table2[[#This Row],[Rating]] &gt; 1), "1.0 - 2.0", IF(AND(Table2[[#This Row],[Rating]] &lt; 3,Table2[[#This Row],[Rating]] &gt; 2), "2.0 - 3.0", IF(AND(Table2[[#This Row],[Rating]] &lt; 4, Table2[[#This Row],[Rating]]&gt; 3), "3.0 - 4.0", "4.0 - 5.0"))))</f>
        <v>4.0 - 5.0</v>
      </c>
      <c r="X127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75" s="4" t="str">
        <f>IF(Table2[[#This Row],[Review_count]] &lt; 1000, "Low reviews", "High reviews")</f>
        <v>High reviews</v>
      </c>
      <c r="Z1275" s="4">
        <f>(Table2[[#This Row],[Rating]] * Table2[[#This Row],[Review_count]])</f>
        <v>70085.7</v>
      </c>
    </row>
    <row r="1276" spans="1:26" x14ac:dyDescent="0.2">
      <c r="A1276" t="s">
        <v>3313</v>
      </c>
      <c r="B1276" t="s">
        <v>3314</v>
      </c>
      <c r="C1276" t="s">
        <v>2949</v>
      </c>
      <c r="D1276" s="5">
        <v>15490</v>
      </c>
      <c r="E1276" s="5">
        <v>20990</v>
      </c>
      <c r="F1276" s="1">
        <v>0.26</v>
      </c>
      <c r="G1276">
        <v>4.2</v>
      </c>
      <c r="H1276" s="2">
        <v>32916</v>
      </c>
      <c r="I1276" t="s">
        <v>3315</v>
      </c>
      <c r="J1276" t="s">
        <v>3316</v>
      </c>
      <c r="K1276" t="s">
        <v>3317</v>
      </c>
      <c r="L1276" t="s">
        <v>3318</v>
      </c>
      <c r="M1276" t="s">
        <v>3319</v>
      </c>
      <c r="N1276" t="s">
        <v>3320</v>
      </c>
      <c r="O1276" t="s">
        <v>3321</v>
      </c>
      <c r="P1276" t="s">
        <v>3322</v>
      </c>
      <c r="Q1276" t="str">
        <f>IF(Table2[[#This Row],[Discount_percentage]] &lt; 50%, "Low discount", "High discount")</f>
        <v>Low discount</v>
      </c>
      <c r="R1276" s="5">
        <f>Table2[[#This Row],[Actual_price]]*Table2[[#This Row],[Review_count]]</f>
        <v>690906840</v>
      </c>
      <c r="S1276" s="5" t="str">
        <f>IF(Table2[[#This Row],[Discounted_price]] &lt; 200, "&lt; ₹200", IF(AND(Table2[[#This Row],[Discounted_price]] &gt; 200, Table2[[#This Row],[Discounted_price]] &lt; 500), "₹200-₹500", "&gt; ₹500"))</f>
        <v>&gt; ₹500</v>
      </c>
      <c r="T1276" t="s">
        <v>12838</v>
      </c>
      <c r="U1276" t="s">
        <v>12839</v>
      </c>
      <c r="V127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76" s="4" t="str">
        <f>IF(Table2[[#This Row],[Rating]] &lt; 1, "0 - 1.0", IF(AND(Table2[[#This Row],[Rating]] &lt; 2,Table2[[#This Row],[Rating]] &gt; 1), "1.0 - 2.0", IF(AND(Table2[[#This Row],[Rating]] &lt; 3,Table2[[#This Row],[Rating]] &gt; 2), "2.0 - 3.0", IF(AND(Table2[[#This Row],[Rating]] &lt; 4, Table2[[#This Row],[Rating]]&gt; 3), "3.0 - 4.0", "4.0 - 5.0"))))</f>
        <v>4.0 - 5.0</v>
      </c>
      <c r="X127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76" s="4" t="str">
        <f>IF(Table2[[#This Row],[Review_count]] &lt; 1000, "Low reviews", "High reviews")</f>
        <v>High reviews</v>
      </c>
      <c r="Z1276" s="4">
        <f>(Table2[[#This Row],[Rating]] * Table2[[#This Row],[Review_count]])</f>
        <v>138247.20000000001</v>
      </c>
    </row>
    <row r="1277" spans="1:26" x14ac:dyDescent="0.2">
      <c r="A1277" t="s">
        <v>3706</v>
      </c>
      <c r="B1277" t="s">
        <v>3707</v>
      </c>
      <c r="C1277" t="s">
        <v>2949</v>
      </c>
      <c r="D1277" s="5">
        <v>15490</v>
      </c>
      <c r="E1277" s="5">
        <v>20990</v>
      </c>
      <c r="F1277" s="1">
        <v>0.26</v>
      </c>
      <c r="G1277">
        <v>4.2</v>
      </c>
      <c r="H1277" s="2">
        <v>32916</v>
      </c>
      <c r="I1277" t="s">
        <v>3708</v>
      </c>
      <c r="J1277" t="s">
        <v>3316</v>
      </c>
      <c r="K1277" t="s">
        <v>3317</v>
      </c>
      <c r="L1277" t="s">
        <v>3318</v>
      </c>
      <c r="M1277" t="s">
        <v>3319</v>
      </c>
      <c r="N1277" t="s">
        <v>3320</v>
      </c>
      <c r="O1277" t="s">
        <v>3709</v>
      </c>
      <c r="P1277" t="s">
        <v>3710</v>
      </c>
      <c r="Q1277" t="str">
        <f>IF(Table2[[#This Row],[Discount_percentage]] &lt; 50%, "Low discount", "High discount")</f>
        <v>Low discount</v>
      </c>
      <c r="R1277" s="5">
        <f>Table2[[#This Row],[Actual_price]]*Table2[[#This Row],[Review_count]]</f>
        <v>690906840</v>
      </c>
      <c r="S1277" s="5" t="str">
        <f>IF(Table2[[#This Row],[Discounted_price]] &lt; 200, "&lt; ₹200", IF(AND(Table2[[#This Row],[Discounted_price]] &gt; 200, Table2[[#This Row],[Discounted_price]] &lt; 500), "₹200-₹500", "&gt; ₹500"))</f>
        <v>&gt; ₹500</v>
      </c>
      <c r="T1277" t="s">
        <v>12838</v>
      </c>
      <c r="U1277" t="s">
        <v>12839</v>
      </c>
      <c r="V127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77" s="4" t="str">
        <f>IF(Table2[[#This Row],[Rating]] &lt; 1, "0 - 1.0", IF(AND(Table2[[#This Row],[Rating]] &lt; 2,Table2[[#This Row],[Rating]] &gt; 1), "1.0 - 2.0", IF(AND(Table2[[#This Row],[Rating]] &lt; 3,Table2[[#This Row],[Rating]] &gt; 2), "2.0 - 3.0", IF(AND(Table2[[#This Row],[Rating]] &lt; 4, Table2[[#This Row],[Rating]]&gt; 3), "3.0 - 4.0", "4.0 - 5.0"))))</f>
        <v>4.0 - 5.0</v>
      </c>
      <c r="X127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77" s="4" t="str">
        <f>IF(Table2[[#This Row],[Review_count]] &lt; 1000, "Low reviews", "High reviews")</f>
        <v>High reviews</v>
      </c>
      <c r="Z1277" s="4">
        <f>(Table2[[#This Row],[Rating]] * Table2[[#This Row],[Review_count]])</f>
        <v>138247.20000000001</v>
      </c>
    </row>
    <row r="1278" spans="1:26" x14ac:dyDescent="0.2">
      <c r="A1278" t="s">
        <v>3257</v>
      </c>
      <c r="B1278" t="s">
        <v>3258</v>
      </c>
      <c r="C1278" t="s">
        <v>2949</v>
      </c>
      <c r="D1278" s="5">
        <v>15499</v>
      </c>
      <c r="E1278" s="5">
        <v>18999</v>
      </c>
      <c r="F1278" s="1">
        <v>0.18</v>
      </c>
      <c r="G1278">
        <v>4.0999999999999996</v>
      </c>
      <c r="H1278" s="2">
        <v>19252</v>
      </c>
      <c r="I1278" t="s">
        <v>3259</v>
      </c>
      <c r="J1278" t="s">
        <v>3260</v>
      </c>
      <c r="K1278" t="s">
        <v>3261</v>
      </c>
      <c r="L1278" t="s">
        <v>3262</v>
      </c>
      <c r="M1278" t="s">
        <v>3263</v>
      </c>
      <c r="N1278" t="s">
        <v>3264</v>
      </c>
      <c r="O1278" t="s">
        <v>3265</v>
      </c>
      <c r="P1278" t="s">
        <v>3266</v>
      </c>
      <c r="Q1278" t="str">
        <f>IF(Table2[[#This Row],[Discount_percentage]] &lt; 50%, "Low discount", "High discount")</f>
        <v>Low discount</v>
      </c>
      <c r="R1278" s="5">
        <f>Table2[[#This Row],[Actual_price]]*Table2[[#This Row],[Review_count]]</f>
        <v>365768748</v>
      </c>
      <c r="S1278" s="5" t="str">
        <f>IF(Table2[[#This Row],[Discounted_price]] &lt; 200, "&lt; ₹200", IF(AND(Table2[[#This Row],[Discounted_price]] &gt; 200, Table2[[#This Row],[Discounted_price]] &lt; 500), "₹200-₹500", "&gt; ₹500"))</f>
        <v>&gt; ₹500</v>
      </c>
      <c r="T1278" t="s">
        <v>12838</v>
      </c>
      <c r="U1278" t="s">
        <v>12839</v>
      </c>
      <c r="V127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78" s="4" t="str">
        <f>IF(Table2[[#This Row],[Rating]] &lt; 1, "0 - 1.0", IF(AND(Table2[[#This Row],[Rating]] &lt; 2,Table2[[#This Row],[Rating]] &gt; 1), "1.0 - 2.0", IF(AND(Table2[[#This Row],[Rating]] &lt; 3,Table2[[#This Row],[Rating]] &gt; 2), "2.0 - 3.0", IF(AND(Table2[[#This Row],[Rating]] &lt; 4, Table2[[#This Row],[Rating]]&gt; 3), "3.0 - 4.0", "4.0 - 5.0"))))</f>
        <v>4.0 - 5.0</v>
      </c>
      <c r="X127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78" s="4" t="str">
        <f>IF(Table2[[#This Row],[Review_count]] &lt; 1000, "Low reviews", "High reviews")</f>
        <v>High reviews</v>
      </c>
      <c r="Z1278" s="4">
        <f>(Table2[[#This Row],[Rating]] * Table2[[#This Row],[Review_count]])</f>
        <v>78933.2</v>
      </c>
    </row>
    <row r="1279" spans="1:26" x14ac:dyDescent="0.2">
      <c r="A1279" t="s">
        <v>3645</v>
      </c>
      <c r="B1279" t="s">
        <v>3646</v>
      </c>
      <c r="C1279" t="s">
        <v>2949</v>
      </c>
      <c r="D1279" s="5">
        <v>15499</v>
      </c>
      <c r="E1279" s="5">
        <v>18999</v>
      </c>
      <c r="F1279" s="1">
        <v>0.18</v>
      </c>
      <c r="G1279">
        <v>4.0999999999999996</v>
      </c>
      <c r="H1279" s="2">
        <v>19252</v>
      </c>
      <c r="I1279" t="s">
        <v>3259</v>
      </c>
      <c r="J1279" t="s">
        <v>3260</v>
      </c>
      <c r="K1279" t="s">
        <v>3261</v>
      </c>
      <c r="L1279" t="s">
        <v>3262</v>
      </c>
      <c r="M1279" t="s">
        <v>3263</v>
      </c>
      <c r="N1279" t="s">
        <v>3264</v>
      </c>
      <c r="O1279" t="s">
        <v>3647</v>
      </c>
      <c r="P1279" t="s">
        <v>3648</v>
      </c>
      <c r="Q1279" t="str">
        <f>IF(Table2[[#This Row],[Discount_percentage]] &lt; 50%, "Low discount", "High discount")</f>
        <v>Low discount</v>
      </c>
      <c r="R1279" s="5">
        <f>Table2[[#This Row],[Actual_price]]*Table2[[#This Row],[Review_count]]</f>
        <v>365768748</v>
      </c>
      <c r="S1279" s="5" t="str">
        <f>IF(Table2[[#This Row],[Discounted_price]] &lt; 200, "&lt; ₹200", IF(AND(Table2[[#This Row],[Discounted_price]] &gt; 200, Table2[[#This Row],[Discounted_price]] &lt; 500), "₹200-₹500", "&gt; ₹500"))</f>
        <v>&gt; ₹500</v>
      </c>
      <c r="T1279" t="s">
        <v>12838</v>
      </c>
      <c r="U1279" t="s">
        <v>12839</v>
      </c>
      <c r="V127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79" s="4" t="str">
        <f>IF(Table2[[#This Row],[Rating]] &lt; 1, "0 - 1.0", IF(AND(Table2[[#This Row],[Rating]] &lt; 2,Table2[[#This Row],[Rating]] &gt; 1), "1.0 - 2.0", IF(AND(Table2[[#This Row],[Rating]] &lt; 3,Table2[[#This Row],[Rating]] &gt; 2), "2.0 - 3.0", IF(AND(Table2[[#This Row],[Rating]] &lt; 4, Table2[[#This Row],[Rating]]&gt; 3), "3.0 - 4.0", "4.0 - 5.0"))))</f>
        <v>4.0 - 5.0</v>
      </c>
      <c r="X127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79" s="4" t="str">
        <f>IF(Table2[[#This Row],[Review_count]] &lt; 1000, "Low reviews", "High reviews")</f>
        <v>High reviews</v>
      </c>
      <c r="Z1279" s="4">
        <f>(Table2[[#This Row],[Rating]] * Table2[[#This Row],[Review_count]])</f>
        <v>78933.2</v>
      </c>
    </row>
    <row r="1280" spans="1:26" x14ac:dyDescent="0.2">
      <c r="A1280" t="s">
        <v>3641</v>
      </c>
      <c r="B1280" t="s">
        <v>3642</v>
      </c>
      <c r="C1280" t="s">
        <v>2949</v>
      </c>
      <c r="D1280" s="5">
        <v>15499</v>
      </c>
      <c r="E1280" s="5">
        <v>20999</v>
      </c>
      <c r="F1280" s="1">
        <v>0.26</v>
      </c>
      <c r="G1280">
        <v>4.0999999999999996</v>
      </c>
      <c r="H1280" s="2">
        <v>19252</v>
      </c>
      <c r="I1280" t="s">
        <v>3643</v>
      </c>
      <c r="J1280" t="s">
        <v>3260</v>
      </c>
      <c r="K1280" t="s">
        <v>3261</v>
      </c>
      <c r="L1280" t="s">
        <v>3262</v>
      </c>
      <c r="M1280" t="s">
        <v>3263</v>
      </c>
      <c r="N1280" t="s">
        <v>3264</v>
      </c>
      <c r="O1280" t="s">
        <v>3421</v>
      </c>
      <c r="P1280" t="s">
        <v>3644</v>
      </c>
      <c r="Q1280" t="str">
        <f>IF(Table2[[#This Row],[Discount_percentage]] &lt; 50%, "Low discount", "High discount")</f>
        <v>Low discount</v>
      </c>
      <c r="R1280" s="5">
        <f>Table2[[#This Row],[Actual_price]]*Table2[[#This Row],[Review_count]]</f>
        <v>404272748</v>
      </c>
      <c r="S1280" s="5" t="str">
        <f>IF(Table2[[#This Row],[Discounted_price]] &lt; 200, "&lt; ₹200", IF(AND(Table2[[#This Row],[Discounted_price]] &gt; 200, Table2[[#This Row],[Discounted_price]] &lt; 500), "₹200-₹500", "&gt; ₹500"))</f>
        <v>&gt; ₹500</v>
      </c>
      <c r="T1280" t="s">
        <v>12838</v>
      </c>
      <c r="U1280" t="s">
        <v>12839</v>
      </c>
      <c r="V128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80" s="4" t="str">
        <f>IF(Table2[[#This Row],[Rating]] &lt; 1, "0 - 1.0", IF(AND(Table2[[#This Row],[Rating]] &lt; 2,Table2[[#This Row],[Rating]] &gt; 1), "1.0 - 2.0", IF(AND(Table2[[#This Row],[Rating]] &lt; 3,Table2[[#This Row],[Rating]] &gt; 2), "2.0 - 3.0", IF(AND(Table2[[#This Row],[Rating]] &lt; 4, Table2[[#This Row],[Rating]]&gt; 3), "3.0 - 4.0", "4.0 - 5.0"))))</f>
        <v>4.0 - 5.0</v>
      </c>
      <c r="X128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80" s="4" t="str">
        <f>IF(Table2[[#This Row],[Review_count]] &lt; 1000, "Low reviews", "High reviews")</f>
        <v>High reviews</v>
      </c>
      <c r="Z1280" s="4">
        <f>(Table2[[#This Row],[Rating]] * Table2[[#This Row],[Review_count]])</f>
        <v>78933.2</v>
      </c>
    </row>
    <row r="1281" spans="1:26" x14ac:dyDescent="0.2">
      <c r="A1281" t="s">
        <v>3992</v>
      </c>
      <c r="B1281" t="s">
        <v>3993</v>
      </c>
      <c r="C1281" t="s">
        <v>2949</v>
      </c>
      <c r="D1281" s="5">
        <v>15499</v>
      </c>
      <c r="E1281" s="5">
        <v>20999</v>
      </c>
      <c r="F1281" s="1">
        <v>0.26</v>
      </c>
      <c r="G1281">
        <v>4.0999999999999996</v>
      </c>
      <c r="H1281" s="2">
        <v>19253</v>
      </c>
      <c r="I1281" t="s">
        <v>3643</v>
      </c>
      <c r="J1281" t="s">
        <v>3260</v>
      </c>
      <c r="K1281" t="s">
        <v>3261</v>
      </c>
      <c r="L1281" t="s">
        <v>3262</v>
      </c>
      <c r="M1281" t="s">
        <v>3263</v>
      </c>
      <c r="N1281" t="s">
        <v>3264</v>
      </c>
      <c r="O1281" t="s">
        <v>3695</v>
      </c>
      <c r="P1281" t="s">
        <v>3994</v>
      </c>
      <c r="Q1281" t="str">
        <f>IF(Table2[[#This Row],[Discount_percentage]] &lt; 50%, "Low discount", "High discount")</f>
        <v>Low discount</v>
      </c>
      <c r="R1281" s="5">
        <f>Table2[[#This Row],[Actual_price]]*Table2[[#This Row],[Review_count]]</f>
        <v>404293747</v>
      </c>
      <c r="S1281" s="5" t="str">
        <f>IF(Table2[[#This Row],[Discounted_price]] &lt; 200, "&lt; ₹200", IF(AND(Table2[[#This Row],[Discounted_price]] &gt; 200, Table2[[#This Row],[Discounted_price]] &lt; 500), "₹200-₹500", "&gt; ₹500"))</f>
        <v>&gt; ₹500</v>
      </c>
      <c r="T1281" t="s">
        <v>12838</v>
      </c>
      <c r="U1281" t="s">
        <v>12839</v>
      </c>
      <c r="V128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81" s="4" t="str">
        <f>IF(Table2[[#This Row],[Rating]] &lt; 1, "0 - 1.0", IF(AND(Table2[[#This Row],[Rating]] &lt; 2,Table2[[#This Row],[Rating]] &gt; 1), "1.0 - 2.0", IF(AND(Table2[[#This Row],[Rating]] &lt; 3,Table2[[#This Row],[Rating]] &gt; 2), "2.0 - 3.0", IF(AND(Table2[[#This Row],[Rating]] &lt; 4, Table2[[#This Row],[Rating]]&gt; 3), "3.0 - 4.0", "4.0 - 5.0"))))</f>
        <v>4.0 - 5.0</v>
      </c>
      <c r="X128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81" s="4" t="str">
        <f>IF(Table2[[#This Row],[Review_count]] &lt; 1000, "Low reviews", "High reviews")</f>
        <v>High reviews</v>
      </c>
      <c r="Z1281" s="4">
        <f>(Table2[[#This Row],[Rating]] * Table2[[#This Row],[Review_count]])</f>
        <v>78937.299999999988</v>
      </c>
    </row>
    <row r="1282" spans="1:26" x14ac:dyDescent="0.2">
      <c r="A1282" t="s">
        <v>977</v>
      </c>
      <c r="B1282" t="s">
        <v>978</v>
      </c>
      <c r="C1282" t="s">
        <v>143</v>
      </c>
      <c r="D1282" s="5">
        <v>15990</v>
      </c>
      <c r="E1282" s="5">
        <v>23990</v>
      </c>
      <c r="F1282" s="1">
        <v>0.33</v>
      </c>
      <c r="G1282">
        <v>4.3</v>
      </c>
      <c r="H1282" s="2">
        <v>1035</v>
      </c>
      <c r="I1282" t="s">
        <v>979</v>
      </c>
      <c r="J1282" t="s">
        <v>980</v>
      </c>
      <c r="K1282" t="s">
        <v>981</v>
      </c>
      <c r="L1282" t="s">
        <v>982</v>
      </c>
      <c r="M1282" t="s">
        <v>983</v>
      </c>
      <c r="N1282" t="s">
        <v>984</v>
      </c>
      <c r="O1282" t="s">
        <v>985</v>
      </c>
      <c r="P1282" t="s">
        <v>986</v>
      </c>
      <c r="Q1282" t="str">
        <f>IF(Table2[[#This Row],[Discount_percentage]] &lt; 50%, "Low discount", "High discount")</f>
        <v>Low discount</v>
      </c>
      <c r="R1282" s="5">
        <f>Table2[[#This Row],[Actual_price]]*Table2[[#This Row],[Review_count]]</f>
        <v>24829650</v>
      </c>
      <c r="S1282" s="5" t="str">
        <f>IF(Table2[[#This Row],[Discounted_price]] &lt; 200, "&lt; ₹200", IF(AND(Table2[[#This Row],[Discounted_price]] &gt; 200, Table2[[#This Row],[Discounted_price]] &lt; 500), "₹200-₹500", "&gt; ₹500"))</f>
        <v>&gt; ₹500</v>
      </c>
      <c r="T1282" t="s">
        <v>12838</v>
      </c>
      <c r="U1282" t="s">
        <v>12842</v>
      </c>
      <c r="V128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82" s="4" t="str">
        <f>IF(Table2[[#This Row],[Rating]] &lt; 1, "0 - 1.0", IF(AND(Table2[[#This Row],[Rating]] &lt; 2,Table2[[#This Row],[Rating]] &gt; 1), "1.0 - 2.0", IF(AND(Table2[[#This Row],[Rating]] &lt; 3,Table2[[#This Row],[Rating]] &gt; 2), "2.0 - 3.0", IF(AND(Table2[[#This Row],[Rating]] &lt; 4, Table2[[#This Row],[Rating]]&gt; 3), "3.0 - 4.0", "4.0 - 5.0"))))</f>
        <v>4.0 - 5.0</v>
      </c>
      <c r="X128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82" s="4" t="str">
        <f>IF(Table2[[#This Row],[Review_count]] &lt; 1000, "Low reviews", "High reviews")</f>
        <v>High reviews</v>
      </c>
      <c r="Z1282" s="4">
        <f>(Table2[[#This Row],[Rating]] * Table2[[#This Row],[Review_count]])</f>
        <v>4450.5</v>
      </c>
    </row>
    <row r="1283" spans="1:26" x14ac:dyDescent="0.2">
      <c r="A1283" t="s">
        <v>11356</v>
      </c>
      <c r="B1283" t="s">
        <v>11357</v>
      </c>
      <c r="C1283" t="s">
        <v>9835</v>
      </c>
      <c r="D1283" s="5">
        <v>15999</v>
      </c>
      <c r="E1283" s="5">
        <v>24500</v>
      </c>
      <c r="F1283" s="1">
        <v>0.35</v>
      </c>
      <c r="G1283">
        <v>4</v>
      </c>
      <c r="H1283" s="2">
        <v>11206</v>
      </c>
      <c r="I1283" t="s">
        <v>11358</v>
      </c>
      <c r="J1283" t="s">
        <v>11359</v>
      </c>
      <c r="K1283" t="s">
        <v>11360</v>
      </c>
      <c r="L1283" t="s">
        <v>11361</v>
      </c>
      <c r="M1283" t="s">
        <v>11362</v>
      </c>
      <c r="N1283" t="s">
        <v>11363</v>
      </c>
      <c r="O1283" t="s">
        <v>11364</v>
      </c>
      <c r="P1283" t="s">
        <v>11365</v>
      </c>
      <c r="Q1283" t="str">
        <f>IF(Table2[[#This Row],[Discount_percentage]] &lt; 50%, "Low discount", "High discount")</f>
        <v>Low discount</v>
      </c>
      <c r="R1283" s="5">
        <f>Table2[[#This Row],[Actual_price]]*Table2[[#This Row],[Review_count]]</f>
        <v>274547000</v>
      </c>
      <c r="S1283" s="5" t="str">
        <f>IF(Table2[[#This Row],[Discounted_price]] &lt; 200, "&lt; ₹200", IF(AND(Table2[[#This Row],[Discounted_price]] &gt; 200, Table2[[#This Row],[Discounted_price]] &lt; 500), "₹200-₹500", "&gt; ₹500"))</f>
        <v>&gt; ₹500</v>
      </c>
      <c r="T1283" t="s">
        <v>12836</v>
      </c>
      <c r="U1283" t="s">
        <v>12837</v>
      </c>
      <c r="V128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83" s="4" t="str">
        <f>IF(Table2[[#This Row],[Rating]] &lt; 1, "0 - 1.0", IF(AND(Table2[[#This Row],[Rating]] &lt; 2,Table2[[#This Row],[Rating]] &gt; 1), "1.0 - 2.0", IF(AND(Table2[[#This Row],[Rating]] &lt; 3,Table2[[#This Row],[Rating]] &gt; 2), "2.0 - 3.0", IF(AND(Table2[[#This Row],[Rating]] &lt; 4, Table2[[#This Row],[Rating]]&gt; 3), "3.0 - 4.0", "4.0 - 5.0"))))</f>
        <v>4.0 - 5.0</v>
      </c>
      <c r="X128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83" s="4" t="str">
        <f>IF(Table2[[#This Row],[Review_count]] &lt; 1000, "Low reviews", "High reviews")</f>
        <v>High reviews</v>
      </c>
      <c r="Z1283" s="4">
        <f>(Table2[[#This Row],[Rating]] * Table2[[#This Row],[Review_count]])</f>
        <v>44824</v>
      </c>
    </row>
    <row r="1284" spans="1:26" x14ac:dyDescent="0.2">
      <c r="A1284" t="s">
        <v>506</v>
      </c>
      <c r="B1284" t="s">
        <v>507</v>
      </c>
      <c r="C1284" t="s">
        <v>143</v>
      </c>
      <c r="D1284" s="5">
        <v>15999</v>
      </c>
      <c r="E1284" s="5">
        <v>21999</v>
      </c>
      <c r="F1284" s="1">
        <v>0.27</v>
      </c>
      <c r="G1284">
        <v>4.2</v>
      </c>
      <c r="H1284" s="2">
        <v>34899</v>
      </c>
      <c r="I1284" t="s">
        <v>508</v>
      </c>
      <c r="J1284" t="s">
        <v>237</v>
      </c>
      <c r="K1284" t="s">
        <v>238</v>
      </c>
      <c r="L1284" t="s">
        <v>239</v>
      </c>
      <c r="M1284" t="s">
        <v>240</v>
      </c>
      <c r="N1284" t="s">
        <v>241</v>
      </c>
      <c r="O1284" t="s">
        <v>509</v>
      </c>
      <c r="P1284" t="s">
        <v>510</v>
      </c>
      <c r="Q1284" t="str">
        <f>IF(Table2[[#This Row],[Discount_percentage]] &lt; 50%, "Low discount", "High discount")</f>
        <v>Low discount</v>
      </c>
      <c r="R1284" s="5">
        <f>Table2[[#This Row],[Actual_price]]*Table2[[#This Row],[Review_count]]</f>
        <v>767743101</v>
      </c>
      <c r="S1284" s="5" t="str">
        <f>IF(Table2[[#This Row],[Discounted_price]] &lt; 200, "&lt; ₹200", IF(AND(Table2[[#This Row],[Discounted_price]] &gt; 200, Table2[[#This Row],[Discounted_price]] &lt; 500), "₹200-₹500", "&gt; ₹500"))</f>
        <v>&gt; ₹500</v>
      </c>
      <c r="T1284" t="s">
        <v>12838</v>
      </c>
      <c r="U1284" t="s">
        <v>12842</v>
      </c>
      <c r="V128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84" s="4" t="str">
        <f>IF(Table2[[#This Row],[Rating]] &lt; 1, "0 - 1.0", IF(AND(Table2[[#This Row],[Rating]] &lt; 2,Table2[[#This Row],[Rating]] &gt; 1), "1.0 - 2.0", IF(AND(Table2[[#This Row],[Rating]] &lt; 3,Table2[[#This Row],[Rating]] &gt; 2), "2.0 - 3.0", IF(AND(Table2[[#This Row],[Rating]] &lt; 4, Table2[[#This Row],[Rating]]&gt; 3), "3.0 - 4.0", "4.0 - 5.0"))))</f>
        <v>4.0 - 5.0</v>
      </c>
      <c r="X128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84" s="4" t="str">
        <f>IF(Table2[[#This Row],[Review_count]] &lt; 1000, "Low reviews", "High reviews")</f>
        <v>High reviews</v>
      </c>
      <c r="Z1284" s="4">
        <f>(Table2[[#This Row],[Rating]] * Table2[[#This Row],[Review_count]])</f>
        <v>146575.80000000002</v>
      </c>
    </row>
    <row r="1285" spans="1:26" x14ac:dyDescent="0.2">
      <c r="A1285" t="s">
        <v>3837</v>
      </c>
      <c r="B1285" t="s">
        <v>3838</v>
      </c>
      <c r="C1285" t="s">
        <v>2949</v>
      </c>
      <c r="D1285" s="5">
        <v>16499</v>
      </c>
      <c r="E1285" s="5">
        <v>20990</v>
      </c>
      <c r="F1285" s="1">
        <v>0.21</v>
      </c>
      <c r="G1285">
        <v>4</v>
      </c>
      <c r="H1285" s="2">
        <v>21350</v>
      </c>
      <c r="I1285" t="s">
        <v>3767</v>
      </c>
      <c r="J1285" t="s">
        <v>3195</v>
      </c>
      <c r="K1285" t="s">
        <v>3196</v>
      </c>
      <c r="L1285" t="s">
        <v>3197</v>
      </c>
      <c r="M1285" t="s">
        <v>3198</v>
      </c>
      <c r="N1285" t="s">
        <v>3199</v>
      </c>
      <c r="O1285" t="s">
        <v>3839</v>
      </c>
      <c r="P1285" t="s">
        <v>3840</v>
      </c>
      <c r="Q1285" t="str">
        <f>IF(Table2[[#This Row],[Discount_percentage]] &lt; 50%, "Low discount", "High discount")</f>
        <v>Low discount</v>
      </c>
      <c r="R1285" s="5">
        <f>Table2[[#This Row],[Actual_price]]*Table2[[#This Row],[Review_count]]</f>
        <v>448136500</v>
      </c>
      <c r="S1285" s="5" t="str">
        <f>IF(Table2[[#This Row],[Discounted_price]] &lt; 200, "&lt; ₹200", IF(AND(Table2[[#This Row],[Discounted_price]] &gt; 200, Table2[[#This Row],[Discounted_price]] &lt; 500), "₹200-₹500", "&gt; ₹500"))</f>
        <v>&gt; ₹500</v>
      </c>
      <c r="T1285" t="s">
        <v>12838</v>
      </c>
      <c r="U1285" t="s">
        <v>12839</v>
      </c>
      <c r="V128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85" s="4" t="str">
        <f>IF(Table2[[#This Row],[Rating]] &lt; 1, "0 - 1.0", IF(AND(Table2[[#This Row],[Rating]] &lt; 2,Table2[[#This Row],[Rating]] &gt; 1), "1.0 - 2.0", IF(AND(Table2[[#This Row],[Rating]] &lt; 3,Table2[[#This Row],[Rating]] &gt; 2), "2.0 - 3.0", IF(AND(Table2[[#This Row],[Rating]] &lt; 4, Table2[[#This Row],[Rating]]&gt; 3), "3.0 - 4.0", "4.0 - 5.0"))))</f>
        <v>4.0 - 5.0</v>
      </c>
      <c r="X128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85" s="4" t="str">
        <f>IF(Table2[[#This Row],[Review_count]] &lt; 1000, "Low reviews", "High reviews")</f>
        <v>High reviews</v>
      </c>
      <c r="Z1285" s="4">
        <f>(Table2[[#This Row],[Rating]] * Table2[[#This Row],[Review_count]])</f>
        <v>85400</v>
      </c>
    </row>
    <row r="1286" spans="1:26" x14ac:dyDescent="0.2">
      <c r="A1286" t="s">
        <v>3192</v>
      </c>
      <c r="B1286" t="s">
        <v>3193</v>
      </c>
      <c r="C1286" t="s">
        <v>2949</v>
      </c>
      <c r="D1286" s="5">
        <v>16499</v>
      </c>
      <c r="E1286" s="5">
        <v>20999</v>
      </c>
      <c r="F1286" s="1">
        <v>0.21</v>
      </c>
      <c r="G1286">
        <v>4</v>
      </c>
      <c r="H1286" s="2">
        <v>21350</v>
      </c>
      <c r="I1286" t="s">
        <v>3194</v>
      </c>
      <c r="J1286" t="s">
        <v>3195</v>
      </c>
      <c r="K1286" t="s">
        <v>3196</v>
      </c>
      <c r="L1286" t="s">
        <v>3197</v>
      </c>
      <c r="M1286" t="s">
        <v>3198</v>
      </c>
      <c r="N1286" t="s">
        <v>3199</v>
      </c>
      <c r="O1286" t="s">
        <v>3200</v>
      </c>
      <c r="P1286" t="s">
        <v>3201</v>
      </c>
      <c r="Q1286" t="str">
        <f>IF(Table2[[#This Row],[Discount_percentage]] &lt; 50%, "Low discount", "High discount")</f>
        <v>Low discount</v>
      </c>
      <c r="R1286" s="5">
        <f>Table2[[#This Row],[Actual_price]]*Table2[[#This Row],[Review_count]]</f>
        <v>448328650</v>
      </c>
      <c r="S1286" s="5" t="str">
        <f>IF(Table2[[#This Row],[Discounted_price]] &lt; 200, "&lt; ₹200", IF(AND(Table2[[#This Row],[Discounted_price]] &gt; 200, Table2[[#This Row],[Discounted_price]] &lt; 500), "₹200-₹500", "&gt; ₹500"))</f>
        <v>&gt; ₹500</v>
      </c>
      <c r="T1286" t="s">
        <v>12838</v>
      </c>
      <c r="U1286" t="s">
        <v>12839</v>
      </c>
      <c r="V128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86" s="4" t="str">
        <f>IF(Table2[[#This Row],[Rating]] &lt; 1, "0 - 1.0", IF(AND(Table2[[#This Row],[Rating]] &lt; 2,Table2[[#This Row],[Rating]] &gt; 1), "1.0 - 2.0", IF(AND(Table2[[#This Row],[Rating]] &lt; 3,Table2[[#This Row],[Rating]] &gt; 2), "2.0 - 3.0", IF(AND(Table2[[#This Row],[Rating]] &lt; 4, Table2[[#This Row],[Rating]]&gt; 3), "3.0 - 4.0", "4.0 - 5.0"))))</f>
        <v>4.0 - 5.0</v>
      </c>
      <c r="X128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86" s="4" t="str">
        <f>IF(Table2[[#This Row],[Review_count]] &lt; 1000, "Low reviews", "High reviews")</f>
        <v>High reviews</v>
      </c>
      <c r="Z1286" s="4">
        <f>(Table2[[#This Row],[Rating]] * Table2[[#This Row],[Review_count]])</f>
        <v>85400</v>
      </c>
    </row>
    <row r="1287" spans="1:26" x14ac:dyDescent="0.2">
      <c r="A1287" t="s">
        <v>3187</v>
      </c>
      <c r="B1287" t="s">
        <v>3188</v>
      </c>
      <c r="C1287" t="s">
        <v>2949</v>
      </c>
      <c r="D1287" s="5">
        <v>16999</v>
      </c>
      <c r="E1287" s="5">
        <v>24999</v>
      </c>
      <c r="F1287" s="1">
        <v>0.32</v>
      </c>
      <c r="G1287">
        <v>4.0999999999999996</v>
      </c>
      <c r="H1287" s="2">
        <v>22318</v>
      </c>
      <c r="I1287" t="s">
        <v>3189</v>
      </c>
      <c r="J1287" t="s">
        <v>3151</v>
      </c>
      <c r="K1287" t="s">
        <v>3152</v>
      </c>
      <c r="L1287" t="s">
        <v>3153</v>
      </c>
      <c r="M1287" t="s">
        <v>3154</v>
      </c>
      <c r="N1287" t="s">
        <v>3155</v>
      </c>
      <c r="O1287" t="s">
        <v>3190</v>
      </c>
      <c r="P1287" t="s">
        <v>3191</v>
      </c>
      <c r="Q1287" t="str">
        <f>IF(Table2[[#This Row],[Discount_percentage]] &lt; 50%, "Low discount", "High discount")</f>
        <v>Low discount</v>
      </c>
      <c r="R1287" s="5">
        <f>Table2[[#This Row],[Actual_price]]*Table2[[#This Row],[Review_count]]</f>
        <v>557927682</v>
      </c>
      <c r="S1287" s="5" t="str">
        <f>IF(Table2[[#This Row],[Discounted_price]] &lt; 200, "&lt; ₹200", IF(AND(Table2[[#This Row],[Discounted_price]] &gt; 200, Table2[[#This Row],[Discounted_price]] &lt; 500), "₹200-₹500", "&gt; ₹500"))</f>
        <v>&gt; ₹500</v>
      </c>
      <c r="T1287" t="s">
        <v>12838</v>
      </c>
      <c r="U1287" t="s">
        <v>12839</v>
      </c>
      <c r="V128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87" s="4" t="str">
        <f>IF(Table2[[#This Row],[Rating]] &lt; 1, "0 - 1.0", IF(AND(Table2[[#This Row],[Rating]] &lt; 2,Table2[[#This Row],[Rating]] &gt; 1), "1.0 - 2.0", IF(AND(Table2[[#This Row],[Rating]] &lt; 3,Table2[[#This Row],[Rating]] &gt; 2), "2.0 - 3.0", IF(AND(Table2[[#This Row],[Rating]] &lt; 4, Table2[[#This Row],[Rating]]&gt; 3), "3.0 - 4.0", "4.0 - 5.0"))))</f>
        <v>4.0 - 5.0</v>
      </c>
      <c r="X128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87" s="4" t="str">
        <f>IF(Table2[[#This Row],[Review_count]] &lt; 1000, "Low reviews", "High reviews")</f>
        <v>High reviews</v>
      </c>
      <c r="Z1287" s="4">
        <f>(Table2[[#This Row],[Rating]] * Table2[[#This Row],[Review_count]])</f>
        <v>91503.799999999988</v>
      </c>
    </row>
    <row r="1288" spans="1:26" x14ac:dyDescent="0.2">
      <c r="A1288" t="s">
        <v>3499</v>
      </c>
      <c r="B1288" t="s">
        <v>3188</v>
      </c>
      <c r="C1288" t="s">
        <v>2949</v>
      </c>
      <c r="D1288" s="5">
        <v>16999</v>
      </c>
      <c r="E1288" s="5">
        <v>24999</v>
      </c>
      <c r="F1288" s="1">
        <v>0.32</v>
      </c>
      <c r="G1288">
        <v>4.0999999999999996</v>
      </c>
      <c r="H1288" s="2">
        <v>22318</v>
      </c>
      <c r="I1288" t="s">
        <v>3189</v>
      </c>
      <c r="J1288" t="s">
        <v>3151</v>
      </c>
      <c r="K1288" t="s">
        <v>3152</v>
      </c>
      <c r="L1288" t="s">
        <v>3153</v>
      </c>
      <c r="M1288" t="s">
        <v>3154</v>
      </c>
      <c r="N1288" t="s">
        <v>3155</v>
      </c>
      <c r="O1288" t="s">
        <v>3190</v>
      </c>
      <c r="P1288" t="s">
        <v>3500</v>
      </c>
      <c r="Q1288" t="str">
        <f>IF(Table2[[#This Row],[Discount_percentage]] &lt; 50%, "Low discount", "High discount")</f>
        <v>Low discount</v>
      </c>
      <c r="R1288" s="5">
        <f>Table2[[#This Row],[Actual_price]]*Table2[[#This Row],[Review_count]]</f>
        <v>557927682</v>
      </c>
      <c r="S1288" s="5" t="str">
        <f>IF(Table2[[#This Row],[Discounted_price]] &lt; 200, "&lt; ₹200", IF(AND(Table2[[#This Row],[Discounted_price]] &gt; 200, Table2[[#This Row],[Discounted_price]] &lt; 500), "₹200-₹500", "&gt; ₹500"))</f>
        <v>&gt; ₹500</v>
      </c>
      <c r="T1288" t="s">
        <v>12838</v>
      </c>
      <c r="U1288" t="s">
        <v>12839</v>
      </c>
      <c r="V128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88" s="4" t="str">
        <f>IF(Table2[[#This Row],[Rating]] &lt; 1, "0 - 1.0", IF(AND(Table2[[#This Row],[Rating]] &lt; 2,Table2[[#This Row],[Rating]] &gt; 1), "1.0 - 2.0", IF(AND(Table2[[#This Row],[Rating]] &lt; 3,Table2[[#This Row],[Rating]] &gt; 2), "2.0 - 3.0", IF(AND(Table2[[#This Row],[Rating]] &lt; 4, Table2[[#This Row],[Rating]]&gt; 3), "3.0 - 4.0", "4.0 - 5.0"))))</f>
        <v>4.0 - 5.0</v>
      </c>
      <c r="X128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88" s="4" t="str">
        <f>IF(Table2[[#This Row],[Review_count]] &lt; 1000, "Low reviews", "High reviews")</f>
        <v>High reviews</v>
      </c>
      <c r="Z1288" s="4">
        <f>(Table2[[#This Row],[Rating]] * Table2[[#This Row],[Review_count]])</f>
        <v>91503.799999999988</v>
      </c>
    </row>
    <row r="1289" spans="1:26" x14ac:dyDescent="0.2">
      <c r="A1289" t="s">
        <v>4068</v>
      </c>
      <c r="B1289" t="s">
        <v>4069</v>
      </c>
      <c r="C1289" t="s">
        <v>2949</v>
      </c>
      <c r="D1289" s="5">
        <v>16999</v>
      </c>
      <c r="E1289" s="5">
        <v>20999</v>
      </c>
      <c r="F1289" s="1">
        <v>0.19</v>
      </c>
      <c r="G1289">
        <v>4.0999999999999996</v>
      </c>
      <c r="H1289" s="2">
        <v>31822</v>
      </c>
      <c r="I1289" t="s">
        <v>4070</v>
      </c>
      <c r="J1289" t="s">
        <v>4071</v>
      </c>
      <c r="K1289" t="s">
        <v>4072</v>
      </c>
      <c r="L1289" t="s">
        <v>4073</v>
      </c>
      <c r="M1289" t="s">
        <v>4074</v>
      </c>
      <c r="N1289" t="s">
        <v>4075</v>
      </c>
      <c r="O1289" t="s">
        <v>4076</v>
      </c>
      <c r="P1289" t="s">
        <v>4077</v>
      </c>
      <c r="Q1289" t="str">
        <f>IF(Table2[[#This Row],[Discount_percentage]] &lt; 50%, "Low discount", "High discount")</f>
        <v>Low discount</v>
      </c>
      <c r="R1289" s="5">
        <f>Table2[[#This Row],[Actual_price]]*Table2[[#This Row],[Review_count]]</f>
        <v>668230178</v>
      </c>
      <c r="S1289" s="5" t="str">
        <f>IF(Table2[[#This Row],[Discounted_price]] &lt; 200, "&lt; ₹200", IF(AND(Table2[[#This Row],[Discounted_price]] &gt; 200, Table2[[#This Row],[Discounted_price]] &lt; 500), "₹200-₹500", "&gt; ₹500"))</f>
        <v>&gt; ₹500</v>
      </c>
      <c r="T1289" t="s">
        <v>12838</v>
      </c>
      <c r="U1289" t="s">
        <v>12839</v>
      </c>
      <c r="V128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89" s="4" t="str">
        <f>IF(Table2[[#This Row],[Rating]] &lt; 1, "0 - 1.0", IF(AND(Table2[[#This Row],[Rating]] &lt; 2,Table2[[#This Row],[Rating]] &gt; 1), "1.0 - 2.0", IF(AND(Table2[[#This Row],[Rating]] &lt; 3,Table2[[#This Row],[Rating]] &gt; 2), "2.0 - 3.0", IF(AND(Table2[[#This Row],[Rating]] &lt; 4, Table2[[#This Row],[Rating]]&gt; 3), "3.0 - 4.0", "4.0 - 5.0"))))</f>
        <v>4.0 - 5.0</v>
      </c>
      <c r="X128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89" s="4" t="str">
        <f>IF(Table2[[#This Row],[Review_count]] &lt; 1000, "Low reviews", "High reviews")</f>
        <v>High reviews</v>
      </c>
      <c r="Z1289" s="4">
        <f>(Table2[[#This Row],[Rating]] * Table2[[#This Row],[Review_count]])</f>
        <v>130470.19999999998</v>
      </c>
    </row>
    <row r="1290" spans="1:26" x14ac:dyDescent="0.2">
      <c r="A1290" t="s">
        <v>4133</v>
      </c>
      <c r="B1290" t="s">
        <v>4134</v>
      </c>
      <c r="C1290" t="s">
        <v>2949</v>
      </c>
      <c r="D1290" s="5">
        <v>16999</v>
      </c>
      <c r="E1290" s="5">
        <v>20999</v>
      </c>
      <c r="F1290" s="1">
        <v>0.19</v>
      </c>
      <c r="G1290">
        <v>4.0999999999999996</v>
      </c>
      <c r="H1290" s="2">
        <v>31822</v>
      </c>
      <c r="I1290" t="s">
        <v>4135</v>
      </c>
      <c r="J1290" t="s">
        <v>4071</v>
      </c>
      <c r="K1290" t="s">
        <v>4072</v>
      </c>
      <c r="L1290" t="s">
        <v>4073</v>
      </c>
      <c r="M1290" t="s">
        <v>4074</v>
      </c>
      <c r="N1290" t="s">
        <v>4075</v>
      </c>
      <c r="O1290" t="s">
        <v>4136</v>
      </c>
      <c r="P1290" t="s">
        <v>4137</v>
      </c>
      <c r="Q1290" t="str">
        <f>IF(Table2[[#This Row],[Discount_percentage]] &lt; 50%, "Low discount", "High discount")</f>
        <v>Low discount</v>
      </c>
      <c r="R1290" s="5">
        <f>Table2[[#This Row],[Actual_price]]*Table2[[#This Row],[Review_count]]</f>
        <v>668230178</v>
      </c>
      <c r="S1290" s="5" t="str">
        <f>IF(Table2[[#This Row],[Discounted_price]] &lt; 200, "&lt; ₹200", IF(AND(Table2[[#This Row],[Discounted_price]] &gt; 200, Table2[[#This Row],[Discounted_price]] &lt; 500), "₹200-₹500", "&gt; ₹500"))</f>
        <v>&gt; ₹500</v>
      </c>
      <c r="T1290" t="s">
        <v>12838</v>
      </c>
      <c r="U1290" t="s">
        <v>12839</v>
      </c>
      <c r="V129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90" s="4" t="str">
        <f>IF(Table2[[#This Row],[Rating]] &lt; 1, "0 - 1.0", IF(AND(Table2[[#This Row],[Rating]] &lt; 2,Table2[[#This Row],[Rating]] &gt; 1), "1.0 - 2.0", IF(AND(Table2[[#This Row],[Rating]] &lt; 3,Table2[[#This Row],[Rating]] &gt; 2), "2.0 - 3.0", IF(AND(Table2[[#This Row],[Rating]] &lt; 4, Table2[[#This Row],[Rating]]&gt; 3), "3.0 - 4.0", "4.0 - 5.0"))))</f>
        <v>4.0 - 5.0</v>
      </c>
      <c r="X129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90" s="4" t="str">
        <f>IF(Table2[[#This Row],[Review_count]] &lt; 1000, "Low reviews", "High reviews")</f>
        <v>High reviews</v>
      </c>
      <c r="Z1290" s="4">
        <f>(Table2[[#This Row],[Rating]] * Table2[[#This Row],[Review_count]])</f>
        <v>130470.19999999998</v>
      </c>
    </row>
    <row r="1291" spans="1:26" x14ac:dyDescent="0.2">
      <c r="A1291" t="s">
        <v>4295</v>
      </c>
      <c r="B1291" t="s">
        <v>4296</v>
      </c>
      <c r="C1291" t="s">
        <v>2949</v>
      </c>
      <c r="D1291" s="5">
        <v>16999</v>
      </c>
      <c r="E1291" s="5">
        <v>20999</v>
      </c>
      <c r="F1291" s="1">
        <v>0.19</v>
      </c>
      <c r="G1291">
        <v>4.0999999999999996</v>
      </c>
      <c r="H1291" s="2">
        <v>31822</v>
      </c>
      <c r="I1291" t="s">
        <v>4297</v>
      </c>
      <c r="J1291" t="s">
        <v>4071</v>
      </c>
      <c r="K1291" t="s">
        <v>4072</v>
      </c>
      <c r="L1291" t="s">
        <v>4073</v>
      </c>
      <c r="M1291" t="s">
        <v>4074</v>
      </c>
      <c r="N1291" t="s">
        <v>4075</v>
      </c>
      <c r="O1291" t="s">
        <v>4298</v>
      </c>
      <c r="P1291" t="s">
        <v>4299</v>
      </c>
      <c r="Q1291" t="str">
        <f>IF(Table2[[#This Row],[Discount_percentage]] &lt; 50%, "Low discount", "High discount")</f>
        <v>Low discount</v>
      </c>
      <c r="R1291" s="5">
        <f>Table2[[#This Row],[Actual_price]]*Table2[[#This Row],[Review_count]]</f>
        <v>668230178</v>
      </c>
      <c r="S1291" s="5" t="str">
        <f>IF(Table2[[#This Row],[Discounted_price]] &lt; 200, "&lt; ₹200", IF(AND(Table2[[#This Row],[Discounted_price]] &gt; 200, Table2[[#This Row],[Discounted_price]] &lt; 500), "₹200-₹500", "&gt; ₹500"))</f>
        <v>&gt; ₹500</v>
      </c>
      <c r="T1291" t="s">
        <v>12838</v>
      </c>
      <c r="U1291" t="s">
        <v>12839</v>
      </c>
      <c r="V129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91" s="4" t="str">
        <f>IF(Table2[[#This Row],[Rating]] &lt; 1, "0 - 1.0", IF(AND(Table2[[#This Row],[Rating]] &lt; 2,Table2[[#This Row],[Rating]] &gt; 1), "1.0 - 2.0", IF(AND(Table2[[#This Row],[Rating]] &lt; 3,Table2[[#This Row],[Rating]] &gt; 2), "2.0 - 3.0", IF(AND(Table2[[#This Row],[Rating]] &lt; 4, Table2[[#This Row],[Rating]]&gt; 3), "3.0 - 4.0", "4.0 - 5.0"))))</f>
        <v>4.0 - 5.0</v>
      </c>
      <c r="X129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91" s="4" t="str">
        <f>IF(Table2[[#This Row],[Review_count]] &lt; 1000, "Low reviews", "High reviews")</f>
        <v>High reviews</v>
      </c>
      <c r="Z1291" s="4">
        <f>(Table2[[#This Row],[Rating]] * Table2[[#This Row],[Review_count]])</f>
        <v>130470.19999999998</v>
      </c>
    </row>
    <row r="1292" spans="1:26" x14ac:dyDescent="0.2">
      <c r="A1292" t="s">
        <v>2687</v>
      </c>
      <c r="B1292" t="s">
        <v>2688</v>
      </c>
      <c r="C1292" t="s">
        <v>143</v>
      </c>
      <c r="D1292" s="5">
        <v>16999</v>
      </c>
      <c r="E1292" s="5">
        <v>25999</v>
      </c>
      <c r="F1292" s="1">
        <v>0.35</v>
      </c>
      <c r="G1292">
        <v>4.2</v>
      </c>
      <c r="H1292" s="2">
        <v>32840</v>
      </c>
      <c r="I1292" t="s">
        <v>2689</v>
      </c>
      <c r="J1292" t="s">
        <v>145</v>
      </c>
      <c r="K1292" t="s">
        <v>146</v>
      </c>
      <c r="L1292" t="s">
        <v>147</v>
      </c>
      <c r="M1292" t="s">
        <v>148</v>
      </c>
      <c r="N1292" t="s">
        <v>149</v>
      </c>
      <c r="O1292" t="s">
        <v>2690</v>
      </c>
      <c r="P1292" t="s">
        <v>2691</v>
      </c>
      <c r="Q1292" t="str">
        <f>IF(Table2[[#This Row],[Discount_percentage]] &lt; 50%, "Low discount", "High discount")</f>
        <v>Low discount</v>
      </c>
      <c r="R1292" s="5">
        <f>Table2[[#This Row],[Actual_price]]*Table2[[#This Row],[Review_count]]</f>
        <v>853807160</v>
      </c>
      <c r="S1292" s="5" t="str">
        <f>IF(Table2[[#This Row],[Discounted_price]] &lt; 200, "&lt; ₹200", IF(AND(Table2[[#This Row],[Discounted_price]] &gt; 200, Table2[[#This Row],[Discounted_price]] &lt; 500), "₹200-₹500", "&gt; ₹500"))</f>
        <v>&gt; ₹500</v>
      </c>
      <c r="T1292" t="s">
        <v>12838</v>
      </c>
      <c r="U1292" t="s">
        <v>12842</v>
      </c>
      <c r="V129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92" s="4" t="str">
        <f>IF(Table2[[#This Row],[Rating]] &lt; 1, "0 - 1.0", IF(AND(Table2[[#This Row],[Rating]] &lt; 2,Table2[[#This Row],[Rating]] &gt; 1), "1.0 - 2.0", IF(AND(Table2[[#This Row],[Rating]] &lt; 3,Table2[[#This Row],[Rating]] &gt; 2), "2.0 - 3.0", IF(AND(Table2[[#This Row],[Rating]] &lt; 4, Table2[[#This Row],[Rating]]&gt; 3), "3.0 - 4.0", "4.0 - 5.0"))))</f>
        <v>4.0 - 5.0</v>
      </c>
      <c r="X129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92" s="4" t="str">
        <f>IF(Table2[[#This Row],[Review_count]] &lt; 1000, "Low reviews", "High reviews")</f>
        <v>High reviews</v>
      </c>
      <c r="Z1292" s="4">
        <f>(Table2[[#This Row],[Rating]] * Table2[[#This Row],[Review_count]])</f>
        <v>137928</v>
      </c>
    </row>
    <row r="1293" spans="1:26" x14ac:dyDescent="0.2">
      <c r="A1293" t="s">
        <v>3765</v>
      </c>
      <c r="B1293" t="s">
        <v>3766</v>
      </c>
      <c r="C1293" t="s">
        <v>2949</v>
      </c>
      <c r="D1293" s="5">
        <v>17999</v>
      </c>
      <c r="E1293" s="5">
        <v>21990</v>
      </c>
      <c r="F1293" s="1">
        <v>0.18</v>
      </c>
      <c r="G1293">
        <v>4</v>
      </c>
      <c r="H1293" s="2">
        <v>21350</v>
      </c>
      <c r="I1293" t="s">
        <v>3767</v>
      </c>
      <c r="J1293" t="s">
        <v>3195</v>
      </c>
      <c r="K1293" t="s">
        <v>3196</v>
      </c>
      <c r="L1293" t="s">
        <v>3197</v>
      </c>
      <c r="M1293" t="s">
        <v>3198</v>
      </c>
      <c r="N1293" t="s">
        <v>3199</v>
      </c>
      <c r="O1293" t="s">
        <v>3200</v>
      </c>
      <c r="P1293" t="s">
        <v>3768</v>
      </c>
      <c r="Q1293" t="str">
        <f>IF(Table2[[#This Row],[Discount_percentage]] &lt; 50%, "Low discount", "High discount")</f>
        <v>Low discount</v>
      </c>
      <c r="R1293" s="5">
        <f>Table2[[#This Row],[Actual_price]]*Table2[[#This Row],[Review_count]]</f>
        <v>469486500</v>
      </c>
      <c r="S1293" s="5" t="str">
        <f>IF(Table2[[#This Row],[Discounted_price]] &lt; 200, "&lt; ₹200", IF(AND(Table2[[#This Row],[Discounted_price]] &gt; 200, Table2[[#This Row],[Discounted_price]] &lt; 500), "₹200-₹500", "&gt; ₹500"))</f>
        <v>&gt; ₹500</v>
      </c>
      <c r="T1293" t="s">
        <v>12838</v>
      </c>
      <c r="U1293" t="s">
        <v>12839</v>
      </c>
      <c r="V129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93" s="4" t="str">
        <f>IF(Table2[[#This Row],[Rating]] &lt; 1, "0 - 1.0", IF(AND(Table2[[#This Row],[Rating]] &lt; 2,Table2[[#This Row],[Rating]] &gt; 1), "1.0 - 2.0", IF(AND(Table2[[#This Row],[Rating]] &lt; 3,Table2[[#This Row],[Rating]] &gt; 2), "2.0 - 3.0", IF(AND(Table2[[#This Row],[Rating]] &lt; 4, Table2[[#This Row],[Rating]]&gt; 3), "3.0 - 4.0", "4.0 - 5.0"))))</f>
        <v>4.0 - 5.0</v>
      </c>
      <c r="X129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293" s="4" t="str">
        <f>IF(Table2[[#This Row],[Review_count]] &lt; 1000, "Low reviews", "High reviews")</f>
        <v>High reviews</v>
      </c>
      <c r="Z1293" s="4">
        <f>(Table2[[#This Row],[Rating]] * Table2[[#This Row],[Review_count]])</f>
        <v>85400</v>
      </c>
    </row>
    <row r="1294" spans="1:26" x14ac:dyDescent="0.2">
      <c r="A1294" t="s">
        <v>3148</v>
      </c>
      <c r="B1294" t="s">
        <v>3149</v>
      </c>
      <c r="C1294" t="s">
        <v>2949</v>
      </c>
      <c r="D1294" s="5">
        <v>18499</v>
      </c>
      <c r="E1294" s="5">
        <v>25999</v>
      </c>
      <c r="F1294" s="1">
        <v>0.28999999999999998</v>
      </c>
      <c r="G1294">
        <v>4.0999999999999996</v>
      </c>
      <c r="H1294" s="2">
        <v>22318</v>
      </c>
      <c r="I1294" t="s">
        <v>3150</v>
      </c>
      <c r="J1294" t="s">
        <v>3151</v>
      </c>
      <c r="K1294" t="s">
        <v>3152</v>
      </c>
      <c r="L1294" t="s">
        <v>3153</v>
      </c>
      <c r="M1294" t="s">
        <v>3154</v>
      </c>
      <c r="N1294" t="s">
        <v>3155</v>
      </c>
      <c r="O1294" t="s">
        <v>3156</v>
      </c>
      <c r="P1294" t="s">
        <v>3157</v>
      </c>
      <c r="Q1294" t="str">
        <f>IF(Table2[[#This Row],[Discount_percentage]] &lt; 50%, "Low discount", "High discount")</f>
        <v>Low discount</v>
      </c>
      <c r="R1294" s="5">
        <f>Table2[[#This Row],[Actual_price]]*Table2[[#This Row],[Review_count]]</f>
        <v>580245682</v>
      </c>
      <c r="S1294" s="5" t="str">
        <f>IF(Table2[[#This Row],[Discounted_price]] &lt; 200, "&lt; ₹200", IF(AND(Table2[[#This Row],[Discounted_price]] &gt; 200, Table2[[#This Row],[Discounted_price]] &lt; 500), "₹200-₹500", "&gt; ₹500"))</f>
        <v>&gt; ₹500</v>
      </c>
      <c r="T1294" t="s">
        <v>12838</v>
      </c>
      <c r="U1294" t="s">
        <v>12839</v>
      </c>
      <c r="V129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94" s="4" t="str">
        <f>IF(Table2[[#This Row],[Rating]] &lt; 1, "0 - 1.0", IF(AND(Table2[[#This Row],[Rating]] &lt; 2,Table2[[#This Row],[Rating]] &gt; 1), "1.0 - 2.0", IF(AND(Table2[[#This Row],[Rating]] &lt; 3,Table2[[#This Row],[Rating]] &gt; 2), "2.0 - 3.0", IF(AND(Table2[[#This Row],[Rating]] &lt; 4, Table2[[#This Row],[Rating]]&gt; 3), "3.0 - 4.0", "4.0 - 5.0"))))</f>
        <v>4.0 - 5.0</v>
      </c>
      <c r="X129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94" s="4" t="str">
        <f>IF(Table2[[#This Row],[Review_count]] &lt; 1000, "Low reviews", "High reviews")</f>
        <v>High reviews</v>
      </c>
      <c r="Z1294" s="4">
        <f>(Table2[[#This Row],[Rating]] * Table2[[#This Row],[Review_count]])</f>
        <v>91503.799999999988</v>
      </c>
    </row>
    <row r="1295" spans="1:26" x14ac:dyDescent="0.2">
      <c r="A1295" t="s">
        <v>818</v>
      </c>
      <c r="B1295" t="s">
        <v>819</v>
      </c>
      <c r="C1295" t="s">
        <v>143</v>
      </c>
      <c r="D1295" s="5">
        <v>18990</v>
      </c>
      <c r="E1295" s="5">
        <v>40990</v>
      </c>
      <c r="F1295" s="1">
        <v>0.54</v>
      </c>
      <c r="G1295">
        <v>4.2</v>
      </c>
      <c r="H1295" s="2">
        <v>6659</v>
      </c>
      <c r="I1295" t="s">
        <v>820</v>
      </c>
      <c r="J1295" t="s">
        <v>821</v>
      </c>
      <c r="K1295" t="s">
        <v>822</v>
      </c>
      <c r="L1295" t="s">
        <v>823</v>
      </c>
      <c r="M1295" t="s">
        <v>824</v>
      </c>
      <c r="N1295" t="s">
        <v>825</v>
      </c>
      <c r="O1295" t="s">
        <v>826</v>
      </c>
      <c r="P1295" t="s">
        <v>827</v>
      </c>
      <c r="Q1295" t="str">
        <f>IF(Table2[[#This Row],[Discount_percentage]] &lt; 50%, "Low discount", "High discount")</f>
        <v>High discount</v>
      </c>
      <c r="R1295" s="5">
        <f>Table2[[#This Row],[Actual_price]]*Table2[[#This Row],[Review_count]]</f>
        <v>272952410</v>
      </c>
      <c r="S1295" s="5" t="str">
        <f>IF(Table2[[#This Row],[Discounted_price]] &lt; 200, "&lt; ₹200", IF(AND(Table2[[#This Row],[Discounted_price]] &gt; 200, Table2[[#This Row],[Discounted_price]] &lt; 500), "₹200-₹500", "&gt; ₹500"))</f>
        <v>&gt; ₹500</v>
      </c>
      <c r="T1295" t="s">
        <v>12838</v>
      </c>
      <c r="U1295" t="s">
        <v>12842</v>
      </c>
      <c r="V129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95" s="4" t="str">
        <f>IF(Table2[[#This Row],[Rating]] &lt; 1, "0 - 1.0", IF(AND(Table2[[#This Row],[Rating]] &lt; 2,Table2[[#This Row],[Rating]] &gt; 1), "1.0 - 2.0", IF(AND(Table2[[#This Row],[Rating]] &lt; 3,Table2[[#This Row],[Rating]] &gt; 2), "2.0 - 3.0", IF(AND(Table2[[#This Row],[Rating]] &lt; 4, Table2[[#This Row],[Rating]]&gt; 3), "3.0 - 4.0", "4.0 - 5.0"))))</f>
        <v>4.0 - 5.0</v>
      </c>
      <c r="X129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95" s="4" t="str">
        <f>IF(Table2[[#This Row],[Review_count]] &lt; 1000, "Low reviews", "High reviews")</f>
        <v>High reviews</v>
      </c>
      <c r="Z1295" s="4">
        <f>(Table2[[#This Row],[Rating]] * Table2[[#This Row],[Review_count]])</f>
        <v>27967.800000000003</v>
      </c>
    </row>
    <row r="1296" spans="1:26" x14ac:dyDescent="0.2">
      <c r="A1296" t="s">
        <v>2467</v>
      </c>
      <c r="B1296" t="s">
        <v>2468</v>
      </c>
      <c r="C1296" t="s">
        <v>143</v>
      </c>
      <c r="D1296" s="5">
        <v>18999</v>
      </c>
      <c r="E1296" s="5">
        <v>35000</v>
      </c>
      <c r="F1296" s="1">
        <v>0.46</v>
      </c>
      <c r="G1296">
        <v>4</v>
      </c>
      <c r="H1296" s="2">
        <v>1001</v>
      </c>
      <c r="I1296" t="s">
        <v>2469</v>
      </c>
      <c r="J1296" t="s">
        <v>2470</v>
      </c>
      <c r="K1296" t="s">
        <v>2471</v>
      </c>
      <c r="L1296" t="s">
        <v>2472</v>
      </c>
      <c r="M1296" t="s">
        <v>2473</v>
      </c>
      <c r="N1296" t="s">
        <v>2474</v>
      </c>
      <c r="O1296" t="s">
        <v>2475</v>
      </c>
      <c r="P1296" t="s">
        <v>2476</v>
      </c>
      <c r="Q1296" t="str">
        <f>IF(Table2[[#This Row],[Discount_percentage]] &lt; 50%, "Low discount", "High discount")</f>
        <v>Low discount</v>
      </c>
      <c r="R1296" s="5">
        <f>Table2[[#This Row],[Actual_price]]*Table2[[#This Row],[Review_count]]</f>
        <v>35035000</v>
      </c>
      <c r="S1296" s="5" t="str">
        <f>IF(Table2[[#This Row],[Discounted_price]] &lt; 200, "&lt; ₹200", IF(AND(Table2[[#This Row],[Discounted_price]] &gt; 200, Table2[[#This Row],[Discounted_price]] &lt; 500), "₹200-₹500", "&gt; ₹500"))</f>
        <v>&gt; ₹500</v>
      </c>
      <c r="T1296" t="s">
        <v>12838</v>
      </c>
      <c r="U1296" t="s">
        <v>12842</v>
      </c>
      <c r="V129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96" s="4" t="str">
        <f>IF(Table2[[#This Row],[Rating]] &lt; 1, "0 - 1.0", IF(AND(Table2[[#This Row],[Rating]] &lt; 2,Table2[[#This Row],[Rating]] &gt; 1), "1.0 - 2.0", IF(AND(Table2[[#This Row],[Rating]] &lt; 3,Table2[[#This Row],[Rating]] &gt; 2), "2.0 - 3.0", IF(AND(Table2[[#This Row],[Rating]] &lt; 4, Table2[[#This Row],[Rating]]&gt; 3), "3.0 - 4.0", "4.0 - 5.0"))))</f>
        <v>4.0 - 5.0</v>
      </c>
      <c r="X129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296" s="4" t="str">
        <f>IF(Table2[[#This Row],[Review_count]] &lt; 1000, "Low reviews", "High reviews")</f>
        <v>High reviews</v>
      </c>
      <c r="Z1296" s="4">
        <f>(Table2[[#This Row],[Rating]] * Table2[[#This Row],[Review_count]])</f>
        <v>4004</v>
      </c>
    </row>
    <row r="1297" spans="1:26" x14ac:dyDescent="0.2">
      <c r="A1297" t="s">
        <v>12413</v>
      </c>
      <c r="B1297" t="s">
        <v>12414</v>
      </c>
      <c r="C1297" t="s">
        <v>11168</v>
      </c>
      <c r="D1297" s="5">
        <v>18999</v>
      </c>
      <c r="E1297" s="5">
        <v>29999</v>
      </c>
      <c r="F1297" s="1">
        <v>0.37</v>
      </c>
      <c r="G1297">
        <v>4.0999999999999996</v>
      </c>
      <c r="H1297" s="2">
        <v>2536</v>
      </c>
      <c r="I1297" t="s">
        <v>12415</v>
      </c>
      <c r="J1297" t="s">
        <v>12416</v>
      </c>
      <c r="K1297" t="s">
        <v>12417</v>
      </c>
      <c r="L1297" t="s">
        <v>12418</v>
      </c>
      <c r="M1297" t="s">
        <v>12419</v>
      </c>
      <c r="N1297" t="s">
        <v>12420</v>
      </c>
      <c r="O1297" t="s">
        <v>12421</v>
      </c>
      <c r="P1297" t="s">
        <v>12422</v>
      </c>
      <c r="Q1297" t="str">
        <f>IF(Table2[[#This Row],[Discount_percentage]] &lt; 50%, "Low discount", "High discount")</f>
        <v>Low discount</v>
      </c>
      <c r="R1297" s="5">
        <f>Table2[[#This Row],[Actual_price]]*Table2[[#This Row],[Review_count]]</f>
        <v>76077464</v>
      </c>
      <c r="S1297" s="5" t="str">
        <f>IF(Table2[[#This Row],[Discounted_price]] &lt; 200, "&lt; ₹200", IF(AND(Table2[[#This Row],[Discounted_price]] &gt; 200, Table2[[#This Row],[Discounted_price]] &lt; 500), "₹200-₹500", "&gt; ₹500"))</f>
        <v>&gt; ₹500</v>
      </c>
      <c r="T1297" t="s">
        <v>12836</v>
      </c>
      <c r="U1297" t="s">
        <v>12837</v>
      </c>
      <c r="V129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297" s="4" t="str">
        <f>IF(Table2[[#This Row],[Rating]] &lt; 1, "0 - 1.0", IF(AND(Table2[[#This Row],[Rating]] &lt; 2,Table2[[#This Row],[Rating]] &gt; 1), "1.0 - 2.0", IF(AND(Table2[[#This Row],[Rating]] &lt; 3,Table2[[#This Row],[Rating]] &gt; 2), "2.0 - 3.0", IF(AND(Table2[[#This Row],[Rating]] &lt; 4, Table2[[#This Row],[Rating]]&gt; 3), "3.0 - 4.0", "4.0 - 5.0"))))</f>
        <v>4.0 - 5.0</v>
      </c>
      <c r="X129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97" s="4" t="str">
        <f>IF(Table2[[#This Row],[Review_count]] &lt; 1000, "Low reviews", "High reviews")</f>
        <v>High reviews</v>
      </c>
      <c r="Z1297" s="4">
        <f>(Table2[[#This Row],[Rating]] * Table2[[#This Row],[Review_count]])</f>
        <v>10397.599999999999</v>
      </c>
    </row>
    <row r="1298" spans="1:26" x14ac:dyDescent="0.2">
      <c r="A1298" t="s">
        <v>2291</v>
      </c>
      <c r="B1298" t="s">
        <v>2292</v>
      </c>
      <c r="C1298" t="s">
        <v>143</v>
      </c>
      <c r="D1298" s="5">
        <v>18999</v>
      </c>
      <c r="E1298" s="5">
        <v>24990</v>
      </c>
      <c r="F1298" s="1">
        <v>0.24</v>
      </c>
      <c r="G1298">
        <v>4.3</v>
      </c>
      <c r="H1298" s="2">
        <v>4702</v>
      </c>
      <c r="I1298" t="s">
        <v>2293</v>
      </c>
      <c r="J1298" t="s">
        <v>218</v>
      </c>
      <c r="K1298" t="s">
        <v>219</v>
      </c>
      <c r="L1298" t="s">
        <v>220</v>
      </c>
      <c r="M1298" t="s">
        <v>221</v>
      </c>
      <c r="N1298" t="s">
        <v>12764</v>
      </c>
      <c r="O1298" t="s">
        <v>2294</v>
      </c>
      <c r="P1298" t="s">
        <v>2295</v>
      </c>
      <c r="Q1298" t="str">
        <f>IF(Table2[[#This Row],[Discount_percentage]] &lt; 50%, "Low discount", "High discount")</f>
        <v>Low discount</v>
      </c>
      <c r="R1298" s="5">
        <f>Table2[[#This Row],[Actual_price]]*Table2[[#This Row],[Review_count]]</f>
        <v>117502980</v>
      </c>
      <c r="S1298" s="5" t="str">
        <f>IF(Table2[[#This Row],[Discounted_price]] &lt; 200, "&lt; ₹200", IF(AND(Table2[[#This Row],[Discounted_price]] &gt; 200, Table2[[#This Row],[Discounted_price]] &lt; 500), "₹200-₹500", "&gt; ₹500"))</f>
        <v>&gt; ₹500</v>
      </c>
      <c r="T1298" t="s">
        <v>12838</v>
      </c>
      <c r="U1298" t="s">
        <v>12842</v>
      </c>
      <c r="V129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98" s="4" t="str">
        <f>IF(Table2[[#This Row],[Rating]] &lt; 1, "0 - 1.0", IF(AND(Table2[[#This Row],[Rating]] &lt; 2,Table2[[#This Row],[Rating]] &gt; 1), "1.0 - 2.0", IF(AND(Table2[[#This Row],[Rating]] &lt; 3,Table2[[#This Row],[Rating]] &gt; 2), "2.0 - 3.0", IF(AND(Table2[[#This Row],[Rating]] &lt; 4, Table2[[#This Row],[Rating]]&gt; 3), "3.0 - 4.0", "4.0 - 5.0"))))</f>
        <v>4.0 - 5.0</v>
      </c>
      <c r="X129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98" s="4" t="str">
        <f>IF(Table2[[#This Row],[Review_count]] &lt; 1000, "Low reviews", "High reviews")</f>
        <v>High reviews</v>
      </c>
      <c r="Z1298" s="4">
        <f>(Table2[[#This Row],[Rating]] * Table2[[#This Row],[Review_count]])</f>
        <v>20218.599999999999</v>
      </c>
    </row>
    <row r="1299" spans="1:26" x14ac:dyDescent="0.2">
      <c r="A1299" t="s">
        <v>4078</v>
      </c>
      <c r="B1299" t="s">
        <v>4079</v>
      </c>
      <c r="C1299" t="s">
        <v>2949</v>
      </c>
      <c r="D1299" s="5">
        <v>19999</v>
      </c>
      <c r="E1299" s="5">
        <v>27990</v>
      </c>
      <c r="F1299" s="1">
        <v>0.28999999999999998</v>
      </c>
      <c r="G1299">
        <v>4.3</v>
      </c>
      <c r="H1299" s="2">
        <v>9499</v>
      </c>
      <c r="I1299" t="s">
        <v>4080</v>
      </c>
      <c r="J1299" t="s">
        <v>3738</v>
      </c>
      <c r="K1299" t="s">
        <v>3739</v>
      </c>
      <c r="L1299" t="s">
        <v>3740</v>
      </c>
      <c r="M1299" t="s">
        <v>3741</v>
      </c>
      <c r="N1299" t="s">
        <v>3742</v>
      </c>
      <c r="O1299" t="s">
        <v>3743</v>
      </c>
      <c r="P1299" t="s">
        <v>4081</v>
      </c>
      <c r="Q1299" t="str">
        <f>IF(Table2[[#This Row],[Discount_percentage]] &lt; 50%, "Low discount", "High discount")</f>
        <v>Low discount</v>
      </c>
      <c r="R1299" s="5">
        <f>Table2[[#This Row],[Actual_price]]*Table2[[#This Row],[Review_count]]</f>
        <v>265877010</v>
      </c>
      <c r="S1299" s="5" t="str">
        <f>IF(Table2[[#This Row],[Discounted_price]] &lt; 200, "&lt; ₹200", IF(AND(Table2[[#This Row],[Discounted_price]] &gt; 200, Table2[[#This Row],[Discounted_price]] &lt; 500), "₹200-₹500", "&gt; ₹500"))</f>
        <v>&gt; ₹500</v>
      </c>
      <c r="T1299" t="s">
        <v>12838</v>
      </c>
      <c r="U1299" t="s">
        <v>12839</v>
      </c>
      <c r="V129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299" s="4" t="str">
        <f>IF(Table2[[#This Row],[Rating]] &lt; 1, "0 - 1.0", IF(AND(Table2[[#This Row],[Rating]] &lt; 2,Table2[[#This Row],[Rating]] &gt; 1), "1.0 - 2.0", IF(AND(Table2[[#This Row],[Rating]] &lt; 3,Table2[[#This Row],[Rating]] &gt; 2), "2.0 - 3.0", IF(AND(Table2[[#This Row],[Rating]] &lt; 4, Table2[[#This Row],[Rating]]&gt; 3), "3.0 - 4.0", "4.0 - 5.0"))))</f>
        <v>4.0 - 5.0</v>
      </c>
      <c r="X129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299" s="4" t="str">
        <f>IF(Table2[[#This Row],[Review_count]] &lt; 1000, "Low reviews", "High reviews")</f>
        <v>High reviews</v>
      </c>
      <c r="Z1299" s="4">
        <f>(Table2[[#This Row],[Rating]] * Table2[[#This Row],[Review_count]])</f>
        <v>40845.699999999997</v>
      </c>
    </row>
    <row r="1300" spans="1:26" x14ac:dyDescent="0.2">
      <c r="A1300" t="s">
        <v>3323</v>
      </c>
      <c r="B1300" t="s">
        <v>3324</v>
      </c>
      <c r="C1300" t="s">
        <v>2949</v>
      </c>
      <c r="D1300" s="5">
        <v>19999</v>
      </c>
      <c r="E1300" s="5">
        <v>24999</v>
      </c>
      <c r="F1300" s="1">
        <v>0.2</v>
      </c>
      <c r="G1300">
        <v>3.9</v>
      </c>
      <c r="H1300" s="2">
        <v>25824</v>
      </c>
      <c r="I1300" t="s">
        <v>3325</v>
      </c>
      <c r="J1300" t="s">
        <v>3326</v>
      </c>
      <c r="K1300" t="s">
        <v>3327</v>
      </c>
      <c r="L1300" t="s">
        <v>3328</v>
      </c>
      <c r="M1300" t="s">
        <v>3329</v>
      </c>
      <c r="N1300" t="s">
        <v>3330</v>
      </c>
      <c r="O1300" t="s">
        <v>3331</v>
      </c>
      <c r="P1300" t="s">
        <v>3332</v>
      </c>
      <c r="Q1300" t="str">
        <f>IF(Table2[[#This Row],[Discount_percentage]] &lt; 50%, "Low discount", "High discount")</f>
        <v>Low discount</v>
      </c>
      <c r="R1300" s="5">
        <f>Table2[[#This Row],[Actual_price]]*Table2[[#This Row],[Review_count]]</f>
        <v>645574176</v>
      </c>
      <c r="S1300" s="5" t="str">
        <f>IF(Table2[[#This Row],[Discounted_price]] &lt; 200, "&lt; ₹200", IF(AND(Table2[[#This Row],[Discounted_price]] &gt; 200, Table2[[#This Row],[Discounted_price]] &lt; 500), "₹200-₹500", "&gt; ₹500"))</f>
        <v>&gt; ₹500</v>
      </c>
      <c r="T1300" t="s">
        <v>12838</v>
      </c>
      <c r="U1300" t="s">
        <v>12839</v>
      </c>
      <c r="V130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00" s="4" t="str">
        <f>IF(Table2[[#This Row],[Rating]] &lt; 1, "0 - 1.0", IF(AND(Table2[[#This Row],[Rating]] &lt; 2,Table2[[#This Row],[Rating]] &gt; 1), "1.0 - 2.0", IF(AND(Table2[[#This Row],[Rating]] &lt; 3,Table2[[#This Row],[Rating]] &gt; 2), "2.0 - 3.0", IF(AND(Table2[[#This Row],[Rating]] &lt; 4, Table2[[#This Row],[Rating]]&gt; 3), "3.0 - 4.0", "4.0 - 5.0"))))</f>
        <v>3.0 - 4.0</v>
      </c>
      <c r="X130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300" s="4" t="str">
        <f>IF(Table2[[#This Row],[Review_count]] &lt; 1000, "Low reviews", "High reviews")</f>
        <v>High reviews</v>
      </c>
      <c r="Z1300" s="4">
        <f>(Table2[[#This Row],[Rating]] * Table2[[#This Row],[Review_count]])</f>
        <v>100713.59999999999</v>
      </c>
    </row>
    <row r="1301" spans="1:26" x14ac:dyDescent="0.2">
      <c r="A1301" t="s">
        <v>371</v>
      </c>
      <c r="B1301" t="s">
        <v>372</v>
      </c>
      <c r="C1301" t="s">
        <v>143</v>
      </c>
      <c r="D1301" s="5">
        <v>19999</v>
      </c>
      <c r="E1301" s="5">
        <v>34999</v>
      </c>
      <c r="F1301" s="1">
        <v>0.43</v>
      </c>
      <c r="G1301">
        <v>4.3</v>
      </c>
      <c r="H1301" s="2">
        <v>27151</v>
      </c>
      <c r="I1301" t="s">
        <v>373</v>
      </c>
      <c r="J1301" t="s">
        <v>374</v>
      </c>
      <c r="K1301" t="s">
        <v>375</v>
      </c>
      <c r="L1301" t="s">
        <v>376</v>
      </c>
      <c r="M1301" t="s">
        <v>377</v>
      </c>
      <c r="N1301" t="s">
        <v>12767</v>
      </c>
      <c r="O1301" t="s">
        <v>378</v>
      </c>
      <c r="P1301" t="s">
        <v>379</v>
      </c>
      <c r="Q1301" t="str">
        <f>IF(Table2[[#This Row],[Discount_percentage]] &lt; 50%, "Low discount", "High discount")</f>
        <v>Low discount</v>
      </c>
      <c r="R1301" s="5">
        <f>Table2[[#This Row],[Actual_price]]*Table2[[#This Row],[Review_count]]</f>
        <v>950257849</v>
      </c>
      <c r="S1301" s="5" t="str">
        <f>IF(Table2[[#This Row],[Discounted_price]] &lt; 200, "&lt; ₹200", IF(AND(Table2[[#This Row],[Discounted_price]] &gt; 200, Table2[[#This Row],[Discounted_price]] &lt; 500), "₹200-₹500", "&gt; ₹500"))</f>
        <v>&gt; ₹500</v>
      </c>
      <c r="T1301" t="s">
        <v>12838</v>
      </c>
      <c r="U1301" t="s">
        <v>12842</v>
      </c>
      <c r="V130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01" s="4" t="str">
        <f>IF(Table2[[#This Row],[Rating]] &lt; 1, "0 - 1.0", IF(AND(Table2[[#This Row],[Rating]] &lt; 2,Table2[[#This Row],[Rating]] &gt; 1), "1.0 - 2.0", IF(AND(Table2[[#This Row],[Rating]] &lt; 3,Table2[[#This Row],[Rating]] &gt; 2), "2.0 - 3.0", IF(AND(Table2[[#This Row],[Rating]] &lt; 4, Table2[[#This Row],[Rating]]&gt; 3), "3.0 - 4.0", "4.0 - 5.0"))))</f>
        <v>4.0 - 5.0</v>
      </c>
      <c r="X130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01" s="4" t="str">
        <f>IF(Table2[[#This Row],[Review_count]] &lt; 1000, "Low reviews", "High reviews")</f>
        <v>High reviews</v>
      </c>
      <c r="Z1301" s="4">
        <f>(Table2[[#This Row],[Rating]] * Table2[[#This Row],[Review_count]])</f>
        <v>116749.29999999999</v>
      </c>
    </row>
    <row r="1302" spans="1:26" x14ac:dyDescent="0.2">
      <c r="A1302" t="s">
        <v>1077</v>
      </c>
      <c r="B1302" t="s">
        <v>1078</v>
      </c>
      <c r="C1302" t="s">
        <v>143</v>
      </c>
      <c r="D1302" s="5">
        <v>20990</v>
      </c>
      <c r="E1302" s="5">
        <v>44990</v>
      </c>
      <c r="F1302" s="1">
        <v>0.53</v>
      </c>
      <c r="G1302">
        <v>4.0999999999999996</v>
      </c>
      <c r="H1302" s="2">
        <v>1259</v>
      </c>
      <c r="I1302" t="s">
        <v>1079</v>
      </c>
      <c r="J1302" t="s">
        <v>1080</v>
      </c>
      <c r="K1302" t="s">
        <v>1081</v>
      </c>
      <c r="L1302" t="s">
        <v>1082</v>
      </c>
      <c r="M1302" t="s">
        <v>1083</v>
      </c>
      <c r="N1302" t="s">
        <v>1084</v>
      </c>
      <c r="O1302" t="s">
        <v>1085</v>
      </c>
      <c r="P1302" t="s">
        <v>1086</v>
      </c>
      <c r="Q1302" t="str">
        <f>IF(Table2[[#This Row],[Discount_percentage]] &lt; 50%, "Low discount", "High discount")</f>
        <v>High discount</v>
      </c>
      <c r="R1302" s="5">
        <f>Table2[[#This Row],[Actual_price]]*Table2[[#This Row],[Review_count]]</f>
        <v>56642410</v>
      </c>
      <c r="S1302" s="5" t="str">
        <f>IF(Table2[[#This Row],[Discounted_price]] &lt; 200, "&lt; ₹200", IF(AND(Table2[[#This Row],[Discounted_price]] &gt; 200, Table2[[#This Row],[Discounted_price]] &lt; 500), "₹200-₹500", "&gt; ₹500"))</f>
        <v>&gt; ₹500</v>
      </c>
      <c r="T1302" t="s">
        <v>12838</v>
      </c>
      <c r="U1302" t="s">
        <v>12842</v>
      </c>
      <c r="V130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02" s="4" t="str">
        <f>IF(Table2[[#This Row],[Rating]] &lt; 1, "0 - 1.0", IF(AND(Table2[[#This Row],[Rating]] &lt; 2,Table2[[#This Row],[Rating]] &gt; 1), "1.0 - 2.0", IF(AND(Table2[[#This Row],[Rating]] &lt; 3,Table2[[#This Row],[Rating]] &gt; 2), "2.0 - 3.0", IF(AND(Table2[[#This Row],[Rating]] &lt; 4, Table2[[#This Row],[Rating]]&gt; 3), "3.0 - 4.0", "4.0 - 5.0"))))</f>
        <v>4.0 - 5.0</v>
      </c>
      <c r="X130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02" s="4" t="str">
        <f>IF(Table2[[#This Row],[Review_count]] &lt; 1000, "Low reviews", "High reviews")</f>
        <v>High reviews</v>
      </c>
      <c r="Z1302" s="4">
        <f>(Table2[[#This Row],[Rating]] * Table2[[#This Row],[Review_count]])</f>
        <v>5161.8999999999996</v>
      </c>
    </row>
    <row r="1303" spans="1:26" x14ac:dyDescent="0.2">
      <c r="A1303" t="s">
        <v>3735</v>
      </c>
      <c r="B1303" t="s">
        <v>3736</v>
      </c>
      <c r="C1303" t="s">
        <v>2949</v>
      </c>
      <c r="D1303" s="5">
        <v>20999</v>
      </c>
      <c r="E1303" s="5">
        <v>29990</v>
      </c>
      <c r="F1303" s="1">
        <v>0.3</v>
      </c>
      <c r="G1303">
        <v>4.3</v>
      </c>
      <c r="H1303" s="2">
        <v>9499</v>
      </c>
      <c r="I1303" t="s">
        <v>3737</v>
      </c>
      <c r="J1303" t="s">
        <v>3738</v>
      </c>
      <c r="K1303" t="s">
        <v>3739</v>
      </c>
      <c r="L1303" t="s">
        <v>3740</v>
      </c>
      <c r="M1303" t="s">
        <v>3741</v>
      </c>
      <c r="N1303" t="s">
        <v>3742</v>
      </c>
      <c r="O1303" t="s">
        <v>3743</v>
      </c>
      <c r="P1303" t="s">
        <v>3744</v>
      </c>
      <c r="Q1303" t="str">
        <f>IF(Table2[[#This Row],[Discount_percentage]] &lt; 50%, "Low discount", "High discount")</f>
        <v>Low discount</v>
      </c>
      <c r="R1303" s="5">
        <f>Table2[[#This Row],[Actual_price]]*Table2[[#This Row],[Review_count]]</f>
        <v>284875010</v>
      </c>
      <c r="S1303" s="5" t="str">
        <f>IF(Table2[[#This Row],[Discounted_price]] &lt; 200, "&lt; ₹200", IF(AND(Table2[[#This Row],[Discounted_price]] &gt; 200, Table2[[#This Row],[Discounted_price]] &lt; 500), "₹200-₹500", "&gt; ₹500"))</f>
        <v>&gt; ₹500</v>
      </c>
      <c r="T1303" t="s">
        <v>12838</v>
      </c>
      <c r="U1303" t="s">
        <v>12839</v>
      </c>
      <c r="V130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03" s="4" t="str">
        <f>IF(Table2[[#This Row],[Rating]] &lt; 1, "0 - 1.0", IF(AND(Table2[[#This Row],[Rating]] &lt; 2,Table2[[#This Row],[Rating]] &gt; 1), "1.0 - 2.0", IF(AND(Table2[[#This Row],[Rating]] &lt; 3,Table2[[#This Row],[Rating]] &gt; 2), "2.0 - 3.0", IF(AND(Table2[[#This Row],[Rating]] &lt; 4, Table2[[#This Row],[Rating]]&gt; 3), "3.0 - 4.0", "4.0 - 5.0"))))</f>
        <v>4.0 - 5.0</v>
      </c>
      <c r="X130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03" s="4" t="str">
        <f>IF(Table2[[#This Row],[Review_count]] &lt; 1000, "Low reviews", "High reviews")</f>
        <v>High reviews</v>
      </c>
      <c r="Z1303" s="4">
        <f>(Table2[[#This Row],[Rating]] * Table2[[#This Row],[Review_count]])</f>
        <v>40845.699999999997</v>
      </c>
    </row>
    <row r="1304" spans="1:26" x14ac:dyDescent="0.2">
      <c r="A1304" t="s">
        <v>4054</v>
      </c>
      <c r="B1304" t="s">
        <v>4055</v>
      </c>
      <c r="C1304" t="s">
        <v>2949</v>
      </c>
      <c r="D1304" s="5">
        <v>20999</v>
      </c>
      <c r="E1304" s="5">
        <v>29990</v>
      </c>
      <c r="F1304" s="1">
        <v>0.3</v>
      </c>
      <c r="G1304">
        <v>4.3</v>
      </c>
      <c r="H1304" s="2">
        <v>9499</v>
      </c>
      <c r="I1304" t="s">
        <v>3737</v>
      </c>
      <c r="J1304" t="s">
        <v>3738</v>
      </c>
      <c r="K1304" t="s">
        <v>3739</v>
      </c>
      <c r="L1304" t="s">
        <v>3740</v>
      </c>
      <c r="M1304" t="s">
        <v>3741</v>
      </c>
      <c r="N1304" t="s">
        <v>3742</v>
      </c>
      <c r="O1304" t="s">
        <v>4056</v>
      </c>
      <c r="P1304" t="s">
        <v>4057</v>
      </c>
      <c r="Q1304" t="str">
        <f>IF(Table2[[#This Row],[Discount_percentage]] &lt; 50%, "Low discount", "High discount")</f>
        <v>Low discount</v>
      </c>
      <c r="R1304" s="5">
        <f>Table2[[#This Row],[Actual_price]]*Table2[[#This Row],[Review_count]]</f>
        <v>284875010</v>
      </c>
      <c r="S1304" s="5" t="str">
        <f>IF(Table2[[#This Row],[Discounted_price]] &lt; 200, "&lt; ₹200", IF(AND(Table2[[#This Row],[Discounted_price]] &gt; 200, Table2[[#This Row],[Discounted_price]] &lt; 500), "₹200-₹500", "&gt; ₹500"))</f>
        <v>&gt; ₹500</v>
      </c>
      <c r="T1304" t="s">
        <v>12838</v>
      </c>
      <c r="U1304" t="s">
        <v>12839</v>
      </c>
      <c r="V130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04" s="4" t="str">
        <f>IF(Table2[[#This Row],[Rating]] &lt; 1, "0 - 1.0", IF(AND(Table2[[#This Row],[Rating]] &lt; 2,Table2[[#This Row],[Rating]] &gt; 1), "1.0 - 2.0", IF(AND(Table2[[#This Row],[Rating]] &lt; 3,Table2[[#This Row],[Rating]] &gt; 2), "2.0 - 3.0", IF(AND(Table2[[#This Row],[Rating]] &lt; 4, Table2[[#This Row],[Rating]]&gt; 3), "3.0 - 4.0", "4.0 - 5.0"))))</f>
        <v>4.0 - 5.0</v>
      </c>
      <c r="X130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04" s="4" t="str">
        <f>IF(Table2[[#This Row],[Review_count]] &lt; 1000, "Low reviews", "High reviews")</f>
        <v>High reviews</v>
      </c>
      <c r="Z1304" s="4">
        <f>(Table2[[#This Row],[Rating]] * Table2[[#This Row],[Review_count]])</f>
        <v>40845.699999999997</v>
      </c>
    </row>
    <row r="1305" spans="1:26" x14ac:dyDescent="0.2">
      <c r="A1305" t="s">
        <v>3596</v>
      </c>
      <c r="B1305" t="s">
        <v>3597</v>
      </c>
      <c r="C1305" t="s">
        <v>2949</v>
      </c>
      <c r="D1305" s="5">
        <v>20999</v>
      </c>
      <c r="E1305" s="5">
        <v>26999</v>
      </c>
      <c r="F1305" s="1">
        <v>0.22</v>
      </c>
      <c r="G1305">
        <v>3.9</v>
      </c>
      <c r="H1305" s="2">
        <v>25824</v>
      </c>
      <c r="I1305" t="s">
        <v>3598</v>
      </c>
      <c r="J1305" t="s">
        <v>3326</v>
      </c>
      <c r="K1305" t="s">
        <v>3327</v>
      </c>
      <c r="L1305" t="s">
        <v>3328</v>
      </c>
      <c r="M1305" t="s">
        <v>3329</v>
      </c>
      <c r="N1305" t="s">
        <v>3330</v>
      </c>
      <c r="O1305" t="s">
        <v>3599</v>
      </c>
      <c r="P1305" t="s">
        <v>3600</v>
      </c>
      <c r="Q1305" t="str">
        <f>IF(Table2[[#This Row],[Discount_percentage]] &lt; 50%, "Low discount", "High discount")</f>
        <v>Low discount</v>
      </c>
      <c r="R1305" s="5">
        <f>Table2[[#This Row],[Actual_price]]*Table2[[#This Row],[Review_count]]</f>
        <v>697222176</v>
      </c>
      <c r="S1305" s="5" t="str">
        <f>IF(Table2[[#This Row],[Discounted_price]] &lt; 200, "&lt; ₹200", IF(AND(Table2[[#This Row],[Discounted_price]] &gt; 200, Table2[[#This Row],[Discounted_price]] &lt; 500), "₹200-₹500", "&gt; ₹500"))</f>
        <v>&gt; ₹500</v>
      </c>
      <c r="T1305" t="s">
        <v>12838</v>
      </c>
      <c r="U1305" t="s">
        <v>12839</v>
      </c>
      <c r="V130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05" s="4" t="str">
        <f>IF(Table2[[#This Row],[Rating]] &lt; 1, "0 - 1.0", IF(AND(Table2[[#This Row],[Rating]] &lt; 2,Table2[[#This Row],[Rating]] &gt; 1), "1.0 - 2.0", IF(AND(Table2[[#This Row],[Rating]] &lt; 3,Table2[[#This Row],[Rating]] &gt; 2), "2.0 - 3.0", IF(AND(Table2[[#This Row],[Rating]] &lt; 4, Table2[[#This Row],[Rating]]&gt; 3), "3.0 - 4.0", "4.0 - 5.0"))))</f>
        <v>3.0 - 4.0</v>
      </c>
      <c r="X130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05" s="4" t="str">
        <f>IF(Table2[[#This Row],[Review_count]] &lt; 1000, "Low reviews", "High reviews")</f>
        <v>High reviews</v>
      </c>
      <c r="Z1305" s="4">
        <f>(Table2[[#This Row],[Rating]] * Table2[[#This Row],[Review_count]])</f>
        <v>100713.59999999999</v>
      </c>
    </row>
    <row r="1306" spans="1:26" x14ac:dyDescent="0.2">
      <c r="A1306" t="s">
        <v>2418</v>
      </c>
      <c r="B1306" t="s">
        <v>2419</v>
      </c>
      <c r="C1306" t="s">
        <v>143</v>
      </c>
      <c r="D1306" s="5">
        <v>21990</v>
      </c>
      <c r="E1306" s="5">
        <v>34990</v>
      </c>
      <c r="F1306" s="1">
        <v>0.37</v>
      </c>
      <c r="G1306">
        <v>4.3</v>
      </c>
      <c r="H1306" s="2">
        <v>1657</v>
      </c>
      <c r="I1306" t="s">
        <v>2420</v>
      </c>
      <c r="J1306" t="s">
        <v>2421</v>
      </c>
      <c r="K1306" t="s">
        <v>2422</v>
      </c>
      <c r="L1306" t="s">
        <v>2423</v>
      </c>
      <c r="M1306" t="s">
        <v>2424</v>
      </c>
      <c r="N1306" t="s">
        <v>2425</v>
      </c>
      <c r="O1306" t="s">
        <v>2426</v>
      </c>
      <c r="P1306" t="s">
        <v>2427</v>
      </c>
      <c r="Q1306" t="str">
        <f>IF(Table2[[#This Row],[Discount_percentage]] &lt; 50%, "Low discount", "High discount")</f>
        <v>Low discount</v>
      </c>
      <c r="R1306" s="5">
        <f>Table2[[#This Row],[Actual_price]]*Table2[[#This Row],[Review_count]]</f>
        <v>57978430</v>
      </c>
      <c r="S1306" s="5" t="str">
        <f>IF(Table2[[#This Row],[Discounted_price]] &lt; 200, "&lt; ₹200", IF(AND(Table2[[#This Row],[Discounted_price]] &gt; 200, Table2[[#This Row],[Discounted_price]] &lt; 500), "₹200-₹500", "&gt; ₹500"))</f>
        <v>&gt; ₹500</v>
      </c>
      <c r="T1306" t="s">
        <v>12838</v>
      </c>
      <c r="U1306" t="s">
        <v>12842</v>
      </c>
      <c r="V130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06" s="4" t="str">
        <f>IF(Table2[[#This Row],[Rating]] &lt; 1, "0 - 1.0", IF(AND(Table2[[#This Row],[Rating]] &lt; 2,Table2[[#This Row],[Rating]] &gt; 1), "1.0 - 2.0", IF(AND(Table2[[#This Row],[Rating]] &lt; 3,Table2[[#This Row],[Rating]] &gt; 2), "2.0 - 3.0", IF(AND(Table2[[#This Row],[Rating]] &lt; 4, Table2[[#This Row],[Rating]]&gt; 3), "3.0 - 4.0", "4.0 - 5.0"))))</f>
        <v>4.0 - 5.0</v>
      </c>
      <c r="X130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06" s="4" t="str">
        <f>IF(Table2[[#This Row],[Review_count]] &lt; 1000, "Low reviews", "High reviews")</f>
        <v>High reviews</v>
      </c>
      <c r="Z1306" s="4">
        <f>(Table2[[#This Row],[Rating]] * Table2[[#This Row],[Review_count]])</f>
        <v>7125.0999999999995</v>
      </c>
    </row>
    <row r="1307" spans="1:26" x14ac:dyDescent="0.2">
      <c r="A1307" t="s">
        <v>906</v>
      </c>
      <c r="B1307" t="s">
        <v>907</v>
      </c>
      <c r="C1307" t="s">
        <v>143</v>
      </c>
      <c r="D1307" s="5">
        <v>21999</v>
      </c>
      <c r="E1307" s="5">
        <v>29999</v>
      </c>
      <c r="F1307" s="1">
        <v>0.27</v>
      </c>
      <c r="G1307">
        <v>4.2</v>
      </c>
      <c r="H1307" s="2">
        <v>32840</v>
      </c>
      <c r="I1307" t="s">
        <v>908</v>
      </c>
      <c r="J1307" t="s">
        <v>145</v>
      </c>
      <c r="K1307" t="s">
        <v>146</v>
      </c>
      <c r="L1307" t="s">
        <v>147</v>
      </c>
      <c r="M1307" t="s">
        <v>148</v>
      </c>
      <c r="N1307" t="s">
        <v>909</v>
      </c>
      <c r="O1307" t="s">
        <v>910</v>
      </c>
      <c r="P1307" t="s">
        <v>911</v>
      </c>
      <c r="Q1307" t="str">
        <f>IF(Table2[[#This Row],[Discount_percentage]] &lt; 50%, "Low discount", "High discount")</f>
        <v>Low discount</v>
      </c>
      <c r="R1307" s="5">
        <f>Table2[[#This Row],[Actual_price]]*Table2[[#This Row],[Review_count]]</f>
        <v>985167160</v>
      </c>
      <c r="S1307" s="5" t="str">
        <f>IF(Table2[[#This Row],[Discounted_price]] &lt; 200, "&lt; ₹200", IF(AND(Table2[[#This Row],[Discounted_price]] &gt; 200, Table2[[#This Row],[Discounted_price]] &lt; 500), "₹200-₹500", "&gt; ₹500"))</f>
        <v>&gt; ₹500</v>
      </c>
      <c r="T1307" t="s">
        <v>12838</v>
      </c>
      <c r="U1307" t="s">
        <v>12842</v>
      </c>
      <c r="V130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07" s="4" t="str">
        <f>IF(Table2[[#This Row],[Rating]] &lt; 1, "0 - 1.0", IF(AND(Table2[[#This Row],[Rating]] &lt; 2,Table2[[#This Row],[Rating]] &gt; 1), "1.0 - 2.0", IF(AND(Table2[[#This Row],[Rating]] &lt; 3,Table2[[#This Row],[Rating]] &gt; 2), "2.0 - 3.0", IF(AND(Table2[[#This Row],[Rating]] &lt; 4, Table2[[#This Row],[Rating]]&gt; 3), "3.0 - 4.0", "4.0 - 5.0"))))</f>
        <v>4.0 - 5.0</v>
      </c>
      <c r="X130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07" s="4" t="str">
        <f>IF(Table2[[#This Row],[Review_count]] &lt; 1000, "Low reviews", "High reviews")</f>
        <v>High reviews</v>
      </c>
      <c r="Z1307" s="4">
        <f>(Table2[[#This Row],[Rating]] * Table2[[#This Row],[Review_count]])</f>
        <v>137928</v>
      </c>
    </row>
    <row r="1308" spans="1:26" x14ac:dyDescent="0.2">
      <c r="A1308" t="s">
        <v>2403</v>
      </c>
      <c r="B1308" t="s">
        <v>2404</v>
      </c>
      <c r="C1308" t="s">
        <v>143</v>
      </c>
      <c r="D1308" s="5">
        <v>21999</v>
      </c>
      <c r="E1308" s="5">
        <v>29999</v>
      </c>
      <c r="F1308" s="1">
        <v>0.27</v>
      </c>
      <c r="G1308">
        <v>4.2</v>
      </c>
      <c r="H1308" s="2">
        <v>32840</v>
      </c>
      <c r="I1308" t="s">
        <v>2405</v>
      </c>
      <c r="J1308" t="s">
        <v>145</v>
      </c>
      <c r="K1308" t="s">
        <v>146</v>
      </c>
      <c r="L1308" t="s">
        <v>147</v>
      </c>
      <c r="M1308" t="s">
        <v>148</v>
      </c>
      <c r="N1308" t="s">
        <v>909</v>
      </c>
      <c r="O1308" t="s">
        <v>2406</v>
      </c>
      <c r="P1308" t="s">
        <v>2407</v>
      </c>
      <c r="Q1308" t="str">
        <f>IF(Table2[[#This Row],[Discount_percentage]] &lt; 50%, "Low discount", "High discount")</f>
        <v>Low discount</v>
      </c>
      <c r="R1308" s="5">
        <f>Table2[[#This Row],[Actual_price]]*Table2[[#This Row],[Review_count]]</f>
        <v>985167160</v>
      </c>
      <c r="S1308" s="5" t="str">
        <f>IF(Table2[[#This Row],[Discounted_price]] &lt; 200, "&lt; ₹200", IF(AND(Table2[[#This Row],[Discounted_price]] &gt; 200, Table2[[#This Row],[Discounted_price]] &lt; 500), "₹200-₹500", "&gt; ₹500"))</f>
        <v>&gt; ₹500</v>
      </c>
      <c r="T1308" t="s">
        <v>12838</v>
      </c>
      <c r="U1308" t="s">
        <v>12842</v>
      </c>
      <c r="V130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08" s="4" t="str">
        <f>IF(Table2[[#This Row],[Rating]] &lt; 1, "0 - 1.0", IF(AND(Table2[[#This Row],[Rating]] &lt; 2,Table2[[#This Row],[Rating]] &gt; 1), "1.0 - 2.0", IF(AND(Table2[[#This Row],[Rating]] &lt; 3,Table2[[#This Row],[Rating]] &gt; 2), "2.0 - 3.0", IF(AND(Table2[[#This Row],[Rating]] &lt; 4, Table2[[#This Row],[Rating]]&gt; 3), "3.0 - 4.0", "4.0 - 5.0"))))</f>
        <v>4.0 - 5.0</v>
      </c>
      <c r="X130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08" s="4" t="str">
        <f>IF(Table2[[#This Row],[Review_count]] &lt; 1000, "Low reviews", "High reviews")</f>
        <v>High reviews</v>
      </c>
      <c r="Z1308" s="4">
        <f>(Table2[[#This Row],[Rating]] * Table2[[#This Row],[Review_count]])</f>
        <v>137928</v>
      </c>
    </row>
    <row r="1309" spans="1:26" x14ac:dyDescent="0.2">
      <c r="A1309" t="s">
        <v>3649</v>
      </c>
      <c r="B1309" t="s">
        <v>3650</v>
      </c>
      <c r="C1309" t="s">
        <v>2949</v>
      </c>
      <c r="D1309" s="5">
        <v>22999</v>
      </c>
      <c r="E1309" s="5">
        <v>28999</v>
      </c>
      <c r="F1309" s="1">
        <v>0.21</v>
      </c>
      <c r="G1309">
        <v>3.9</v>
      </c>
      <c r="H1309" s="2">
        <v>25824</v>
      </c>
      <c r="I1309" t="s">
        <v>3651</v>
      </c>
      <c r="J1309" t="s">
        <v>3326</v>
      </c>
      <c r="K1309" t="s">
        <v>3327</v>
      </c>
      <c r="L1309" t="s">
        <v>3328</v>
      </c>
      <c r="M1309" t="s">
        <v>3329</v>
      </c>
      <c r="N1309" t="s">
        <v>3330</v>
      </c>
      <c r="O1309" t="s">
        <v>3331</v>
      </c>
      <c r="P1309" t="s">
        <v>3652</v>
      </c>
      <c r="Q1309" t="str">
        <f>IF(Table2[[#This Row],[Discount_percentage]] &lt; 50%, "Low discount", "High discount")</f>
        <v>Low discount</v>
      </c>
      <c r="R1309" s="5">
        <f>Table2[[#This Row],[Actual_price]]*Table2[[#This Row],[Review_count]]</f>
        <v>748870176</v>
      </c>
      <c r="S1309" s="5" t="str">
        <f>IF(Table2[[#This Row],[Discounted_price]] &lt; 200, "&lt; ₹200", IF(AND(Table2[[#This Row],[Discounted_price]] &gt; 200, Table2[[#This Row],[Discounted_price]] &lt; 500), "₹200-₹500", "&gt; ₹500"))</f>
        <v>&gt; ₹500</v>
      </c>
      <c r="T1309" t="s">
        <v>12838</v>
      </c>
      <c r="U1309" t="s">
        <v>12839</v>
      </c>
      <c r="V130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09" s="4" t="str">
        <f>IF(Table2[[#This Row],[Rating]] &lt; 1, "0 - 1.0", IF(AND(Table2[[#This Row],[Rating]] &lt; 2,Table2[[#This Row],[Rating]] &gt; 1), "1.0 - 2.0", IF(AND(Table2[[#This Row],[Rating]] &lt; 3,Table2[[#This Row],[Rating]] &gt; 2), "2.0 - 3.0", IF(AND(Table2[[#This Row],[Rating]] &lt; 4, Table2[[#This Row],[Rating]]&gt; 3), "3.0 - 4.0", "4.0 - 5.0"))))</f>
        <v>3.0 - 4.0</v>
      </c>
      <c r="X130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09" s="4" t="str">
        <f>IF(Table2[[#This Row],[Review_count]] &lt; 1000, "Low reviews", "High reviews")</f>
        <v>High reviews</v>
      </c>
      <c r="Z1309" s="4">
        <f>(Table2[[#This Row],[Rating]] * Table2[[#This Row],[Review_count]])</f>
        <v>100713.59999999999</v>
      </c>
    </row>
    <row r="1310" spans="1:26" x14ac:dyDescent="0.2">
      <c r="A1310" t="s">
        <v>1143</v>
      </c>
      <c r="B1310" t="s">
        <v>1144</v>
      </c>
      <c r="C1310" t="s">
        <v>143</v>
      </c>
      <c r="D1310" s="5">
        <v>23999</v>
      </c>
      <c r="E1310" s="5">
        <v>34990</v>
      </c>
      <c r="F1310" s="1">
        <v>0.31</v>
      </c>
      <c r="G1310">
        <v>4.3</v>
      </c>
      <c r="H1310" s="2">
        <v>4703</v>
      </c>
      <c r="I1310" t="s">
        <v>766</v>
      </c>
      <c r="J1310" t="s">
        <v>218</v>
      </c>
      <c r="K1310" t="s">
        <v>219</v>
      </c>
      <c r="L1310" t="s">
        <v>220</v>
      </c>
      <c r="M1310" t="s">
        <v>221</v>
      </c>
      <c r="N1310" t="s">
        <v>12764</v>
      </c>
      <c r="O1310" t="s">
        <v>1145</v>
      </c>
      <c r="P1310" t="s">
        <v>1146</v>
      </c>
      <c r="Q1310" t="str">
        <f>IF(Table2[[#This Row],[Discount_percentage]] &lt; 50%, "Low discount", "High discount")</f>
        <v>Low discount</v>
      </c>
      <c r="R1310" s="5">
        <f>Table2[[#This Row],[Actual_price]]*Table2[[#This Row],[Review_count]]</f>
        <v>164557970</v>
      </c>
      <c r="S1310" s="5" t="str">
        <f>IF(Table2[[#This Row],[Discounted_price]] &lt; 200, "&lt; ₹200", IF(AND(Table2[[#This Row],[Discounted_price]] &gt; 200, Table2[[#This Row],[Discounted_price]] &lt; 500), "₹200-₹500", "&gt; ₹500"))</f>
        <v>&gt; ₹500</v>
      </c>
      <c r="T1310" t="s">
        <v>12838</v>
      </c>
      <c r="U1310" t="s">
        <v>12842</v>
      </c>
      <c r="V131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10" s="4" t="str">
        <f>IF(Table2[[#This Row],[Rating]] &lt; 1, "0 - 1.0", IF(AND(Table2[[#This Row],[Rating]] &lt; 2,Table2[[#This Row],[Rating]] &gt; 1), "1.0 - 2.0", IF(AND(Table2[[#This Row],[Rating]] &lt; 3,Table2[[#This Row],[Rating]] &gt; 2), "2.0 - 3.0", IF(AND(Table2[[#This Row],[Rating]] &lt; 4, Table2[[#This Row],[Rating]]&gt; 3), "3.0 - 4.0", "4.0 - 5.0"))))</f>
        <v>4.0 - 5.0</v>
      </c>
      <c r="X131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10" s="4" t="str">
        <f>IF(Table2[[#This Row],[Review_count]] &lt; 1000, "Low reviews", "High reviews")</f>
        <v>High reviews</v>
      </c>
      <c r="Z1310" s="4">
        <f>(Table2[[#This Row],[Rating]] * Table2[[#This Row],[Review_count]])</f>
        <v>20222.899999999998</v>
      </c>
    </row>
    <row r="1311" spans="1:26" x14ac:dyDescent="0.2">
      <c r="A1311" t="s">
        <v>4384</v>
      </c>
      <c r="B1311" t="s">
        <v>4385</v>
      </c>
      <c r="C1311" t="s">
        <v>2949</v>
      </c>
      <c r="D1311" s="5">
        <v>23999</v>
      </c>
      <c r="E1311" s="5">
        <v>32999</v>
      </c>
      <c r="F1311" s="1">
        <v>0.27</v>
      </c>
      <c r="G1311">
        <v>3.9</v>
      </c>
      <c r="H1311" s="2">
        <v>8866</v>
      </c>
      <c r="I1311" t="s">
        <v>4386</v>
      </c>
      <c r="J1311" t="s">
        <v>4387</v>
      </c>
      <c r="K1311" t="s">
        <v>4388</v>
      </c>
      <c r="L1311" t="s">
        <v>4389</v>
      </c>
      <c r="M1311" t="s">
        <v>4390</v>
      </c>
      <c r="N1311" t="s">
        <v>4391</v>
      </c>
      <c r="O1311" t="s">
        <v>4392</v>
      </c>
      <c r="P1311" t="s">
        <v>4393</v>
      </c>
      <c r="Q1311" t="str">
        <f>IF(Table2[[#This Row],[Discount_percentage]] &lt; 50%, "Low discount", "High discount")</f>
        <v>Low discount</v>
      </c>
      <c r="R1311" s="5">
        <f>Table2[[#This Row],[Actual_price]]*Table2[[#This Row],[Review_count]]</f>
        <v>292569134</v>
      </c>
      <c r="S1311" s="5" t="str">
        <f>IF(Table2[[#This Row],[Discounted_price]] &lt; 200, "&lt; ₹200", IF(AND(Table2[[#This Row],[Discounted_price]] &gt; 200, Table2[[#This Row],[Discounted_price]] &lt; 500), "₹200-₹500", "&gt; ₹500"))</f>
        <v>&gt; ₹500</v>
      </c>
      <c r="T1311" t="s">
        <v>12838</v>
      </c>
      <c r="U1311" t="s">
        <v>12839</v>
      </c>
      <c r="V131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11" s="4" t="str">
        <f>IF(Table2[[#This Row],[Rating]] &lt; 1, "0 - 1.0", IF(AND(Table2[[#This Row],[Rating]] &lt; 2,Table2[[#This Row],[Rating]] &gt; 1), "1.0 - 2.0", IF(AND(Table2[[#This Row],[Rating]] &lt; 3,Table2[[#This Row],[Rating]] &gt; 2), "2.0 - 3.0", IF(AND(Table2[[#This Row],[Rating]] &lt; 4, Table2[[#This Row],[Rating]]&gt; 3), "3.0 - 4.0", "4.0 - 5.0"))))</f>
        <v>3.0 - 4.0</v>
      </c>
      <c r="X131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11" s="4" t="str">
        <f>IF(Table2[[#This Row],[Review_count]] &lt; 1000, "Low reviews", "High reviews")</f>
        <v>High reviews</v>
      </c>
      <c r="Z1311" s="4">
        <f>(Table2[[#This Row],[Rating]] * Table2[[#This Row],[Review_count]])</f>
        <v>34577.4</v>
      </c>
    </row>
    <row r="1312" spans="1:26" x14ac:dyDescent="0.2">
      <c r="A1312" t="s">
        <v>2837</v>
      </c>
      <c r="B1312" t="s">
        <v>2838</v>
      </c>
      <c r="C1312" t="s">
        <v>143</v>
      </c>
      <c r="D1312" s="5">
        <v>24499</v>
      </c>
      <c r="E1312" s="5">
        <v>50000</v>
      </c>
      <c r="F1312" s="1">
        <v>0.51</v>
      </c>
      <c r="G1312">
        <v>3.9</v>
      </c>
      <c r="H1312" s="2">
        <v>3518</v>
      </c>
      <c r="I1312" t="s">
        <v>2839</v>
      </c>
      <c r="J1312" t="s">
        <v>2840</v>
      </c>
      <c r="K1312" t="s">
        <v>2841</v>
      </c>
      <c r="L1312" t="s">
        <v>2842</v>
      </c>
      <c r="M1312" t="s">
        <v>2843</v>
      </c>
      <c r="N1312" t="s">
        <v>2844</v>
      </c>
      <c r="O1312" t="s">
        <v>2845</v>
      </c>
      <c r="P1312" t="s">
        <v>2846</v>
      </c>
      <c r="Q1312" t="str">
        <f>IF(Table2[[#This Row],[Discount_percentage]] &lt; 50%, "Low discount", "High discount")</f>
        <v>High discount</v>
      </c>
      <c r="R1312" s="5">
        <f>Table2[[#This Row],[Actual_price]]*Table2[[#This Row],[Review_count]]</f>
        <v>175900000</v>
      </c>
      <c r="S1312" s="5" t="str">
        <f>IF(Table2[[#This Row],[Discounted_price]] &lt; 200, "&lt; ₹200", IF(AND(Table2[[#This Row],[Discounted_price]] &gt; 200, Table2[[#This Row],[Discounted_price]] &lt; 500), "₹200-₹500", "&gt; ₹500"))</f>
        <v>&gt; ₹500</v>
      </c>
      <c r="T1312" t="s">
        <v>12838</v>
      </c>
      <c r="U1312" t="s">
        <v>12842</v>
      </c>
      <c r="V131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12" s="4" t="str">
        <f>IF(Table2[[#This Row],[Rating]] &lt; 1, "0 - 1.0", IF(AND(Table2[[#This Row],[Rating]] &lt; 2,Table2[[#This Row],[Rating]] &gt; 1), "1.0 - 2.0", IF(AND(Table2[[#This Row],[Rating]] &lt; 3,Table2[[#This Row],[Rating]] &gt; 2), "2.0 - 3.0", IF(AND(Table2[[#This Row],[Rating]] &lt; 4, Table2[[#This Row],[Rating]]&gt; 3), "3.0 - 4.0", "4.0 - 5.0"))))</f>
        <v>3.0 - 4.0</v>
      </c>
      <c r="X131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12" s="4" t="str">
        <f>IF(Table2[[#This Row],[Review_count]] &lt; 1000, "Low reviews", "High reviews")</f>
        <v>High reviews</v>
      </c>
      <c r="Z1312" s="4">
        <f>(Table2[[#This Row],[Rating]] * Table2[[#This Row],[Review_count]])</f>
        <v>13720.199999999999</v>
      </c>
    </row>
    <row r="1313" spans="1:26" x14ac:dyDescent="0.2">
      <c r="A1313" t="s">
        <v>2812</v>
      </c>
      <c r="B1313" t="s">
        <v>2813</v>
      </c>
      <c r="C1313" t="s">
        <v>143</v>
      </c>
      <c r="D1313" s="5">
        <v>24990</v>
      </c>
      <c r="E1313" s="5">
        <v>51990</v>
      </c>
      <c r="F1313" s="1">
        <v>0.52</v>
      </c>
      <c r="G1313">
        <v>4.2</v>
      </c>
      <c r="H1313" s="2">
        <v>2951</v>
      </c>
      <c r="I1313" t="s">
        <v>2814</v>
      </c>
      <c r="J1313" t="s">
        <v>2815</v>
      </c>
      <c r="K1313" t="s">
        <v>2816</v>
      </c>
      <c r="L1313" t="s">
        <v>2817</v>
      </c>
      <c r="M1313" t="s">
        <v>2818</v>
      </c>
      <c r="N1313" t="s">
        <v>2819</v>
      </c>
      <c r="O1313" t="s">
        <v>2820</v>
      </c>
      <c r="P1313" t="s">
        <v>2821</v>
      </c>
      <c r="Q1313" t="str">
        <f>IF(Table2[[#This Row],[Discount_percentage]] &lt; 50%, "Low discount", "High discount")</f>
        <v>High discount</v>
      </c>
      <c r="R1313" s="5">
        <f>Table2[[#This Row],[Actual_price]]*Table2[[#This Row],[Review_count]]</f>
        <v>153422490</v>
      </c>
      <c r="S1313" s="5" t="str">
        <f>IF(Table2[[#This Row],[Discounted_price]] &lt; 200, "&lt; ₹200", IF(AND(Table2[[#This Row],[Discounted_price]] &gt; 200, Table2[[#This Row],[Discounted_price]] &lt; 500), "₹200-₹500", "&gt; ₹500"))</f>
        <v>&gt; ₹500</v>
      </c>
      <c r="T1313" t="s">
        <v>12838</v>
      </c>
      <c r="U1313" t="s">
        <v>12842</v>
      </c>
      <c r="V131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13" s="4" t="str">
        <f>IF(Table2[[#This Row],[Rating]] &lt; 1, "0 - 1.0", IF(AND(Table2[[#This Row],[Rating]] &lt; 2,Table2[[#This Row],[Rating]] &gt; 1), "1.0 - 2.0", IF(AND(Table2[[#This Row],[Rating]] &lt; 3,Table2[[#This Row],[Rating]] &gt; 2), "2.0 - 3.0", IF(AND(Table2[[#This Row],[Rating]] &lt; 4, Table2[[#This Row],[Rating]]&gt; 3), "3.0 - 4.0", "4.0 - 5.0"))))</f>
        <v>4.0 - 5.0</v>
      </c>
      <c r="X131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13" s="4" t="str">
        <f>IF(Table2[[#This Row],[Review_count]] &lt; 1000, "Low reviews", "High reviews")</f>
        <v>High reviews</v>
      </c>
      <c r="Z1313" s="4">
        <f>(Table2[[#This Row],[Rating]] * Table2[[#This Row],[Review_count]])</f>
        <v>12394.2</v>
      </c>
    </row>
    <row r="1314" spans="1:26" x14ac:dyDescent="0.2">
      <c r="A1314" t="s">
        <v>1690</v>
      </c>
      <c r="B1314" t="s">
        <v>1691</v>
      </c>
      <c r="C1314" t="s">
        <v>143</v>
      </c>
      <c r="D1314" s="5">
        <v>24999</v>
      </c>
      <c r="E1314" s="5">
        <v>35999</v>
      </c>
      <c r="F1314" s="1">
        <v>0.31</v>
      </c>
      <c r="G1314">
        <v>4.2</v>
      </c>
      <c r="H1314" s="2">
        <v>32840</v>
      </c>
      <c r="I1314" t="s">
        <v>908</v>
      </c>
      <c r="J1314" t="s">
        <v>145</v>
      </c>
      <c r="K1314" t="s">
        <v>146</v>
      </c>
      <c r="L1314" t="s">
        <v>147</v>
      </c>
      <c r="M1314" t="s">
        <v>148</v>
      </c>
      <c r="N1314" t="s">
        <v>1692</v>
      </c>
      <c r="O1314" t="s">
        <v>1693</v>
      </c>
      <c r="P1314" t="s">
        <v>1694</v>
      </c>
      <c r="Q1314" t="str">
        <f>IF(Table2[[#This Row],[Discount_percentage]] &lt; 50%, "Low discount", "High discount")</f>
        <v>Low discount</v>
      </c>
      <c r="R1314" s="5">
        <f>Table2[[#This Row],[Actual_price]]*Table2[[#This Row],[Review_count]]</f>
        <v>1182207160</v>
      </c>
      <c r="S1314" s="5" t="str">
        <f>IF(Table2[[#This Row],[Discounted_price]] &lt; 200, "&lt; ₹200", IF(AND(Table2[[#This Row],[Discounted_price]] &gt; 200, Table2[[#This Row],[Discounted_price]] &lt; 500), "₹200-₹500", "&gt; ₹500"))</f>
        <v>&gt; ₹500</v>
      </c>
      <c r="T1314" t="s">
        <v>12838</v>
      </c>
      <c r="U1314" t="s">
        <v>12842</v>
      </c>
      <c r="V131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14" s="4" t="str">
        <f>IF(Table2[[#This Row],[Rating]] &lt; 1, "0 - 1.0", IF(AND(Table2[[#This Row],[Rating]] &lt; 2,Table2[[#This Row],[Rating]] &gt; 1), "1.0 - 2.0", IF(AND(Table2[[#This Row],[Rating]] &lt; 3,Table2[[#This Row],[Rating]] &gt; 2), "2.0 - 3.0", IF(AND(Table2[[#This Row],[Rating]] &lt; 4, Table2[[#This Row],[Rating]]&gt; 3), "3.0 - 4.0", "4.0 - 5.0"))))</f>
        <v>4.0 - 5.0</v>
      </c>
      <c r="X131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14" s="4" t="str">
        <f>IF(Table2[[#This Row],[Review_count]] &lt; 1000, "Low reviews", "High reviews")</f>
        <v>High reviews</v>
      </c>
      <c r="Z1314" s="4">
        <f>(Table2[[#This Row],[Rating]] * Table2[[#This Row],[Review_count]])</f>
        <v>137928</v>
      </c>
    </row>
    <row r="1315" spans="1:26" x14ac:dyDescent="0.2">
      <c r="A1315" t="s">
        <v>799</v>
      </c>
      <c r="B1315" t="s">
        <v>800</v>
      </c>
      <c r="C1315" t="s">
        <v>143</v>
      </c>
      <c r="D1315" s="5">
        <v>24999</v>
      </c>
      <c r="E1315" s="5">
        <v>31999</v>
      </c>
      <c r="F1315" s="1">
        <v>0.22</v>
      </c>
      <c r="G1315">
        <v>4.2</v>
      </c>
      <c r="H1315" s="2">
        <v>34899</v>
      </c>
      <c r="I1315" t="s">
        <v>801</v>
      </c>
      <c r="J1315" t="s">
        <v>237</v>
      </c>
      <c r="K1315" t="s">
        <v>238</v>
      </c>
      <c r="L1315" t="s">
        <v>239</v>
      </c>
      <c r="M1315" t="s">
        <v>240</v>
      </c>
      <c r="N1315" t="s">
        <v>241</v>
      </c>
      <c r="O1315" t="s">
        <v>802</v>
      </c>
      <c r="P1315" t="s">
        <v>803</v>
      </c>
      <c r="Q1315" t="str">
        <f>IF(Table2[[#This Row],[Discount_percentage]] &lt; 50%, "Low discount", "High discount")</f>
        <v>Low discount</v>
      </c>
      <c r="R1315" s="5">
        <f>Table2[[#This Row],[Actual_price]]*Table2[[#This Row],[Review_count]]</f>
        <v>1116733101</v>
      </c>
      <c r="S1315" s="5" t="str">
        <f>IF(Table2[[#This Row],[Discounted_price]] &lt; 200, "&lt; ₹200", IF(AND(Table2[[#This Row],[Discounted_price]] &gt; 200, Table2[[#This Row],[Discounted_price]] &lt; 500), "₹200-₹500", "&gt; ₹500"))</f>
        <v>&gt; ₹500</v>
      </c>
      <c r="T1315" t="s">
        <v>12838</v>
      </c>
      <c r="U1315" t="s">
        <v>12842</v>
      </c>
      <c r="V131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15" s="4" t="str">
        <f>IF(Table2[[#This Row],[Rating]] &lt; 1, "0 - 1.0", IF(AND(Table2[[#This Row],[Rating]] &lt; 2,Table2[[#This Row],[Rating]] &gt; 1), "1.0 - 2.0", IF(AND(Table2[[#This Row],[Rating]] &lt; 3,Table2[[#This Row],[Rating]] &gt; 2), "2.0 - 3.0", IF(AND(Table2[[#This Row],[Rating]] &lt; 4, Table2[[#This Row],[Rating]]&gt; 3), "3.0 - 4.0", "4.0 - 5.0"))))</f>
        <v>4.0 - 5.0</v>
      </c>
      <c r="X131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15" s="4" t="str">
        <f>IF(Table2[[#This Row],[Review_count]] &lt; 1000, "Low reviews", "High reviews")</f>
        <v>High reviews</v>
      </c>
      <c r="Z1315" s="4">
        <f>(Table2[[#This Row],[Rating]] * Table2[[#This Row],[Review_count]])</f>
        <v>146575.80000000002</v>
      </c>
    </row>
    <row r="1316" spans="1:26" x14ac:dyDescent="0.2">
      <c r="A1316" t="s">
        <v>2647</v>
      </c>
      <c r="B1316" t="s">
        <v>2648</v>
      </c>
      <c r="C1316" t="s">
        <v>143</v>
      </c>
      <c r="D1316" s="5">
        <v>26999</v>
      </c>
      <c r="E1316" s="5">
        <v>42999</v>
      </c>
      <c r="F1316" s="1">
        <v>0.37</v>
      </c>
      <c r="G1316">
        <v>4.2</v>
      </c>
      <c r="H1316" s="2">
        <v>1510</v>
      </c>
      <c r="I1316" t="s">
        <v>2649</v>
      </c>
      <c r="J1316" t="s">
        <v>2650</v>
      </c>
      <c r="K1316" t="s">
        <v>2651</v>
      </c>
      <c r="L1316" t="s">
        <v>2652</v>
      </c>
      <c r="M1316" t="s">
        <v>2653</v>
      </c>
      <c r="N1316" t="s">
        <v>2654</v>
      </c>
      <c r="O1316" t="s">
        <v>2655</v>
      </c>
      <c r="P1316" t="s">
        <v>2656</v>
      </c>
      <c r="Q1316" t="str">
        <f>IF(Table2[[#This Row],[Discount_percentage]] &lt; 50%, "Low discount", "High discount")</f>
        <v>Low discount</v>
      </c>
      <c r="R1316" s="5">
        <f>Table2[[#This Row],[Actual_price]]*Table2[[#This Row],[Review_count]]</f>
        <v>64928490</v>
      </c>
      <c r="S1316" s="5" t="str">
        <f>IF(Table2[[#This Row],[Discounted_price]] &lt; 200, "&lt; ₹200", IF(AND(Table2[[#This Row],[Discounted_price]] &gt; 200, Table2[[#This Row],[Discounted_price]] &lt; 500), "₹200-₹500", "&gt; ₹500"))</f>
        <v>&gt; ₹500</v>
      </c>
      <c r="T1316" t="s">
        <v>12838</v>
      </c>
      <c r="U1316" t="s">
        <v>12842</v>
      </c>
      <c r="V131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16" s="4" t="str">
        <f>IF(Table2[[#This Row],[Rating]] &lt; 1, "0 - 1.0", IF(AND(Table2[[#This Row],[Rating]] &lt; 2,Table2[[#This Row],[Rating]] &gt; 1), "1.0 - 2.0", IF(AND(Table2[[#This Row],[Rating]] &lt; 3,Table2[[#This Row],[Rating]] &gt; 2), "2.0 - 3.0", IF(AND(Table2[[#This Row],[Rating]] &lt; 4, Table2[[#This Row],[Rating]]&gt; 3), "3.0 - 4.0", "4.0 - 5.0"))))</f>
        <v>4.0 - 5.0</v>
      </c>
      <c r="X131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16" s="4" t="str">
        <f>IF(Table2[[#This Row],[Review_count]] &lt; 1000, "Low reviews", "High reviews")</f>
        <v>High reviews</v>
      </c>
      <c r="Z1316" s="4">
        <f>(Table2[[#This Row],[Rating]] * Table2[[#This Row],[Review_count]])</f>
        <v>6342</v>
      </c>
    </row>
    <row r="1317" spans="1:26" x14ac:dyDescent="0.2">
      <c r="A1317" t="s">
        <v>7923</v>
      </c>
      <c r="B1317" t="s">
        <v>7924</v>
      </c>
      <c r="C1317" t="s">
        <v>7925</v>
      </c>
      <c r="D1317" s="5">
        <v>26999</v>
      </c>
      <c r="E1317" s="5">
        <v>37999</v>
      </c>
      <c r="F1317" s="1">
        <v>0.28999999999999998</v>
      </c>
      <c r="G1317">
        <v>4.5999999999999996</v>
      </c>
      <c r="H1317" s="2">
        <v>2886</v>
      </c>
      <c r="I1317" t="s">
        <v>7926</v>
      </c>
      <c r="J1317" t="s">
        <v>7927</v>
      </c>
      <c r="K1317" t="s">
        <v>7928</v>
      </c>
      <c r="L1317" t="s">
        <v>7929</v>
      </c>
      <c r="M1317" t="s">
        <v>7930</v>
      </c>
      <c r="N1317" t="s">
        <v>7931</v>
      </c>
      <c r="O1317" t="s">
        <v>7932</v>
      </c>
      <c r="P1317" t="s">
        <v>7933</v>
      </c>
      <c r="Q1317" t="str">
        <f>IF(Table2[[#This Row],[Discount_percentage]] &lt; 50%, "Low discount", "High discount")</f>
        <v>Low discount</v>
      </c>
      <c r="R1317" s="5">
        <f>Table2[[#This Row],[Actual_price]]*Table2[[#This Row],[Review_count]]</f>
        <v>109665114</v>
      </c>
      <c r="S1317" s="5" t="str">
        <f>IF(Table2[[#This Row],[Discounted_price]] &lt; 200, "&lt; ₹200", IF(AND(Table2[[#This Row],[Discounted_price]] &gt; 200, Table2[[#This Row],[Discounted_price]] &lt; 500), "₹200-₹500", "&gt; ₹500"))</f>
        <v>&gt; ₹500</v>
      </c>
      <c r="T1317" t="s">
        <v>12832</v>
      </c>
      <c r="U1317" t="s">
        <v>12868</v>
      </c>
      <c r="V131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317" s="4" t="str">
        <f>IF(Table2[[#This Row],[Rating]] &lt; 1, "0 - 1.0", IF(AND(Table2[[#This Row],[Rating]] &lt; 2,Table2[[#This Row],[Rating]] &gt; 1), "1.0 - 2.0", IF(AND(Table2[[#This Row],[Rating]] &lt; 3,Table2[[#This Row],[Rating]] &gt; 2), "2.0 - 3.0", IF(AND(Table2[[#This Row],[Rating]] &lt; 4, Table2[[#This Row],[Rating]]&gt; 3), "3.0 - 4.0", "4.0 - 5.0"))))</f>
        <v>4.0 - 5.0</v>
      </c>
      <c r="X131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17" s="4" t="str">
        <f>IF(Table2[[#This Row],[Review_count]] &lt; 1000, "Low reviews", "High reviews")</f>
        <v>High reviews</v>
      </c>
      <c r="Z1317" s="4">
        <f>(Table2[[#This Row],[Rating]] * Table2[[#This Row],[Review_count]])</f>
        <v>13275.599999999999</v>
      </c>
    </row>
    <row r="1318" spans="1:26" x14ac:dyDescent="0.2">
      <c r="A1318" t="s">
        <v>643</v>
      </c>
      <c r="B1318" t="s">
        <v>644</v>
      </c>
      <c r="C1318" t="s">
        <v>143</v>
      </c>
      <c r="D1318" s="5">
        <v>26999</v>
      </c>
      <c r="E1318" s="5">
        <v>42999</v>
      </c>
      <c r="F1318" s="1">
        <v>0.37</v>
      </c>
      <c r="G1318">
        <v>4.2</v>
      </c>
      <c r="H1318" s="2">
        <v>45238</v>
      </c>
      <c r="I1318" t="s">
        <v>645</v>
      </c>
      <c r="J1318" t="s">
        <v>574</v>
      </c>
      <c r="K1318" t="s">
        <v>575</v>
      </c>
      <c r="L1318" t="s">
        <v>576</v>
      </c>
      <c r="M1318" t="s">
        <v>577</v>
      </c>
      <c r="N1318" t="s">
        <v>578</v>
      </c>
      <c r="O1318" t="s">
        <v>646</v>
      </c>
      <c r="P1318" t="s">
        <v>647</v>
      </c>
      <c r="Q1318" t="str">
        <f>IF(Table2[[#This Row],[Discount_percentage]] &lt; 50%, "Low discount", "High discount")</f>
        <v>Low discount</v>
      </c>
      <c r="R1318" s="5">
        <f>Table2[[#This Row],[Actual_price]]*Table2[[#This Row],[Review_count]]</f>
        <v>1945188762</v>
      </c>
      <c r="S1318" s="5" t="str">
        <f>IF(Table2[[#This Row],[Discounted_price]] &lt; 200, "&lt; ₹200", IF(AND(Table2[[#This Row],[Discounted_price]] &gt; 200, Table2[[#This Row],[Discounted_price]] &lt; 500), "₹200-₹500", "&gt; ₹500"))</f>
        <v>&gt; ₹500</v>
      </c>
      <c r="T1318" t="s">
        <v>12838</v>
      </c>
      <c r="U1318" t="s">
        <v>12842</v>
      </c>
      <c r="V131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18" s="4" t="str">
        <f>IF(Table2[[#This Row],[Rating]] &lt; 1, "0 - 1.0", IF(AND(Table2[[#This Row],[Rating]] &lt; 2,Table2[[#This Row],[Rating]] &gt; 1), "1.0 - 2.0", IF(AND(Table2[[#This Row],[Rating]] &lt; 3,Table2[[#This Row],[Rating]] &gt; 2), "2.0 - 3.0", IF(AND(Table2[[#This Row],[Rating]] &lt; 4, Table2[[#This Row],[Rating]]&gt; 3), "3.0 - 4.0", "4.0 - 5.0"))))</f>
        <v>4.0 - 5.0</v>
      </c>
      <c r="X131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18" s="4" t="str">
        <f>IF(Table2[[#This Row],[Review_count]] &lt; 1000, "Low reviews", "High reviews")</f>
        <v>High reviews</v>
      </c>
      <c r="Z1318" s="4">
        <f>(Table2[[#This Row],[Rating]] * Table2[[#This Row],[Review_count]])</f>
        <v>189999.6</v>
      </c>
    </row>
    <row r="1319" spans="1:26" x14ac:dyDescent="0.2">
      <c r="A1319" t="s">
        <v>11166</v>
      </c>
      <c r="B1319" t="s">
        <v>11167</v>
      </c>
      <c r="C1319" t="s">
        <v>11168</v>
      </c>
      <c r="D1319" s="5">
        <v>27900</v>
      </c>
      <c r="E1319" s="5">
        <v>59900</v>
      </c>
      <c r="F1319" s="1">
        <v>0.53</v>
      </c>
      <c r="G1319">
        <v>4.4000000000000004</v>
      </c>
      <c r="H1319" s="2">
        <v>5298</v>
      </c>
      <c r="I1319" t="s">
        <v>11169</v>
      </c>
      <c r="J1319" t="s">
        <v>11170</v>
      </c>
      <c r="K1319" t="s">
        <v>11171</v>
      </c>
      <c r="L1319" t="s">
        <v>11172</v>
      </c>
      <c r="M1319" t="s">
        <v>11173</v>
      </c>
      <c r="N1319" t="s">
        <v>11174</v>
      </c>
      <c r="O1319" t="s">
        <v>11175</v>
      </c>
      <c r="P1319" t="s">
        <v>11176</v>
      </c>
      <c r="Q1319" t="str">
        <f>IF(Table2[[#This Row],[Discount_percentage]] &lt; 50%, "Low discount", "High discount")</f>
        <v>High discount</v>
      </c>
      <c r="R1319" s="5">
        <f>Table2[[#This Row],[Actual_price]]*Table2[[#This Row],[Review_count]]</f>
        <v>317350200</v>
      </c>
      <c r="S1319" s="5" t="str">
        <f>IF(Table2[[#This Row],[Discounted_price]] &lt; 200, "&lt; ₹200", IF(AND(Table2[[#This Row],[Discounted_price]] &gt; 200, Table2[[#This Row],[Discounted_price]] &lt; 500), "₹200-₹500", "&gt; ₹500"))</f>
        <v>&gt; ₹500</v>
      </c>
      <c r="T1319" t="s">
        <v>12836</v>
      </c>
      <c r="U1319" t="s">
        <v>12837</v>
      </c>
      <c r="V131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319" s="4" t="str">
        <f>IF(Table2[[#This Row],[Rating]] &lt; 1, "0 - 1.0", IF(AND(Table2[[#This Row],[Rating]] &lt; 2,Table2[[#This Row],[Rating]] &gt; 1), "1.0 - 2.0", IF(AND(Table2[[#This Row],[Rating]] &lt; 3,Table2[[#This Row],[Rating]] &gt; 2), "2.0 - 3.0", IF(AND(Table2[[#This Row],[Rating]] &lt; 4, Table2[[#This Row],[Rating]]&gt; 3), "3.0 - 4.0", "4.0 - 5.0"))))</f>
        <v>4.0 - 5.0</v>
      </c>
      <c r="X131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19" s="4" t="str">
        <f>IF(Table2[[#This Row],[Review_count]] &lt; 1000, "Low reviews", "High reviews")</f>
        <v>High reviews</v>
      </c>
      <c r="Z1319" s="4">
        <f>(Table2[[#This Row],[Rating]] * Table2[[#This Row],[Review_count]])</f>
        <v>23311.200000000001</v>
      </c>
    </row>
    <row r="1320" spans="1:26" x14ac:dyDescent="0.2">
      <c r="A1320" t="s">
        <v>764</v>
      </c>
      <c r="B1320" t="s">
        <v>765</v>
      </c>
      <c r="C1320" t="s">
        <v>143</v>
      </c>
      <c r="D1320" s="5">
        <v>27999</v>
      </c>
      <c r="E1320" s="5">
        <v>40990</v>
      </c>
      <c r="F1320" s="1">
        <v>0.32</v>
      </c>
      <c r="G1320">
        <v>4.3</v>
      </c>
      <c r="H1320" s="2">
        <v>4703</v>
      </c>
      <c r="I1320" t="s">
        <v>766</v>
      </c>
      <c r="J1320" t="s">
        <v>218</v>
      </c>
      <c r="K1320" t="s">
        <v>219</v>
      </c>
      <c r="L1320" t="s">
        <v>220</v>
      </c>
      <c r="M1320" t="s">
        <v>221</v>
      </c>
      <c r="N1320" t="s">
        <v>12764</v>
      </c>
      <c r="O1320" t="s">
        <v>767</v>
      </c>
      <c r="P1320" t="s">
        <v>768</v>
      </c>
      <c r="Q1320" t="str">
        <f>IF(Table2[[#This Row],[Discount_percentage]] &lt; 50%, "Low discount", "High discount")</f>
        <v>Low discount</v>
      </c>
      <c r="R1320" s="5">
        <f>Table2[[#This Row],[Actual_price]]*Table2[[#This Row],[Review_count]]</f>
        <v>192775970</v>
      </c>
      <c r="S1320" s="5" t="str">
        <f>IF(Table2[[#This Row],[Discounted_price]] &lt; 200, "&lt; ₹200", IF(AND(Table2[[#This Row],[Discounted_price]] &gt; 200, Table2[[#This Row],[Discounted_price]] &lt; 500), "₹200-₹500", "&gt; ₹500"))</f>
        <v>&gt; ₹500</v>
      </c>
      <c r="T1320" t="s">
        <v>12838</v>
      </c>
      <c r="U1320" t="s">
        <v>12842</v>
      </c>
      <c r="V132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20" s="4" t="str">
        <f>IF(Table2[[#This Row],[Rating]] &lt; 1, "0 - 1.0", IF(AND(Table2[[#This Row],[Rating]] &lt; 2,Table2[[#This Row],[Rating]] &gt; 1), "1.0 - 2.0", IF(AND(Table2[[#This Row],[Rating]] &lt; 3,Table2[[#This Row],[Rating]] &gt; 2), "2.0 - 3.0", IF(AND(Table2[[#This Row],[Rating]] &lt; 4, Table2[[#This Row],[Rating]]&gt; 3), "3.0 - 4.0", "4.0 - 5.0"))))</f>
        <v>4.0 - 5.0</v>
      </c>
      <c r="X132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20" s="4" t="str">
        <f>IF(Table2[[#This Row],[Review_count]] &lt; 1000, "Low reviews", "High reviews")</f>
        <v>High reviews</v>
      </c>
      <c r="Z1320" s="4">
        <f>(Table2[[#This Row],[Rating]] * Table2[[#This Row],[Review_count]])</f>
        <v>20222.899999999998</v>
      </c>
    </row>
    <row r="1321" spans="1:26" x14ac:dyDescent="0.2">
      <c r="A1321" t="s">
        <v>2958</v>
      </c>
      <c r="B1321" t="s">
        <v>2959</v>
      </c>
      <c r="C1321" t="s">
        <v>2949</v>
      </c>
      <c r="D1321" s="5">
        <v>28999</v>
      </c>
      <c r="E1321" s="5">
        <v>28999</v>
      </c>
      <c r="F1321" s="1">
        <v>0</v>
      </c>
      <c r="G1321">
        <v>4.3</v>
      </c>
      <c r="H1321" s="2">
        <v>17415</v>
      </c>
      <c r="I1321" t="s">
        <v>2960</v>
      </c>
      <c r="J1321" t="s">
        <v>2961</v>
      </c>
      <c r="K1321" t="s">
        <v>2962</v>
      </c>
      <c r="L1321" t="s">
        <v>2963</v>
      </c>
      <c r="M1321" t="s">
        <v>2964</v>
      </c>
      <c r="N1321" t="s">
        <v>2965</v>
      </c>
      <c r="O1321" t="s">
        <v>2966</v>
      </c>
      <c r="P1321" t="s">
        <v>2967</v>
      </c>
      <c r="Q1321" t="str">
        <f>IF(Table2[[#This Row],[Discount_percentage]] &lt; 50%, "Low discount", "High discount")</f>
        <v>Low discount</v>
      </c>
      <c r="R1321" s="5">
        <f>Table2[[#This Row],[Actual_price]]*Table2[[#This Row],[Review_count]]</f>
        <v>505017585</v>
      </c>
      <c r="S1321" s="5" t="str">
        <f>IF(Table2[[#This Row],[Discounted_price]] &lt; 200, "&lt; ₹200", IF(AND(Table2[[#This Row],[Discounted_price]] &gt; 200, Table2[[#This Row],[Discounted_price]] &lt; 500), "₹200-₹500", "&gt; ₹500"))</f>
        <v>&gt; ₹500</v>
      </c>
      <c r="T1321" t="s">
        <v>12838</v>
      </c>
      <c r="U1321" t="s">
        <v>12839</v>
      </c>
      <c r="V132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21" s="4" t="str">
        <f>IF(Table2[[#This Row],[Rating]] &lt; 1, "0 - 1.0", IF(AND(Table2[[#This Row],[Rating]] &lt; 2,Table2[[#This Row],[Rating]] &gt; 1), "1.0 - 2.0", IF(AND(Table2[[#This Row],[Rating]] &lt; 3,Table2[[#This Row],[Rating]] &gt; 2), "2.0 - 3.0", IF(AND(Table2[[#This Row],[Rating]] &lt; 4, Table2[[#This Row],[Rating]]&gt; 3), "3.0 - 4.0", "4.0 - 5.0"))))</f>
        <v>4.0 - 5.0</v>
      </c>
      <c r="X132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321" s="4" t="str">
        <f>IF(Table2[[#This Row],[Review_count]] &lt; 1000, "Low reviews", "High reviews")</f>
        <v>High reviews</v>
      </c>
      <c r="Z1321" s="4">
        <f>(Table2[[#This Row],[Rating]] * Table2[[#This Row],[Review_count]])</f>
        <v>74884.5</v>
      </c>
    </row>
    <row r="1322" spans="1:26" x14ac:dyDescent="0.2">
      <c r="A1322" t="s">
        <v>2968</v>
      </c>
      <c r="B1322" t="s">
        <v>2969</v>
      </c>
      <c r="C1322" t="s">
        <v>2949</v>
      </c>
      <c r="D1322" s="5">
        <v>28999</v>
      </c>
      <c r="E1322" s="5">
        <v>28999</v>
      </c>
      <c r="F1322" s="1">
        <v>0</v>
      </c>
      <c r="G1322">
        <v>4.3</v>
      </c>
      <c r="H1322" s="2">
        <v>17415</v>
      </c>
      <c r="I1322" t="s">
        <v>2970</v>
      </c>
      <c r="J1322" t="s">
        <v>2961</v>
      </c>
      <c r="K1322" t="s">
        <v>2962</v>
      </c>
      <c r="L1322" t="s">
        <v>2963</v>
      </c>
      <c r="M1322" t="s">
        <v>2964</v>
      </c>
      <c r="N1322" t="s">
        <v>2965</v>
      </c>
      <c r="O1322" t="s">
        <v>2971</v>
      </c>
      <c r="P1322" t="s">
        <v>2972</v>
      </c>
      <c r="Q1322" t="str">
        <f>IF(Table2[[#This Row],[Discount_percentage]] &lt; 50%, "Low discount", "High discount")</f>
        <v>Low discount</v>
      </c>
      <c r="R1322" s="5">
        <f>Table2[[#This Row],[Actual_price]]*Table2[[#This Row],[Review_count]]</f>
        <v>505017585</v>
      </c>
      <c r="S1322" s="5" t="str">
        <f>IF(Table2[[#This Row],[Discounted_price]] &lt; 200, "&lt; ₹200", IF(AND(Table2[[#This Row],[Discounted_price]] &gt; 200, Table2[[#This Row],[Discounted_price]] &lt; 500), "₹200-₹500", "&gt; ₹500"))</f>
        <v>&gt; ₹500</v>
      </c>
      <c r="T1322" t="s">
        <v>12838</v>
      </c>
      <c r="U1322" t="s">
        <v>12839</v>
      </c>
      <c r="V132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22" s="4" t="str">
        <f>IF(Table2[[#This Row],[Rating]] &lt; 1, "0 - 1.0", IF(AND(Table2[[#This Row],[Rating]] &lt; 2,Table2[[#This Row],[Rating]] &gt; 1), "1.0 - 2.0", IF(AND(Table2[[#This Row],[Rating]] &lt; 3,Table2[[#This Row],[Rating]] &gt; 2), "2.0 - 3.0", IF(AND(Table2[[#This Row],[Rating]] &lt; 4, Table2[[#This Row],[Rating]]&gt; 3), "3.0 - 4.0", "4.0 - 5.0"))))</f>
        <v>4.0 - 5.0</v>
      </c>
      <c r="X132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322" s="4" t="str">
        <f>IF(Table2[[#This Row],[Review_count]] &lt; 1000, "Low reviews", "High reviews")</f>
        <v>High reviews</v>
      </c>
      <c r="Z1322" s="4">
        <f>(Table2[[#This Row],[Rating]] * Table2[[#This Row],[Review_count]])</f>
        <v>74884.5</v>
      </c>
    </row>
    <row r="1323" spans="1:26" x14ac:dyDescent="0.2">
      <c r="A1323" t="s">
        <v>3362</v>
      </c>
      <c r="B1323" t="s">
        <v>3363</v>
      </c>
      <c r="C1323" t="s">
        <v>2949</v>
      </c>
      <c r="D1323" s="5">
        <v>28999</v>
      </c>
      <c r="E1323" s="5">
        <v>34999</v>
      </c>
      <c r="F1323" s="1">
        <v>0.17</v>
      </c>
      <c r="G1323">
        <v>4.4000000000000004</v>
      </c>
      <c r="H1323" s="2">
        <v>20311</v>
      </c>
      <c r="I1323" t="s">
        <v>3364</v>
      </c>
      <c r="J1323" t="s">
        <v>3365</v>
      </c>
      <c r="K1323" t="s">
        <v>3366</v>
      </c>
      <c r="L1323" t="s">
        <v>3367</v>
      </c>
      <c r="M1323" t="s">
        <v>3368</v>
      </c>
      <c r="N1323" t="s">
        <v>3369</v>
      </c>
      <c r="O1323" t="s">
        <v>3370</v>
      </c>
      <c r="P1323" t="s">
        <v>3371</v>
      </c>
      <c r="Q1323" t="str">
        <f>IF(Table2[[#This Row],[Discount_percentage]] &lt; 50%, "Low discount", "High discount")</f>
        <v>Low discount</v>
      </c>
      <c r="R1323" s="5">
        <f>Table2[[#This Row],[Actual_price]]*Table2[[#This Row],[Review_count]]</f>
        <v>710864689</v>
      </c>
      <c r="S1323" s="5" t="str">
        <f>IF(Table2[[#This Row],[Discounted_price]] &lt; 200, "&lt; ₹200", IF(AND(Table2[[#This Row],[Discounted_price]] &gt; 200, Table2[[#This Row],[Discounted_price]] &lt; 500), "₹200-₹500", "&gt; ₹500"))</f>
        <v>&gt; ₹500</v>
      </c>
      <c r="T1323" t="s">
        <v>12838</v>
      </c>
      <c r="U1323" t="s">
        <v>12839</v>
      </c>
      <c r="V132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23" s="4" t="str">
        <f>IF(Table2[[#This Row],[Rating]] &lt; 1, "0 - 1.0", IF(AND(Table2[[#This Row],[Rating]] &lt; 2,Table2[[#This Row],[Rating]] &gt; 1), "1.0 - 2.0", IF(AND(Table2[[#This Row],[Rating]] &lt; 3,Table2[[#This Row],[Rating]] &gt; 2), "2.0 - 3.0", IF(AND(Table2[[#This Row],[Rating]] &lt; 4, Table2[[#This Row],[Rating]]&gt; 3), "3.0 - 4.0", "4.0 - 5.0"))))</f>
        <v>4.0 - 5.0</v>
      </c>
      <c r="X132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323" s="4" t="str">
        <f>IF(Table2[[#This Row],[Review_count]] &lt; 1000, "Low reviews", "High reviews")</f>
        <v>High reviews</v>
      </c>
      <c r="Z1323" s="4">
        <f>(Table2[[#This Row],[Rating]] * Table2[[#This Row],[Review_count]])</f>
        <v>89368.400000000009</v>
      </c>
    </row>
    <row r="1324" spans="1:26" x14ac:dyDescent="0.2">
      <c r="A1324" t="s">
        <v>1313</v>
      </c>
      <c r="B1324" t="s">
        <v>1314</v>
      </c>
      <c r="C1324" t="s">
        <v>143</v>
      </c>
      <c r="D1324" s="5">
        <v>29990</v>
      </c>
      <c r="E1324" s="5">
        <v>65000</v>
      </c>
      <c r="F1324" s="1">
        <v>0.54</v>
      </c>
      <c r="G1324">
        <v>4.0999999999999996</v>
      </c>
      <c r="H1324" s="2">
        <v>211</v>
      </c>
      <c r="I1324" t="s">
        <v>1315</v>
      </c>
      <c r="J1324" t="s">
        <v>1316</v>
      </c>
      <c r="K1324" t="s">
        <v>1317</v>
      </c>
      <c r="L1324" t="s">
        <v>1318</v>
      </c>
      <c r="M1324" t="s">
        <v>1319</v>
      </c>
      <c r="N1324" t="s">
        <v>1320</v>
      </c>
      <c r="O1324" t="s">
        <v>1321</v>
      </c>
      <c r="P1324" t="s">
        <v>1322</v>
      </c>
      <c r="Q1324" t="str">
        <f>IF(Table2[[#This Row],[Discount_percentage]] &lt; 50%, "Low discount", "High discount")</f>
        <v>High discount</v>
      </c>
      <c r="R1324" s="5">
        <f>Table2[[#This Row],[Actual_price]]*Table2[[#This Row],[Review_count]]</f>
        <v>13715000</v>
      </c>
      <c r="S1324" s="5" t="str">
        <f>IF(Table2[[#This Row],[Discounted_price]] &lt; 200, "&lt; ₹200", IF(AND(Table2[[#This Row],[Discounted_price]] &gt; 200, Table2[[#This Row],[Discounted_price]] &lt; 500), "₹200-₹500", "&gt; ₹500"))</f>
        <v>&gt; ₹500</v>
      </c>
      <c r="T1324" t="s">
        <v>12838</v>
      </c>
      <c r="U1324" t="s">
        <v>12842</v>
      </c>
      <c r="V132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24" s="4" t="str">
        <f>IF(Table2[[#This Row],[Rating]] &lt; 1, "0 - 1.0", IF(AND(Table2[[#This Row],[Rating]] &lt; 2,Table2[[#This Row],[Rating]] &gt; 1), "1.0 - 2.0", IF(AND(Table2[[#This Row],[Rating]] &lt; 3,Table2[[#This Row],[Rating]] &gt; 2), "2.0 - 3.0", IF(AND(Table2[[#This Row],[Rating]] &lt; 4, Table2[[#This Row],[Rating]]&gt; 3), "3.0 - 4.0", "4.0 - 5.0"))))</f>
        <v>4.0 - 5.0</v>
      </c>
      <c r="X132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24" s="4" t="str">
        <f>IF(Table2[[#This Row],[Review_count]] &lt; 1000, "Low reviews", "High reviews")</f>
        <v>Low reviews</v>
      </c>
      <c r="Z1324" s="4">
        <f>(Table2[[#This Row],[Rating]] * Table2[[#This Row],[Review_count]])</f>
        <v>865.09999999999991</v>
      </c>
    </row>
    <row r="1325" spans="1:26" x14ac:dyDescent="0.2">
      <c r="A1325" t="s">
        <v>4394</v>
      </c>
      <c r="B1325" t="s">
        <v>4395</v>
      </c>
      <c r="C1325" t="s">
        <v>2949</v>
      </c>
      <c r="D1325" s="5">
        <v>29990</v>
      </c>
      <c r="E1325" s="5">
        <v>39990</v>
      </c>
      <c r="F1325" s="1">
        <v>0.25</v>
      </c>
      <c r="G1325">
        <v>4.3</v>
      </c>
      <c r="H1325" s="2">
        <v>8399</v>
      </c>
      <c r="I1325" t="s">
        <v>4396</v>
      </c>
      <c r="J1325" t="s">
        <v>4397</v>
      </c>
      <c r="K1325" t="s">
        <v>4398</v>
      </c>
      <c r="L1325" t="s">
        <v>4399</v>
      </c>
      <c r="M1325" t="s">
        <v>4400</v>
      </c>
      <c r="N1325" t="s">
        <v>4401</v>
      </c>
      <c r="O1325" t="s">
        <v>4402</v>
      </c>
      <c r="P1325" t="s">
        <v>4403</v>
      </c>
      <c r="Q1325" t="str">
        <f>IF(Table2[[#This Row],[Discount_percentage]] &lt; 50%, "Low discount", "High discount")</f>
        <v>Low discount</v>
      </c>
      <c r="R1325" s="5">
        <f>Table2[[#This Row],[Actual_price]]*Table2[[#This Row],[Review_count]]</f>
        <v>335876010</v>
      </c>
      <c r="S1325" s="5" t="str">
        <f>IF(Table2[[#This Row],[Discounted_price]] &lt; 200, "&lt; ₹200", IF(AND(Table2[[#This Row],[Discounted_price]] &gt; 200, Table2[[#This Row],[Discounted_price]] &lt; 500), "₹200-₹500", "&gt; ₹500"))</f>
        <v>&gt; ₹500</v>
      </c>
      <c r="T1325" t="s">
        <v>12838</v>
      </c>
      <c r="U1325" t="s">
        <v>12839</v>
      </c>
      <c r="V132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25" s="4" t="str">
        <f>IF(Table2[[#This Row],[Rating]] &lt; 1, "0 - 1.0", IF(AND(Table2[[#This Row],[Rating]] &lt; 2,Table2[[#This Row],[Rating]] &gt; 1), "1.0 - 2.0", IF(AND(Table2[[#This Row],[Rating]] &lt; 3,Table2[[#This Row],[Rating]] &gt; 2), "2.0 - 3.0", IF(AND(Table2[[#This Row],[Rating]] &lt; 4, Table2[[#This Row],[Rating]]&gt; 3), "3.0 - 4.0", "4.0 - 5.0"))))</f>
        <v>4.0 - 5.0</v>
      </c>
      <c r="X132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25" s="4" t="str">
        <f>IF(Table2[[#This Row],[Review_count]] &lt; 1000, "Low reviews", "High reviews")</f>
        <v>High reviews</v>
      </c>
      <c r="Z1325" s="4">
        <f>(Table2[[#This Row],[Rating]] * Table2[[#This Row],[Review_count]])</f>
        <v>36115.699999999997</v>
      </c>
    </row>
    <row r="1326" spans="1:26" x14ac:dyDescent="0.2">
      <c r="A1326" t="s">
        <v>2551</v>
      </c>
      <c r="B1326" t="s">
        <v>2552</v>
      </c>
      <c r="C1326" t="s">
        <v>143</v>
      </c>
      <c r="D1326" s="5">
        <v>29999</v>
      </c>
      <c r="E1326" s="5">
        <v>50999</v>
      </c>
      <c r="F1326" s="1">
        <v>0.41</v>
      </c>
      <c r="G1326">
        <v>4.4000000000000004</v>
      </c>
      <c r="H1326" s="2">
        <v>1712</v>
      </c>
      <c r="I1326" t="s">
        <v>2553</v>
      </c>
      <c r="J1326" t="s">
        <v>2554</v>
      </c>
      <c r="K1326" t="s">
        <v>2555</v>
      </c>
      <c r="L1326" t="s">
        <v>2556</v>
      </c>
      <c r="M1326" t="s">
        <v>2557</v>
      </c>
      <c r="N1326" t="s">
        <v>2558</v>
      </c>
      <c r="O1326" t="s">
        <v>2559</v>
      </c>
      <c r="P1326" t="s">
        <v>2560</v>
      </c>
      <c r="Q1326" t="str">
        <f>IF(Table2[[#This Row],[Discount_percentage]] &lt; 50%, "Low discount", "High discount")</f>
        <v>Low discount</v>
      </c>
      <c r="R1326" s="5">
        <f>Table2[[#This Row],[Actual_price]]*Table2[[#This Row],[Review_count]]</f>
        <v>87310288</v>
      </c>
      <c r="S1326" s="5" t="str">
        <f>IF(Table2[[#This Row],[Discounted_price]] &lt; 200, "&lt; ₹200", IF(AND(Table2[[#This Row],[Discounted_price]] &gt; 200, Table2[[#This Row],[Discounted_price]] &lt; 500), "₹200-₹500", "&gt; ₹500"))</f>
        <v>&gt; ₹500</v>
      </c>
      <c r="T1326" t="s">
        <v>12838</v>
      </c>
      <c r="U1326" t="s">
        <v>12842</v>
      </c>
      <c r="V132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26" s="4" t="str">
        <f>IF(Table2[[#This Row],[Rating]] &lt; 1, "0 - 1.0", IF(AND(Table2[[#This Row],[Rating]] &lt; 2,Table2[[#This Row],[Rating]] &gt; 1), "1.0 - 2.0", IF(AND(Table2[[#This Row],[Rating]] &lt; 3,Table2[[#This Row],[Rating]] &gt; 2), "2.0 - 3.0", IF(AND(Table2[[#This Row],[Rating]] &lt; 4, Table2[[#This Row],[Rating]]&gt; 3), "3.0 - 4.0", "4.0 - 5.0"))))</f>
        <v>4.0 - 5.0</v>
      </c>
      <c r="X132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26" s="4" t="str">
        <f>IF(Table2[[#This Row],[Review_count]] &lt; 1000, "Low reviews", "High reviews")</f>
        <v>High reviews</v>
      </c>
      <c r="Z1326" s="4">
        <f>(Table2[[#This Row],[Rating]] * Table2[[#This Row],[Review_count]])</f>
        <v>7532.8</v>
      </c>
    </row>
    <row r="1327" spans="1:26" x14ac:dyDescent="0.2">
      <c r="A1327" t="s">
        <v>759</v>
      </c>
      <c r="B1327" t="s">
        <v>760</v>
      </c>
      <c r="C1327" t="s">
        <v>143</v>
      </c>
      <c r="D1327" s="5">
        <v>29999</v>
      </c>
      <c r="E1327" s="5">
        <v>39999</v>
      </c>
      <c r="F1327" s="1">
        <v>0.25</v>
      </c>
      <c r="G1327">
        <v>4.2</v>
      </c>
      <c r="H1327" s="2">
        <v>7298</v>
      </c>
      <c r="I1327" t="s">
        <v>761</v>
      </c>
      <c r="J1327" t="s">
        <v>345</v>
      </c>
      <c r="K1327" t="s">
        <v>346</v>
      </c>
      <c r="L1327" t="s">
        <v>347</v>
      </c>
      <c r="M1327" t="s">
        <v>348</v>
      </c>
      <c r="N1327" t="s">
        <v>349</v>
      </c>
      <c r="O1327" t="s">
        <v>762</v>
      </c>
      <c r="P1327" t="s">
        <v>763</v>
      </c>
      <c r="Q1327" t="str">
        <f>IF(Table2[[#This Row],[Discount_percentage]] &lt; 50%, "Low discount", "High discount")</f>
        <v>Low discount</v>
      </c>
      <c r="R1327" s="5">
        <f>Table2[[#This Row],[Actual_price]]*Table2[[#This Row],[Review_count]]</f>
        <v>291912702</v>
      </c>
      <c r="S1327" s="5" t="str">
        <f>IF(Table2[[#This Row],[Discounted_price]] &lt; 200, "&lt; ₹200", IF(AND(Table2[[#This Row],[Discounted_price]] &gt; 200, Table2[[#This Row],[Discounted_price]] &lt; 500), "₹200-₹500", "&gt; ₹500"))</f>
        <v>&gt; ₹500</v>
      </c>
      <c r="T1327" t="s">
        <v>12838</v>
      </c>
      <c r="U1327" t="s">
        <v>12842</v>
      </c>
      <c r="V132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27" s="4" t="str">
        <f>IF(Table2[[#This Row],[Rating]] &lt; 1, "0 - 1.0", IF(AND(Table2[[#This Row],[Rating]] &lt; 2,Table2[[#This Row],[Rating]] &gt; 1), "1.0 - 2.0", IF(AND(Table2[[#This Row],[Rating]] &lt; 3,Table2[[#This Row],[Rating]] &gt; 2), "2.0 - 3.0", IF(AND(Table2[[#This Row],[Rating]] &lt; 4, Table2[[#This Row],[Rating]]&gt; 3), "3.0 - 4.0", "4.0 - 5.0"))))</f>
        <v>4.0 - 5.0</v>
      </c>
      <c r="X132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27" s="4" t="str">
        <f>IF(Table2[[#This Row],[Review_count]] &lt; 1000, "Low reviews", "High reviews")</f>
        <v>High reviews</v>
      </c>
      <c r="Z1327" s="4">
        <f>(Table2[[#This Row],[Rating]] * Table2[[#This Row],[Review_count]])</f>
        <v>30651.600000000002</v>
      </c>
    </row>
    <row r="1328" spans="1:26" x14ac:dyDescent="0.2">
      <c r="A1328" t="s">
        <v>1183</v>
      </c>
      <c r="B1328" t="s">
        <v>1184</v>
      </c>
      <c r="C1328" t="s">
        <v>143</v>
      </c>
      <c r="D1328" s="5">
        <v>30990</v>
      </c>
      <c r="E1328" s="5">
        <v>49990</v>
      </c>
      <c r="F1328" s="1">
        <v>0.38</v>
      </c>
      <c r="G1328">
        <v>4.3</v>
      </c>
      <c r="H1328" s="2">
        <v>1376</v>
      </c>
      <c r="I1328" t="s">
        <v>1185</v>
      </c>
      <c r="J1328" t="s">
        <v>1186</v>
      </c>
      <c r="K1328" t="s">
        <v>1187</v>
      </c>
      <c r="L1328" t="s">
        <v>1188</v>
      </c>
      <c r="M1328" t="s">
        <v>1189</v>
      </c>
      <c r="N1328" t="s">
        <v>1190</v>
      </c>
      <c r="O1328" t="s">
        <v>1191</v>
      </c>
      <c r="P1328" t="s">
        <v>1192</v>
      </c>
      <c r="Q1328" t="str">
        <f>IF(Table2[[#This Row],[Discount_percentage]] &lt; 50%, "Low discount", "High discount")</f>
        <v>Low discount</v>
      </c>
      <c r="R1328" s="5">
        <f>Table2[[#This Row],[Actual_price]]*Table2[[#This Row],[Review_count]]</f>
        <v>68786240</v>
      </c>
      <c r="S1328" s="5" t="str">
        <f>IF(Table2[[#This Row],[Discounted_price]] &lt; 200, "&lt; ₹200", IF(AND(Table2[[#This Row],[Discounted_price]] &gt; 200, Table2[[#This Row],[Discounted_price]] &lt; 500), "₹200-₹500", "&gt; ₹500"))</f>
        <v>&gt; ₹500</v>
      </c>
      <c r="T1328" t="s">
        <v>12838</v>
      </c>
      <c r="U1328" t="s">
        <v>12842</v>
      </c>
      <c r="V132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28" s="4" t="str">
        <f>IF(Table2[[#This Row],[Rating]] &lt; 1, "0 - 1.0", IF(AND(Table2[[#This Row],[Rating]] &lt; 2,Table2[[#This Row],[Rating]] &gt; 1), "1.0 - 2.0", IF(AND(Table2[[#This Row],[Rating]] &lt; 3,Table2[[#This Row],[Rating]] &gt; 2), "2.0 - 3.0", IF(AND(Table2[[#This Row],[Rating]] &lt; 4, Table2[[#This Row],[Rating]]&gt; 3), "3.0 - 4.0", "4.0 - 5.0"))))</f>
        <v>4.0 - 5.0</v>
      </c>
      <c r="X132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28" s="4" t="str">
        <f>IF(Table2[[#This Row],[Review_count]] &lt; 1000, "Low reviews", "High reviews")</f>
        <v>High reviews</v>
      </c>
      <c r="Z1328" s="4">
        <f>(Table2[[#This Row],[Rating]] * Table2[[#This Row],[Review_count]])</f>
        <v>5916.8</v>
      </c>
    </row>
    <row r="1329" spans="1:26" x14ac:dyDescent="0.2">
      <c r="A1329" t="s">
        <v>769</v>
      </c>
      <c r="B1329" t="s">
        <v>770</v>
      </c>
      <c r="C1329" t="s">
        <v>143</v>
      </c>
      <c r="D1329" s="5">
        <v>30990</v>
      </c>
      <c r="E1329" s="5">
        <v>52900</v>
      </c>
      <c r="F1329" s="1">
        <v>0.41</v>
      </c>
      <c r="G1329">
        <v>4.3</v>
      </c>
      <c r="H1329" s="2">
        <v>7109</v>
      </c>
      <c r="I1329" t="s">
        <v>771</v>
      </c>
      <c r="J1329" t="s">
        <v>544</v>
      </c>
      <c r="K1329" t="s">
        <v>545</v>
      </c>
      <c r="L1329" t="s">
        <v>546</v>
      </c>
      <c r="M1329" t="s">
        <v>547</v>
      </c>
      <c r="N1329" t="s">
        <v>548</v>
      </c>
      <c r="O1329" t="s">
        <v>772</v>
      </c>
      <c r="P1329" t="s">
        <v>773</v>
      </c>
      <c r="Q1329" t="str">
        <f>IF(Table2[[#This Row],[Discount_percentage]] &lt; 50%, "Low discount", "High discount")</f>
        <v>Low discount</v>
      </c>
      <c r="R1329" s="5">
        <f>Table2[[#This Row],[Actual_price]]*Table2[[#This Row],[Review_count]]</f>
        <v>376066100</v>
      </c>
      <c r="S1329" s="5" t="str">
        <f>IF(Table2[[#This Row],[Discounted_price]] &lt; 200, "&lt; ₹200", IF(AND(Table2[[#This Row],[Discounted_price]] &gt; 200, Table2[[#This Row],[Discounted_price]] &lt; 500), "₹200-₹500", "&gt; ₹500"))</f>
        <v>&gt; ₹500</v>
      </c>
      <c r="T1329" t="s">
        <v>12838</v>
      </c>
      <c r="U1329" t="s">
        <v>12842</v>
      </c>
      <c r="V132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29" s="4" t="str">
        <f>IF(Table2[[#This Row],[Rating]] &lt; 1, "0 - 1.0", IF(AND(Table2[[#This Row],[Rating]] &lt; 2,Table2[[#This Row],[Rating]] &gt; 1), "1.0 - 2.0", IF(AND(Table2[[#This Row],[Rating]] &lt; 3,Table2[[#This Row],[Rating]] &gt; 2), "2.0 - 3.0", IF(AND(Table2[[#This Row],[Rating]] &lt; 4, Table2[[#This Row],[Rating]]&gt; 3), "3.0 - 4.0", "4.0 - 5.0"))))</f>
        <v>4.0 - 5.0</v>
      </c>
      <c r="X132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29" s="4" t="str">
        <f>IF(Table2[[#This Row],[Review_count]] &lt; 1000, "Low reviews", "High reviews")</f>
        <v>High reviews</v>
      </c>
      <c r="Z1329" s="4">
        <f>(Table2[[#This Row],[Rating]] * Table2[[#This Row],[Review_count]])</f>
        <v>30568.699999999997</v>
      </c>
    </row>
    <row r="1330" spans="1:26" x14ac:dyDescent="0.2">
      <c r="A1330" t="s">
        <v>2016</v>
      </c>
      <c r="B1330" t="s">
        <v>2017</v>
      </c>
      <c r="C1330" t="s">
        <v>143</v>
      </c>
      <c r="D1330" s="5">
        <v>31999</v>
      </c>
      <c r="E1330" s="5">
        <v>49999</v>
      </c>
      <c r="F1330" s="1">
        <v>0.36</v>
      </c>
      <c r="G1330">
        <v>4.3</v>
      </c>
      <c r="H1330" s="2">
        <v>21252</v>
      </c>
      <c r="I1330" t="s">
        <v>2018</v>
      </c>
      <c r="J1330" t="s">
        <v>2019</v>
      </c>
      <c r="K1330" t="s">
        <v>2020</v>
      </c>
      <c r="L1330" t="s">
        <v>2021</v>
      </c>
      <c r="M1330" t="s">
        <v>2022</v>
      </c>
      <c r="N1330" t="s">
        <v>2023</v>
      </c>
      <c r="O1330" t="s">
        <v>2024</v>
      </c>
      <c r="P1330" t="s">
        <v>2025</v>
      </c>
      <c r="Q1330" t="str">
        <f>IF(Table2[[#This Row],[Discount_percentage]] &lt; 50%, "Low discount", "High discount")</f>
        <v>Low discount</v>
      </c>
      <c r="R1330" s="5">
        <f>Table2[[#This Row],[Actual_price]]*Table2[[#This Row],[Review_count]]</f>
        <v>1062578748</v>
      </c>
      <c r="S1330" s="5" t="str">
        <f>IF(Table2[[#This Row],[Discounted_price]] &lt; 200, "&lt; ₹200", IF(AND(Table2[[#This Row],[Discounted_price]] &gt; 200, Table2[[#This Row],[Discounted_price]] &lt; 500), "₹200-₹500", "&gt; ₹500"))</f>
        <v>&gt; ₹500</v>
      </c>
      <c r="T1330" t="s">
        <v>12838</v>
      </c>
      <c r="U1330" t="s">
        <v>12842</v>
      </c>
      <c r="V133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30" s="4" t="str">
        <f>IF(Table2[[#This Row],[Rating]] &lt; 1, "0 - 1.0", IF(AND(Table2[[#This Row],[Rating]] &lt; 2,Table2[[#This Row],[Rating]] &gt; 1), "1.0 - 2.0", IF(AND(Table2[[#This Row],[Rating]] &lt; 3,Table2[[#This Row],[Rating]] &gt; 2), "2.0 - 3.0", IF(AND(Table2[[#This Row],[Rating]] &lt; 4, Table2[[#This Row],[Rating]]&gt; 3), "3.0 - 4.0", "4.0 - 5.0"))))</f>
        <v>4.0 - 5.0</v>
      </c>
      <c r="X133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30" s="4" t="str">
        <f>IF(Table2[[#This Row],[Review_count]] &lt; 1000, "Low reviews", "High reviews")</f>
        <v>High reviews</v>
      </c>
      <c r="Z1330" s="4">
        <f>(Table2[[#This Row],[Rating]] * Table2[[#This Row],[Review_count]])</f>
        <v>91383.599999999991</v>
      </c>
    </row>
    <row r="1331" spans="1:26" x14ac:dyDescent="0.2">
      <c r="A1331" t="s">
        <v>2026</v>
      </c>
      <c r="B1331" t="s">
        <v>2027</v>
      </c>
      <c r="C1331" t="s">
        <v>143</v>
      </c>
      <c r="D1331" s="5">
        <v>32990</v>
      </c>
      <c r="E1331" s="5">
        <v>56790</v>
      </c>
      <c r="F1331" s="1">
        <v>0.42</v>
      </c>
      <c r="G1331">
        <v>4.3</v>
      </c>
      <c r="H1331" s="2">
        <v>567</v>
      </c>
      <c r="I1331" t="s">
        <v>2028</v>
      </c>
      <c r="J1331" t="s">
        <v>2029</v>
      </c>
      <c r="K1331" t="s">
        <v>2030</v>
      </c>
      <c r="L1331" t="s">
        <v>2031</v>
      </c>
      <c r="M1331" t="s">
        <v>2032</v>
      </c>
      <c r="N1331" t="s">
        <v>2033</v>
      </c>
      <c r="O1331" t="s">
        <v>2034</v>
      </c>
      <c r="P1331" t="s">
        <v>2035</v>
      </c>
      <c r="Q1331" t="str">
        <f>IF(Table2[[#This Row],[Discount_percentage]] &lt; 50%, "Low discount", "High discount")</f>
        <v>Low discount</v>
      </c>
      <c r="R1331" s="5">
        <f>Table2[[#This Row],[Actual_price]]*Table2[[#This Row],[Review_count]]</f>
        <v>32199930</v>
      </c>
      <c r="S1331" s="5" t="str">
        <f>IF(Table2[[#This Row],[Discounted_price]] &lt; 200, "&lt; ₹200", IF(AND(Table2[[#This Row],[Discounted_price]] &gt; 200, Table2[[#This Row],[Discounted_price]] &lt; 500), "₹200-₹500", "&gt; ₹500"))</f>
        <v>&gt; ₹500</v>
      </c>
      <c r="T1331" t="s">
        <v>12838</v>
      </c>
      <c r="U1331" t="s">
        <v>12842</v>
      </c>
      <c r="V133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31" s="4" t="str">
        <f>IF(Table2[[#This Row],[Rating]] &lt; 1, "0 - 1.0", IF(AND(Table2[[#This Row],[Rating]] &lt; 2,Table2[[#This Row],[Rating]] &gt; 1), "1.0 - 2.0", IF(AND(Table2[[#This Row],[Rating]] &lt; 3,Table2[[#This Row],[Rating]] &gt; 2), "2.0 - 3.0", IF(AND(Table2[[#This Row],[Rating]] &lt; 4, Table2[[#This Row],[Rating]]&gt; 3), "3.0 - 4.0", "4.0 - 5.0"))))</f>
        <v>4.0 - 5.0</v>
      </c>
      <c r="X133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31" s="4" t="str">
        <f>IF(Table2[[#This Row],[Review_count]] &lt; 1000, "Low reviews", "High reviews")</f>
        <v>Low reviews</v>
      </c>
      <c r="Z1331" s="4">
        <f>(Table2[[#This Row],[Rating]] * Table2[[#This Row],[Review_count]])</f>
        <v>2438.1</v>
      </c>
    </row>
    <row r="1332" spans="1:26" x14ac:dyDescent="0.2">
      <c r="A1332" t="s">
        <v>2521</v>
      </c>
      <c r="B1332" t="s">
        <v>2522</v>
      </c>
      <c r="C1332" t="s">
        <v>143</v>
      </c>
      <c r="D1332" s="5">
        <v>32990</v>
      </c>
      <c r="E1332" s="5">
        <v>54990</v>
      </c>
      <c r="F1332" s="1">
        <v>0.4</v>
      </c>
      <c r="G1332">
        <v>4.0999999999999996</v>
      </c>
      <c r="H1332" s="2">
        <v>1555</v>
      </c>
      <c r="I1332" t="s">
        <v>2523</v>
      </c>
      <c r="J1332" t="s">
        <v>2524</v>
      </c>
      <c r="K1332" t="s">
        <v>2525</v>
      </c>
      <c r="L1332" t="s">
        <v>2526</v>
      </c>
      <c r="M1332" t="s">
        <v>2527</v>
      </c>
      <c r="N1332" t="s">
        <v>2528</v>
      </c>
      <c r="O1332" t="s">
        <v>2529</v>
      </c>
      <c r="P1332" t="s">
        <v>2530</v>
      </c>
      <c r="Q1332" t="str">
        <f>IF(Table2[[#This Row],[Discount_percentage]] &lt; 50%, "Low discount", "High discount")</f>
        <v>Low discount</v>
      </c>
      <c r="R1332" s="5">
        <f>Table2[[#This Row],[Actual_price]]*Table2[[#This Row],[Review_count]]</f>
        <v>85509450</v>
      </c>
      <c r="S1332" s="5" t="str">
        <f>IF(Table2[[#This Row],[Discounted_price]] &lt; 200, "&lt; ₹200", IF(AND(Table2[[#This Row],[Discounted_price]] &gt; 200, Table2[[#This Row],[Discounted_price]] &lt; 500), "₹200-₹500", "&gt; ₹500"))</f>
        <v>&gt; ₹500</v>
      </c>
      <c r="T1332" t="s">
        <v>12838</v>
      </c>
      <c r="U1332" t="s">
        <v>12842</v>
      </c>
      <c r="V133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32" s="4" t="str">
        <f>IF(Table2[[#This Row],[Rating]] &lt; 1, "0 - 1.0", IF(AND(Table2[[#This Row],[Rating]] &lt; 2,Table2[[#This Row],[Rating]] &gt; 1), "1.0 - 2.0", IF(AND(Table2[[#This Row],[Rating]] &lt; 3,Table2[[#This Row],[Rating]] &gt; 2), "2.0 - 3.0", IF(AND(Table2[[#This Row],[Rating]] &lt; 4, Table2[[#This Row],[Rating]]&gt; 3), "3.0 - 4.0", "4.0 - 5.0"))))</f>
        <v>4.0 - 5.0</v>
      </c>
      <c r="X133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332" s="4" t="str">
        <f>IF(Table2[[#This Row],[Review_count]] &lt; 1000, "Low reviews", "High reviews")</f>
        <v>High reviews</v>
      </c>
      <c r="Z1332" s="4">
        <f>(Table2[[#This Row],[Rating]] * Table2[[#This Row],[Review_count]])</f>
        <v>6375.4999999999991</v>
      </c>
    </row>
    <row r="1333" spans="1:26" x14ac:dyDescent="0.2">
      <c r="A1333" t="s">
        <v>541</v>
      </c>
      <c r="B1333" t="s">
        <v>542</v>
      </c>
      <c r="C1333" t="s">
        <v>143</v>
      </c>
      <c r="D1333" s="5">
        <v>32990</v>
      </c>
      <c r="E1333" s="5">
        <v>47900</v>
      </c>
      <c r="F1333" s="1">
        <v>0.31</v>
      </c>
      <c r="G1333">
        <v>4.3</v>
      </c>
      <c r="H1333" s="2">
        <v>7109</v>
      </c>
      <c r="I1333" t="s">
        <v>543</v>
      </c>
      <c r="J1333" t="s">
        <v>544</v>
      </c>
      <c r="K1333" t="s">
        <v>545</v>
      </c>
      <c r="L1333" t="s">
        <v>546</v>
      </c>
      <c r="M1333" t="s">
        <v>547</v>
      </c>
      <c r="N1333" t="s">
        <v>548</v>
      </c>
      <c r="O1333" t="s">
        <v>549</v>
      </c>
      <c r="P1333" t="s">
        <v>550</v>
      </c>
      <c r="Q1333" t="str">
        <f>IF(Table2[[#This Row],[Discount_percentage]] &lt; 50%, "Low discount", "High discount")</f>
        <v>Low discount</v>
      </c>
      <c r="R1333" s="5">
        <f>Table2[[#This Row],[Actual_price]]*Table2[[#This Row],[Review_count]]</f>
        <v>340521100</v>
      </c>
      <c r="S1333" s="5" t="str">
        <f>IF(Table2[[#This Row],[Discounted_price]] &lt; 200, "&lt; ₹200", IF(AND(Table2[[#This Row],[Discounted_price]] &gt; 200, Table2[[#This Row],[Discounted_price]] &lt; 500), "₹200-₹500", "&gt; ₹500"))</f>
        <v>&gt; ₹500</v>
      </c>
      <c r="T1333" t="s">
        <v>12838</v>
      </c>
      <c r="U1333" t="s">
        <v>12842</v>
      </c>
      <c r="V133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33" s="4" t="str">
        <f>IF(Table2[[#This Row],[Rating]] &lt; 1, "0 - 1.0", IF(AND(Table2[[#This Row],[Rating]] &lt; 2,Table2[[#This Row],[Rating]] &gt; 1), "1.0 - 2.0", IF(AND(Table2[[#This Row],[Rating]] &lt; 3,Table2[[#This Row],[Rating]] &gt; 2), "2.0 - 3.0", IF(AND(Table2[[#This Row],[Rating]] &lt; 4, Table2[[#This Row],[Rating]]&gt; 3), "3.0 - 4.0", "4.0 - 5.0"))))</f>
        <v>4.0 - 5.0</v>
      </c>
      <c r="X133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33" s="4" t="str">
        <f>IF(Table2[[#This Row],[Review_count]] &lt; 1000, "Low reviews", "High reviews")</f>
        <v>High reviews</v>
      </c>
      <c r="Z1333" s="4">
        <f>(Table2[[#This Row],[Rating]] * Table2[[#This Row],[Review_count]])</f>
        <v>30568.699999999997</v>
      </c>
    </row>
    <row r="1334" spans="1:26" x14ac:dyDescent="0.2">
      <c r="A1334" t="s">
        <v>1492</v>
      </c>
      <c r="B1334" t="s">
        <v>1493</v>
      </c>
      <c r="C1334" t="s">
        <v>143</v>
      </c>
      <c r="D1334" s="5">
        <v>32999</v>
      </c>
      <c r="E1334" s="5">
        <v>47990</v>
      </c>
      <c r="F1334" s="1">
        <v>0.31</v>
      </c>
      <c r="G1334">
        <v>4.3</v>
      </c>
      <c r="H1334" s="2">
        <v>4703</v>
      </c>
      <c r="I1334" t="s">
        <v>766</v>
      </c>
      <c r="J1334" t="s">
        <v>218</v>
      </c>
      <c r="K1334" t="s">
        <v>219</v>
      </c>
      <c r="L1334" t="s">
        <v>220</v>
      </c>
      <c r="M1334" t="s">
        <v>221</v>
      </c>
      <c r="N1334" t="s">
        <v>12764</v>
      </c>
      <c r="O1334" t="s">
        <v>1494</v>
      </c>
      <c r="P1334" t="s">
        <v>1495</v>
      </c>
      <c r="Q1334" t="str">
        <f>IF(Table2[[#This Row],[Discount_percentage]] &lt; 50%, "Low discount", "High discount")</f>
        <v>Low discount</v>
      </c>
      <c r="R1334" s="5">
        <f>Table2[[#This Row],[Actual_price]]*Table2[[#This Row],[Review_count]]</f>
        <v>225696970</v>
      </c>
      <c r="S1334" s="5" t="str">
        <f>IF(Table2[[#This Row],[Discounted_price]] &lt; 200, "&lt; ₹200", IF(AND(Table2[[#This Row],[Discounted_price]] &gt; 200, Table2[[#This Row],[Discounted_price]] &lt; 500), "₹200-₹500", "&gt; ₹500"))</f>
        <v>&gt; ₹500</v>
      </c>
      <c r="T1334" t="s">
        <v>12838</v>
      </c>
      <c r="U1334" t="s">
        <v>12842</v>
      </c>
      <c r="V133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34" s="4" t="str">
        <f>IF(Table2[[#This Row],[Rating]] &lt; 1, "0 - 1.0", IF(AND(Table2[[#This Row],[Rating]] &lt; 2,Table2[[#This Row],[Rating]] &gt; 1), "1.0 - 2.0", IF(AND(Table2[[#This Row],[Rating]] &lt; 3,Table2[[#This Row],[Rating]] &gt; 2), "2.0 - 3.0", IF(AND(Table2[[#This Row],[Rating]] &lt; 4, Table2[[#This Row],[Rating]]&gt; 3), "3.0 - 4.0", "4.0 - 5.0"))))</f>
        <v>4.0 - 5.0</v>
      </c>
      <c r="X133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34" s="4" t="str">
        <f>IF(Table2[[#This Row],[Review_count]] &lt; 1000, "Low reviews", "High reviews")</f>
        <v>High reviews</v>
      </c>
      <c r="Z1334" s="4">
        <f>(Table2[[#This Row],[Rating]] * Table2[[#This Row],[Review_count]])</f>
        <v>20222.899999999998</v>
      </c>
    </row>
    <row r="1335" spans="1:26" x14ac:dyDescent="0.2">
      <c r="A1335" t="s">
        <v>342</v>
      </c>
      <c r="B1335" t="s">
        <v>343</v>
      </c>
      <c r="C1335" t="s">
        <v>143</v>
      </c>
      <c r="D1335" s="5">
        <v>32999</v>
      </c>
      <c r="E1335" s="5">
        <v>45999</v>
      </c>
      <c r="F1335" s="1">
        <v>0.28000000000000003</v>
      </c>
      <c r="G1335">
        <v>4.2</v>
      </c>
      <c r="H1335" s="2">
        <v>7298</v>
      </c>
      <c r="I1335" t="s">
        <v>344</v>
      </c>
      <c r="J1335" t="s">
        <v>345</v>
      </c>
      <c r="K1335" t="s">
        <v>346</v>
      </c>
      <c r="L1335" t="s">
        <v>347</v>
      </c>
      <c r="M1335" t="s">
        <v>348</v>
      </c>
      <c r="N1335" t="s">
        <v>349</v>
      </c>
      <c r="O1335" t="s">
        <v>350</v>
      </c>
      <c r="P1335" t="s">
        <v>351</v>
      </c>
      <c r="Q1335" t="str">
        <f>IF(Table2[[#This Row],[Discount_percentage]] &lt; 50%, "Low discount", "High discount")</f>
        <v>Low discount</v>
      </c>
      <c r="R1335" s="5">
        <f>Table2[[#This Row],[Actual_price]]*Table2[[#This Row],[Review_count]]</f>
        <v>335700702</v>
      </c>
      <c r="S1335" s="5" t="str">
        <f>IF(Table2[[#This Row],[Discounted_price]] &lt; 200, "&lt; ₹200", IF(AND(Table2[[#This Row],[Discounted_price]] &gt; 200, Table2[[#This Row],[Discounted_price]] &lt; 500), "₹200-₹500", "&gt; ₹500"))</f>
        <v>&gt; ₹500</v>
      </c>
      <c r="T1335" t="s">
        <v>12838</v>
      </c>
      <c r="U1335" t="s">
        <v>12842</v>
      </c>
      <c r="V133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35" s="4" t="str">
        <f>IF(Table2[[#This Row],[Rating]] &lt; 1, "0 - 1.0", IF(AND(Table2[[#This Row],[Rating]] &lt; 2,Table2[[#This Row],[Rating]] &gt; 1), "1.0 - 2.0", IF(AND(Table2[[#This Row],[Rating]] &lt; 3,Table2[[#This Row],[Rating]] &gt; 2), "2.0 - 3.0", IF(AND(Table2[[#This Row],[Rating]] &lt; 4, Table2[[#This Row],[Rating]]&gt; 3), "3.0 - 4.0", "4.0 - 5.0"))))</f>
        <v>4.0 - 5.0</v>
      </c>
      <c r="X133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35" s="4" t="str">
        <f>IF(Table2[[#This Row],[Review_count]] &lt; 1000, "Low reviews", "High reviews")</f>
        <v>High reviews</v>
      </c>
      <c r="Z1335" s="4">
        <f>(Table2[[#This Row],[Rating]] * Table2[[#This Row],[Review_count]])</f>
        <v>30651.600000000002</v>
      </c>
    </row>
    <row r="1336" spans="1:26" x14ac:dyDescent="0.2">
      <c r="A1336" t="s">
        <v>1087</v>
      </c>
      <c r="B1336" t="s">
        <v>1088</v>
      </c>
      <c r="C1336" t="s">
        <v>143</v>
      </c>
      <c r="D1336" s="5">
        <v>32999</v>
      </c>
      <c r="E1336" s="5">
        <v>44999</v>
      </c>
      <c r="F1336" s="1">
        <v>0.27</v>
      </c>
      <c r="G1336">
        <v>4.2</v>
      </c>
      <c r="H1336" s="2">
        <v>45238</v>
      </c>
      <c r="I1336" t="s">
        <v>1089</v>
      </c>
      <c r="J1336" t="s">
        <v>574</v>
      </c>
      <c r="K1336" t="s">
        <v>575</v>
      </c>
      <c r="L1336" t="s">
        <v>576</v>
      </c>
      <c r="M1336" t="s">
        <v>577</v>
      </c>
      <c r="N1336" t="s">
        <v>578</v>
      </c>
      <c r="O1336" t="s">
        <v>1090</v>
      </c>
      <c r="P1336" t="s">
        <v>1091</v>
      </c>
      <c r="Q1336" t="str">
        <f>IF(Table2[[#This Row],[Discount_percentage]] &lt; 50%, "Low discount", "High discount")</f>
        <v>Low discount</v>
      </c>
      <c r="R1336" s="5">
        <f>Table2[[#This Row],[Actual_price]]*Table2[[#This Row],[Review_count]]</f>
        <v>2035664762</v>
      </c>
      <c r="S1336" s="5" t="str">
        <f>IF(Table2[[#This Row],[Discounted_price]] &lt; 200, "&lt; ₹200", IF(AND(Table2[[#This Row],[Discounted_price]] &gt; 200, Table2[[#This Row],[Discounted_price]] &lt; 500), "₹200-₹500", "&gt; ₹500"))</f>
        <v>&gt; ₹500</v>
      </c>
      <c r="T1336" t="s">
        <v>12838</v>
      </c>
      <c r="U1336" t="s">
        <v>12842</v>
      </c>
      <c r="V133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36" s="4" t="str">
        <f>IF(Table2[[#This Row],[Rating]] &lt; 1, "0 - 1.0", IF(AND(Table2[[#This Row],[Rating]] &lt; 2,Table2[[#This Row],[Rating]] &gt; 1), "1.0 - 2.0", IF(AND(Table2[[#This Row],[Rating]] &lt; 3,Table2[[#This Row],[Rating]] &gt; 2), "2.0 - 3.0", IF(AND(Table2[[#This Row],[Rating]] &lt; 4, Table2[[#This Row],[Rating]]&gt; 3), "3.0 - 4.0", "4.0 - 5.0"))))</f>
        <v>4.0 - 5.0</v>
      </c>
      <c r="X133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36" s="4" t="str">
        <f>IF(Table2[[#This Row],[Review_count]] &lt; 1000, "Low reviews", "High reviews")</f>
        <v>High reviews</v>
      </c>
      <c r="Z1336" s="4">
        <f>(Table2[[#This Row],[Rating]] * Table2[[#This Row],[Review_count]])</f>
        <v>189999.6</v>
      </c>
    </row>
    <row r="1337" spans="1:26" x14ac:dyDescent="0.2">
      <c r="A1337" t="s">
        <v>3460</v>
      </c>
      <c r="B1337" t="s">
        <v>3461</v>
      </c>
      <c r="C1337" t="s">
        <v>2949</v>
      </c>
      <c r="D1337" s="5">
        <v>33999</v>
      </c>
      <c r="E1337" s="5">
        <v>33999</v>
      </c>
      <c r="F1337" s="1">
        <v>0</v>
      </c>
      <c r="G1337">
        <v>4.3</v>
      </c>
      <c r="H1337" s="2">
        <v>17415</v>
      </c>
      <c r="I1337" t="s">
        <v>3462</v>
      </c>
      <c r="J1337" t="s">
        <v>2961</v>
      </c>
      <c r="K1337" t="s">
        <v>2962</v>
      </c>
      <c r="L1337" t="s">
        <v>2963</v>
      </c>
      <c r="M1337" t="s">
        <v>2964</v>
      </c>
      <c r="N1337" t="s">
        <v>2965</v>
      </c>
      <c r="O1337" t="s">
        <v>2966</v>
      </c>
      <c r="P1337" t="s">
        <v>3463</v>
      </c>
      <c r="Q1337" t="str">
        <f>IF(Table2[[#This Row],[Discount_percentage]] &lt; 50%, "Low discount", "High discount")</f>
        <v>Low discount</v>
      </c>
      <c r="R1337" s="5">
        <f>Table2[[#This Row],[Actual_price]]*Table2[[#This Row],[Review_count]]</f>
        <v>592092585</v>
      </c>
      <c r="S1337" s="5" t="str">
        <f>IF(Table2[[#This Row],[Discounted_price]] &lt; 200, "&lt; ₹200", IF(AND(Table2[[#This Row],[Discounted_price]] &gt; 200, Table2[[#This Row],[Discounted_price]] &lt; 500), "₹200-₹500", "&gt; ₹500"))</f>
        <v>&gt; ₹500</v>
      </c>
      <c r="T1337" t="s">
        <v>12838</v>
      </c>
      <c r="U1337" t="s">
        <v>12839</v>
      </c>
      <c r="V133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37" s="4" t="str">
        <f>IF(Table2[[#This Row],[Rating]] &lt; 1, "0 - 1.0", IF(AND(Table2[[#This Row],[Rating]] &lt; 2,Table2[[#This Row],[Rating]] &gt; 1), "1.0 - 2.0", IF(AND(Table2[[#This Row],[Rating]] &lt; 3,Table2[[#This Row],[Rating]] &gt; 2), "2.0 - 3.0", IF(AND(Table2[[#This Row],[Rating]] &lt; 4, Table2[[#This Row],[Rating]]&gt; 3), "3.0 - 4.0", "4.0 - 5.0"))))</f>
        <v>4.0 - 5.0</v>
      </c>
      <c r="X133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337" s="4" t="str">
        <f>IF(Table2[[#This Row],[Review_count]] &lt; 1000, "Low reviews", "High reviews")</f>
        <v>High reviews</v>
      </c>
      <c r="Z1337" s="4">
        <f>(Table2[[#This Row],[Rating]] * Table2[[#This Row],[Review_count]])</f>
        <v>74884.5</v>
      </c>
    </row>
    <row r="1338" spans="1:26" x14ac:dyDescent="0.2">
      <c r="A1338" t="s">
        <v>3489</v>
      </c>
      <c r="B1338" t="s">
        <v>3490</v>
      </c>
      <c r="C1338" t="s">
        <v>2949</v>
      </c>
      <c r="D1338" s="5">
        <v>34999</v>
      </c>
      <c r="E1338" s="5">
        <v>38999</v>
      </c>
      <c r="F1338" s="1">
        <v>0.1</v>
      </c>
      <c r="G1338">
        <v>4.2</v>
      </c>
      <c r="H1338" s="2">
        <v>11029</v>
      </c>
      <c r="I1338" t="s">
        <v>3491</v>
      </c>
      <c r="J1338" t="s">
        <v>3492</v>
      </c>
      <c r="K1338" t="s">
        <v>3493</v>
      </c>
      <c r="L1338" t="s">
        <v>3494</v>
      </c>
      <c r="M1338" t="s">
        <v>3495</v>
      </c>
      <c r="N1338" t="s">
        <v>3496</v>
      </c>
      <c r="O1338" t="s">
        <v>3497</v>
      </c>
      <c r="P1338" t="s">
        <v>3498</v>
      </c>
      <c r="Q1338" t="str">
        <f>IF(Table2[[#This Row],[Discount_percentage]] &lt; 50%, "Low discount", "High discount")</f>
        <v>Low discount</v>
      </c>
      <c r="R1338" s="5">
        <f>Table2[[#This Row],[Actual_price]]*Table2[[#This Row],[Review_count]]</f>
        <v>430119971</v>
      </c>
      <c r="S1338" s="5" t="str">
        <f>IF(Table2[[#This Row],[Discounted_price]] &lt; 200, "&lt; ₹200", IF(AND(Table2[[#This Row],[Discounted_price]] &gt; 200, Table2[[#This Row],[Discounted_price]] &lt; 500), "₹200-₹500", "&gt; ₹500"))</f>
        <v>&gt; ₹500</v>
      </c>
      <c r="T1338" t="s">
        <v>12838</v>
      </c>
      <c r="U1338" t="s">
        <v>12839</v>
      </c>
      <c r="V133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38" s="4" t="str">
        <f>IF(Table2[[#This Row],[Rating]] &lt; 1, "0 - 1.0", IF(AND(Table2[[#This Row],[Rating]] &lt; 2,Table2[[#This Row],[Rating]] &gt; 1), "1.0 - 2.0", IF(AND(Table2[[#This Row],[Rating]] &lt; 3,Table2[[#This Row],[Rating]] &gt; 2), "2.0 - 3.0", IF(AND(Table2[[#This Row],[Rating]] &lt; 4, Table2[[#This Row],[Rating]]&gt; 3), "3.0 - 4.0", "4.0 - 5.0"))))</f>
        <v>4.0 - 5.0</v>
      </c>
      <c r="X133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338" s="4" t="str">
        <f>IF(Table2[[#This Row],[Review_count]] &lt; 1000, "Low reviews", "High reviews")</f>
        <v>High reviews</v>
      </c>
      <c r="Z1338" s="4">
        <f>(Table2[[#This Row],[Rating]] * Table2[[#This Row],[Review_count]])</f>
        <v>46321.8</v>
      </c>
    </row>
    <row r="1339" spans="1:26" x14ac:dyDescent="0.2">
      <c r="A1339" t="s">
        <v>2338</v>
      </c>
      <c r="B1339" t="s">
        <v>2339</v>
      </c>
      <c r="C1339" t="s">
        <v>143</v>
      </c>
      <c r="D1339" s="5">
        <v>35999</v>
      </c>
      <c r="E1339" s="5">
        <v>49990</v>
      </c>
      <c r="F1339" s="1">
        <v>0.28000000000000003</v>
      </c>
      <c r="G1339">
        <v>4.3</v>
      </c>
      <c r="H1339" s="2">
        <v>1611</v>
      </c>
      <c r="I1339" t="s">
        <v>2340</v>
      </c>
      <c r="J1339" t="s">
        <v>1465</v>
      </c>
      <c r="K1339" t="s">
        <v>1466</v>
      </c>
      <c r="L1339" t="s">
        <v>1467</v>
      </c>
      <c r="M1339" t="s">
        <v>1468</v>
      </c>
      <c r="N1339" t="s">
        <v>1469</v>
      </c>
      <c r="O1339" t="s">
        <v>2341</v>
      </c>
      <c r="P1339" t="s">
        <v>2342</v>
      </c>
      <c r="Q1339" t="str">
        <f>IF(Table2[[#This Row],[Discount_percentage]] &lt; 50%, "Low discount", "High discount")</f>
        <v>Low discount</v>
      </c>
      <c r="R1339" s="5">
        <f>Table2[[#This Row],[Actual_price]]*Table2[[#This Row],[Review_count]]</f>
        <v>80533890</v>
      </c>
      <c r="S1339" s="5" t="str">
        <f>IF(Table2[[#This Row],[Discounted_price]] &lt; 200, "&lt; ₹200", IF(AND(Table2[[#This Row],[Discounted_price]] &gt; 200, Table2[[#This Row],[Discounted_price]] &lt; 500), "₹200-₹500", "&gt; ₹500"))</f>
        <v>&gt; ₹500</v>
      </c>
      <c r="T1339" t="s">
        <v>12838</v>
      </c>
      <c r="U1339" t="s">
        <v>12842</v>
      </c>
      <c r="V133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39" s="4" t="str">
        <f>IF(Table2[[#This Row],[Rating]] &lt; 1, "0 - 1.0", IF(AND(Table2[[#This Row],[Rating]] &lt; 2,Table2[[#This Row],[Rating]] &gt; 1), "1.0 - 2.0", IF(AND(Table2[[#This Row],[Rating]] &lt; 3,Table2[[#This Row],[Rating]] &gt; 2), "2.0 - 3.0", IF(AND(Table2[[#This Row],[Rating]] &lt; 4, Table2[[#This Row],[Rating]]&gt; 3), "3.0 - 4.0", "4.0 - 5.0"))))</f>
        <v>4.0 - 5.0</v>
      </c>
      <c r="X133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39" s="4" t="str">
        <f>IF(Table2[[#This Row],[Review_count]] &lt; 1000, "Low reviews", "High reviews")</f>
        <v>High reviews</v>
      </c>
      <c r="Z1339" s="4">
        <f>(Table2[[#This Row],[Rating]] * Table2[[#This Row],[Review_count]])</f>
        <v>6927.2999999999993</v>
      </c>
    </row>
    <row r="1340" spans="1:26" x14ac:dyDescent="0.2">
      <c r="A1340" t="s">
        <v>8229</v>
      </c>
      <c r="B1340" t="s">
        <v>8230</v>
      </c>
      <c r="C1340" t="s">
        <v>8231</v>
      </c>
      <c r="D1340" s="5">
        <v>37247</v>
      </c>
      <c r="E1340" s="5">
        <v>59890</v>
      </c>
      <c r="F1340" s="1">
        <v>0.38</v>
      </c>
      <c r="G1340">
        <v>4</v>
      </c>
      <c r="H1340" s="2">
        <v>323</v>
      </c>
      <c r="I1340" t="s">
        <v>8232</v>
      </c>
      <c r="J1340" t="s">
        <v>8233</v>
      </c>
      <c r="K1340" t="s">
        <v>8234</v>
      </c>
      <c r="L1340" t="s">
        <v>8235</v>
      </c>
      <c r="M1340" t="s">
        <v>8236</v>
      </c>
      <c r="N1340" t="s">
        <v>8237</v>
      </c>
      <c r="O1340" t="s">
        <v>8238</v>
      </c>
      <c r="P1340" t="s">
        <v>8239</v>
      </c>
      <c r="Q1340" t="str">
        <f>IF(Table2[[#This Row],[Discount_percentage]] &lt; 50%, "Low discount", "High discount")</f>
        <v>Low discount</v>
      </c>
      <c r="R1340" s="5">
        <f>Table2[[#This Row],[Actual_price]]*Table2[[#This Row],[Review_count]]</f>
        <v>19344470</v>
      </c>
      <c r="S1340" s="5" t="str">
        <f>IF(Table2[[#This Row],[Discounted_price]] &lt; 200, "&lt; ₹200", IF(AND(Table2[[#This Row],[Discounted_price]] &gt; 200, Table2[[#This Row],[Discounted_price]] &lt; 500), "₹200-₹500", "&gt; ₹500"))</f>
        <v>&gt; ₹500</v>
      </c>
      <c r="T1340" t="s">
        <v>12832</v>
      </c>
      <c r="U1340" t="s">
        <v>12869</v>
      </c>
      <c r="V134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Computers &amp; Accessories</v>
      </c>
      <c r="W1340" s="4" t="str">
        <f>IF(Table2[[#This Row],[Rating]] &lt; 1, "0 - 1.0", IF(AND(Table2[[#This Row],[Rating]] &lt; 2,Table2[[#This Row],[Rating]] &gt; 1), "1.0 - 2.0", IF(AND(Table2[[#This Row],[Rating]] &lt; 3,Table2[[#This Row],[Rating]] &gt; 2), "2.0 - 3.0", IF(AND(Table2[[#This Row],[Rating]] &lt; 4, Table2[[#This Row],[Rating]]&gt; 3), "3.0 - 4.0", "4.0 - 5.0"))))</f>
        <v>4.0 - 5.0</v>
      </c>
      <c r="X134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40" s="4" t="str">
        <f>IF(Table2[[#This Row],[Review_count]] &lt; 1000, "Low reviews", "High reviews")</f>
        <v>Low reviews</v>
      </c>
      <c r="Z1340" s="4">
        <f>(Table2[[#This Row],[Rating]] * Table2[[#This Row],[Review_count]])</f>
        <v>1292</v>
      </c>
    </row>
    <row r="1341" spans="1:26" x14ac:dyDescent="0.2">
      <c r="A1341" t="s">
        <v>4586</v>
      </c>
      <c r="B1341" t="s">
        <v>4587</v>
      </c>
      <c r="C1341" t="s">
        <v>2949</v>
      </c>
      <c r="D1341" s="5">
        <v>37990</v>
      </c>
      <c r="E1341" s="5">
        <v>74999</v>
      </c>
      <c r="F1341" s="1">
        <v>0.49</v>
      </c>
      <c r="G1341">
        <v>4.2</v>
      </c>
      <c r="H1341" s="2">
        <v>27790</v>
      </c>
      <c r="I1341" t="s">
        <v>4588</v>
      </c>
      <c r="J1341" t="s">
        <v>4589</v>
      </c>
      <c r="K1341" t="s">
        <v>4590</v>
      </c>
      <c r="L1341" t="s">
        <v>4591</v>
      </c>
      <c r="M1341" t="s">
        <v>4592</v>
      </c>
      <c r="N1341" t="s">
        <v>4593</v>
      </c>
      <c r="O1341" t="s">
        <v>4594</v>
      </c>
      <c r="P1341" t="s">
        <v>4595</v>
      </c>
      <c r="Q1341" t="str">
        <f>IF(Table2[[#This Row],[Discount_percentage]] &lt; 50%, "Low discount", "High discount")</f>
        <v>Low discount</v>
      </c>
      <c r="R1341" s="5">
        <f>Table2[[#This Row],[Actual_price]]*Table2[[#This Row],[Review_count]]</f>
        <v>2084222210</v>
      </c>
      <c r="S1341" s="5" t="str">
        <f>IF(Table2[[#This Row],[Discounted_price]] &lt; 200, "&lt; ₹200", IF(AND(Table2[[#This Row],[Discounted_price]] &gt; 200, Table2[[#This Row],[Discounted_price]] &lt; 500), "₹200-₹500", "&gt; ₹500"))</f>
        <v>&gt; ₹500</v>
      </c>
      <c r="T1341" t="s">
        <v>12838</v>
      </c>
      <c r="U1341" t="s">
        <v>12839</v>
      </c>
      <c r="V134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41" s="4" t="str">
        <f>IF(Table2[[#This Row],[Rating]] &lt; 1, "0 - 1.0", IF(AND(Table2[[#This Row],[Rating]] &lt; 2,Table2[[#This Row],[Rating]] &gt; 1), "1.0 - 2.0", IF(AND(Table2[[#This Row],[Rating]] &lt; 3,Table2[[#This Row],[Rating]] &gt; 2), "2.0 - 3.0", IF(AND(Table2[[#This Row],[Rating]] &lt; 4, Table2[[#This Row],[Rating]]&gt; 3), "3.0 - 4.0", "4.0 - 5.0"))))</f>
        <v>4.0 - 5.0</v>
      </c>
      <c r="X134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41" s="4" t="str">
        <f>IF(Table2[[#This Row],[Review_count]] &lt; 1000, "Low reviews", "High reviews")</f>
        <v>High reviews</v>
      </c>
      <c r="Z1341" s="4">
        <f>(Table2[[#This Row],[Rating]] * Table2[[#This Row],[Review_count]])</f>
        <v>116718</v>
      </c>
    </row>
    <row r="1342" spans="1:26" x14ac:dyDescent="0.2">
      <c r="A1342" t="s">
        <v>946</v>
      </c>
      <c r="B1342" t="s">
        <v>947</v>
      </c>
      <c r="C1342" t="s">
        <v>143</v>
      </c>
      <c r="D1342" s="5">
        <v>37999</v>
      </c>
      <c r="E1342" s="5">
        <v>65000</v>
      </c>
      <c r="F1342" s="1">
        <v>0.42</v>
      </c>
      <c r="G1342">
        <v>4.3</v>
      </c>
      <c r="H1342" s="2">
        <v>3587</v>
      </c>
      <c r="I1342" t="s">
        <v>948</v>
      </c>
      <c r="J1342" t="s">
        <v>949</v>
      </c>
      <c r="K1342" t="s">
        <v>950</v>
      </c>
      <c r="L1342" t="s">
        <v>951</v>
      </c>
      <c r="M1342" t="s">
        <v>952</v>
      </c>
      <c r="N1342" t="s">
        <v>953</v>
      </c>
      <c r="O1342" t="s">
        <v>954</v>
      </c>
      <c r="P1342" t="s">
        <v>955</v>
      </c>
      <c r="Q1342" t="str">
        <f>IF(Table2[[#This Row],[Discount_percentage]] &lt; 50%, "Low discount", "High discount")</f>
        <v>Low discount</v>
      </c>
      <c r="R1342" s="5">
        <f>Table2[[#This Row],[Actual_price]]*Table2[[#This Row],[Review_count]]</f>
        <v>233155000</v>
      </c>
      <c r="S1342" s="5" t="str">
        <f>IF(Table2[[#This Row],[Discounted_price]] &lt; 200, "&lt; ₹200", IF(AND(Table2[[#This Row],[Discounted_price]] &gt; 200, Table2[[#This Row],[Discounted_price]] &lt; 500), "₹200-₹500", "&gt; ₹500"))</f>
        <v>&gt; ₹500</v>
      </c>
      <c r="T1342" t="s">
        <v>12838</v>
      </c>
      <c r="U1342" t="s">
        <v>12842</v>
      </c>
      <c r="V134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42" s="4" t="str">
        <f>IF(Table2[[#This Row],[Rating]] &lt; 1, "0 - 1.0", IF(AND(Table2[[#This Row],[Rating]] &lt; 2,Table2[[#This Row],[Rating]] &gt; 1), "1.0 - 2.0", IF(AND(Table2[[#This Row],[Rating]] &lt; 3,Table2[[#This Row],[Rating]] &gt; 2), "2.0 - 3.0", IF(AND(Table2[[#This Row],[Rating]] &lt; 4, Table2[[#This Row],[Rating]]&gt; 3), "3.0 - 4.0", "4.0 - 5.0"))))</f>
        <v>4.0 - 5.0</v>
      </c>
      <c r="X134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42" s="4" t="str">
        <f>IF(Table2[[#This Row],[Review_count]] &lt; 1000, "Low reviews", "High reviews")</f>
        <v>High reviews</v>
      </c>
      <c r="Z1342" s="4">
        <f>(Table2[[#This Row],[Rating]] * Table2[[#This Row],[Review_count]])</f>
        <v>15424.099999999999</v>
      </c>
    </row>
    <row r="1343" spans="1:26" x14ac:dyDescent="0.2">
      <c r="A1343" t="s">
        <v>11646</v>
      </c>
      <c r="B1343" t="s">
        <v>11647</v>
      </c>
      <c r="C1343" t="s">
        <v>11648</v>
      </c>
      <c r="D1343" s="5">
        <v>42990</v>
      </c>
      <c r="E1343" s="5">
        <v>75990</v>
      </c>
      <c r="F1343" s="1">
        <v>0.43</v>
      </c>
      <c r="G1343">
        <v>4.3</v>
      </c>
      <c r="H1343" s="2">
        <v>3231</v>
      </c>
      <c r="I1343" t="s">
        <v>11649</v>
      </c>
      <c r="J1343" t="s">
        <v>11650</v>
      </c>
      <c r="K1343" t="s">
        <v>11651</v>
      </c>
      <c r="L1343" t="s">
        <v>11652</v>
      </c>
      <c r="M1343" t="s">
        <v>11653</v>
      </c>
      <c r="N1343" t="s">
        <v>11654</v>
      </c>
      <c r="O1343" t="s">
        <v>11655</v>
      </c>
      <c r="P1343" t="s">
        <v>11656</v>
      </c>
      <c r="Q1343" t="str">
        <f>IF(Table2[[#This Row],[Discount_percentage]] &lt; 50%, "Low discount", "High discount")</f>
        <v>Low discount</v>
      </c>
      <c r="R1343" s="5">
        <f>Table2[[#This Row],[Actual_price]]*Table2[[#This Row],[Review_count]]</f>
        <v>245523690</v>
      </c>
      <c r="S1343" s="5" t="str">
        <f>IF(Table2[[#This Row],[Discounted_price]] &lt; 200, "&lt; ₹200", IF(AND(Table2[[#This Row],[Discounted_price]] &gt; 200, Table2[[#This Row],[Discounted_price]] &lt; 500), "₹200-₹500", "&gt; ₹500"))</f>
        <v>&gt; ₹500</v>
      </c>
      <c r="T1343" t="s">
        <v>12836</v>
      </c>
      <c r="U1343" t="s">
        <v>12858</v>
      </c>
      <c r="V1343"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Home &amp; Kitchen</v>
      </c>
      <c r="W1343" s="4" t="str">
        <f>IF(Table2[[#This Row],[Rating]] &lt; 1, "0 - 1.0", IF(AND(Table2[[#This Row],[Rating]] &lt; 2,Table2[[#This Row],[Rating]] &gt; 1), "1.0 - 2.0", IF(AND(Table2[[#This Row],[Rating]] &lt; 3,Table2[[#This Row],[Rating]] &gt; 2), "2.0 - 3.0", IF(AND(Table2[[#This Row],[Rating]] &lt; 4, Table2[[#This Row],[Rating]]&gt; 3), "3.0 - 4.0", "4.0 - 5.0"))))</f>
        <v>4.0 - 5.0</v>
      </c>
      <c r="X1343"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43" s="4" t="str">
        <f>IF(Table2[[#This Row],[Review_count]] &lt; 1000, "Low reviews", "High reviews")</f>
        <v>High reviews</v>
      </c>
      <c r="Z1343" s="4">
        <f>(Table2[[#This Row],[Rating]] * Table2[[#This Row],[Review_count]])</f>
        <v>13893.3</v>
      </c>
    </row>
    <row r="1344" spans="1:26" x14ac:dyDescent="0.2">
      <c r="A1344" t="s">
        <v>1869</v>
      </c>
      <c r="B1344" t="s">
        <v>1870</v>
      </c>
      <c r="C1344" t="s">
        <v>143</v>
      </c>
      <c r="D1344" s="5">
        <v>42999</v>
      </c>
      <c r="E1344" s="5">
        <v>59999</v>
      </c>
      <c r="F1344" s="1">
        <v>0.28000000000000003</v>
      </c>
      <c r="G1344">
        <v>4.0999999999999996</v>
      </c>
      <c r="H1344" s="2">
        <v>6753</v>
      </c>
      <c r="I1344" t="s">
        <v>1871</v>
      </c>
      <c r="J1344" t="s">
        <v>1872</v>
      </c>
      <c r="K1344" t="s">
        <v>1873</v>
      </c>
      <c r="L1344" t="s">
        <v>1874</v>
      </c>
      <c r="M1344" t="s">
        <v>1875</v>
      </c>
      <c r="N1344" t="s">
        <v>1876</v>
      </c>
      <c r="O1344" t="s">
        <v>1877</v>
      </c>
      <c r="P1344" t="s">
        <v>1878</v>
      </c>
      <c r="Q1344" t="str">
        <f>IF(Table2[[#This Row],[Discount_percentage]] &lt; 50%, "Low discount", "High discount")</f>
        <v>Low discount</v>
      </c>
      <c r="R1344" s="5">
        <f>Table2[[#This Row],[Actual_price]]*Table2[[#This Row],[Review_count]]</f>
        <v>405173247</v>
      </c>
      <c r="S1344" s="5" t="str">
        <f>IF(Table2[[#This Row],[Discounted_price]] &lt; 200, "&lt; ₹200", IF(AND(Table2[[#This Row],[Discounted_price]] &gt; 200, Table2[[#This Row],[Discounted_price]] &lt; 500), "₹200-₹500", "&gt; ₹500"))</f>
        <v>&gt; ₹500</v>
      </c>
      <c r="T1344" t="s">
        <v>12838</v>
      </c>
      <c r="U1344" t="s">
        <v>12842</v>
      </c>
      <c r="V1344"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44" s="4" t="str">
        <f>IF(Table2[[#This Row],[Rating]] &lt; 1, "0 - 1.0", IF(AND(Table2[[#This Row],[Rating]] &lt; 2,Table2[[#This Row],[Rating]] &gt; 1), "1.0 - 2.0", IF(AND(Table2[[#This Row],[Rating]] &lt; 3,Table2[[#This Row],[Rating]] &gt; 2), "2.0 - 3.0", IF(AND(Table2[[#This Row],[Rating]] &lt; 4, Table2[[#This Row],[Rating]]&gt; 3), "3.0 - 4.0", "4.0 - 5.0"))))</f>
        <v>4.0 - 5.0</v>
      </c>
      <c r="X1344"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44" s="4" t="str">
        <f>IF(Table2[[#This Row],[Review_count]] &lt; 1000, "Low reviews", "High reviews")</f>
        <v>High reviews</v>
      </c>
      <c r="Z1344" s="4">
        <f>(Table2[[#This Row],[Rating]] * Table2[[#This Row],[Review_count]])</f>
        <v>27687.3</v>
      </c>
    </row>
    <row r="1345" spans="1:26" x14ac:dyDescent="0.2">
      <c r="A1345" t="s">
        <v>4300</v>
      </c>
      <c r="B1345" t="s">
        <v>4301</v>
      </c>
      <c r="C1345" t="s">
        <v>2949</v>
      </c>
      <c r="D1345" s="5">
        <v>44999</v>
      </c>
      <c r="E1345" s="5">
        <v>49999</v>
      </c>
      <c r="F1345" s="1">
        <v>0.1</v>
      </c>
      <c r="G1345">
        <v>4.3</v>
      </c>
      <c r="H1345" s="2">
        <v>3075</v>
      </c>
      <c r="I1345" t="s">
        <v>4302</v>
      </c>
      <c r="J1345" t="s">
        <v>4303</v>
      </c>
      <c r="K1345" t="s">
        <v>4304</v>
      </c>
      <c r="L1345" t="s">
        <v>4305</v>
      </c>
      <c r="M1345" t="s">
        <v>4306</v>
      </c>
      <c r="N1345" t="s">
        <v>4307</v>
      </c>
      <c r="O1345" t="s">
        <v>4308</v>
      </c>
      <c r="P1345" t="s">
        <v>4309</v>
      </c>
      <c r="Q1345" t="str">
        <f>IF(Table2[[#This Row],[Discount_percentage]] &lt; 50%, "Low discount", "High discount")</f>
        <v>Low discount</v>
      </c>
      <c r="R1345" s="5">
        <f>Table2[[#This Row],[Actual_price]]*Table2[[#This Row],[Review_count]]</f>
        <v>153746925</v>
      </c>
      <c r="S1345" s="5" t="str">
        <f>IF(Table2[[#This Row],[Discounted_price]] &lt; 200, "&lt; ₹200", IF(AND(Table2[[#This Row],[Discounted_price]] &gt; 200, Table2[[#This Row],[Discounted_price]] &lt; 500), "₹200-₹500", "&gt; ₹500"))</f>
        <v>&gt; ₹500</v>
      </c>
      <c r="T1345" t="s">
        <v>12838</v>
      </c>
      <c r="U1345" t="s">
        <v>12839</v>
      </c>
      <c r="V1345"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45" s="4" t="str">
        <f>IF(Table2[[#This Row],[Rating]] &lt; 1, "0 - 1.0", IF(AND(Table2[[#This Row],[Rating]] &lt; 2,Table2[[#This Row],[Rating]] &gt; 1), "1.0 - 2.0", IF(AND(Table2[[#This Row],[Rating]] &lt; 3,Table2[[#This Row],[Rating]] &gt; 2), "2.0 - 3.0", IF(AND(Table2[[#This Row],[Rating]] &lt; 4, Table2[[#This Row],[Rating]]&gt; 3), "3.0 - 4.0", "4.0 - 5.0"))))</f>
        <v>4.0 - 5.0</v>
      </c>
      <c r="X1345"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345" s="4" t="str">
        <f>IF(Table2[[#This Row],[Review_count]] &lt; 1000, "Low reviews", "High reviews")</f>
        <v>High reviews</v>
      </c>
      <c r="Z1345" s="4">
        <f>(Table2[[#This Row],[Rating]] * Table2[[#This Row],[Review_count]])</f>
        <v>13222.5</v>
      </c>
    </row>
    <row r="1346" spans="1:26" x14ac:dyDescent="0.2">
      <c r="A1346" t="s">
        <v>2388</v>
      </c>
      <c r="B1346" t="s">
        <v>2389</v>
      </c>
      <c r="C1346" t="s">
        <v>143</v>
      </c>
      <c r="D1346" s="5">
        <v>45999</v>
      </c>
      <c r="E1346" s="5">
        <v>69900</v>
      </c>
      <c r="F1346" s="1">
        <v>0.34</v>
      </c>
      <c r="G1346">
        <v>4.3</v>
      </c>
      <c r="H1346" s="2">
        <v>7109</v>
      </c>
      <c r="I1346" t="s">
        <v>2390</v>
      </c>
      <c r="J1346" t="s">
        <v>544</v>
      </c>
      <c r="K1346" t="s">
        <v>545</v>
      </c>
      <c r="L1346" t="s">
        <v>546</v>
      </c>
      <c r="M1346" t="s">
        <v>547</v>
      </c>
      <c r="N1346" t="s">
        <v>548</v>
      </c>
      <c r="O1346" t="s">
        <v>2391</v>
      </c>
      <c r="P1346" t="s">
        <v>2392</v>
      </c>
      <c r="Q1346" t="str">
        <f>IF(Table2[[#This Row],[Discount_percentage]] &lt; 50%, "Low discount", "High discount")</f>
        <v>Low discount</v>
      </c>
      <c r="R1346" s="5">
        <f>Table2[[#This Row],[Actual_price]]*Table2[[#This Row],[Review_count]]</f>
        <v>496919100</v>
      </c>
      <c r="S1346" s="5" t="str">
        <f>IF(Table2[[#This Row],[Discounted_price]] &lt; 200, "&lt; ₹200", IF(AND(Table2[[#This Row],[Discounted_price]] &gt; 200, Table2[[#This Row],[Discounted_price]] &lt; 500), "₹200-₹500", "&gt; ₹500"))</f>
        <v>&gt; ₹500</v>
      </c>
      <c r="T1346" t="s">
        <v>12838</v>
      </c>
      <c r="U1346" t="s">
        <v>12842</v>
      </c>
      <c r="V1346"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46" s="4" t="str">
        <f>IF(Table2[[#This Row],[Rating]] &lt; 1, "0 - 1.0", IF(AND(Table2[[#This Row],[Rating]] &lt; 2,Table2[[#This Row],[Rating]] &gt; 1), "1.0 - 2.0", IF(AND(Table2[[#This Row],[Rating]] &lt; 3,Table2[[#This Row],[Rating]] &gt; 2), "2.0 - 3.0", IF(AND(Table2[[#This Row],[Rating]] &lt; 4, Table2[[#This Row],[Rating]]&gt; 3), "3.0 - 4.0", "4.0 - 5.0"))))</f>
        <v>4.0 - 5.0</v>
      </c>
      <c r="X1346"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46" s="4" t="str">
        <f>IF(Table2[[#This Row],[Review_count]] &lt; 1000, "Low reviews", "High reviews")</f>
        <v>High reviews</v>
      </c>
      <c r="Z1346" s="4">
        <f>(Table2[[#This Row],[Rating]] * Table2[[#This Row],[Review_count]])</f>
        <v>30568.699999999997</v>
      </c>
    </row>
    <row r="1347" spans="1:26" x14ac:dyDescent="0.2">
      <c r="A1347" t="s">
        <v>2887</v>
      </c>
      <c r="B1347" t="s">
        <v>2888</v>
      </c>
      <c r="C1347" t="s">
        <v>143</v>
      </c>
      <c r="D1347" s="5">
        <v>46999</v>
      </c>
      <c r="E1347" s="5">
        <v>69999</v>
      </c>
      <c r="F1347" s="1">
        <v>0.33</v>
      </c>
      <c r="G1347">
        <v>4.3</v>
      </c>
      <c r="H1347" s="2">
        <v>21252</v>
      </c>
      <c r="I1347" t="s">
        <v>2889</v>
      </c>
      <c r="J1347" t="s">
        <v>2890</v>
      </c>
      <c r="K1347" t="s">
        <v>2891</v>
      </c>
      <c r="L1347" t="s">
        <v>2892</v>
      </c>
      <c r="M1347" t="s">
        <v>2893</v>
      </c>
      <c r="N1347" t="s">
        <v>2894</v>
      </c>
      <c r="O1347" t="s">
        <v>2895</v>
      </c>
      <c r="P1347" t="s">
        <v>2896</v>
      </c>
      <c r="Q1347" t="str">
        <f>IF(Table2[[#This Row],[Discount_percentage]] &lt; 50%, "Low discount", "High discount")</f>
        <v>Low discount</v>
      </c>
      <c r="R1347" s="5">
        <f>Table2[[#This Row],[Actual_price]]*Table2[[#This Row],[Review_count]]</f>
        <v>1487618748</v>
      </c>
      <c r="S1347" s="5" t="str">
        <f>IF(Table2[[#This Row],[Discounted_price]] &lt; 200, "&lt; ₹200", IF(AND(Table2[[#This Row],[Discounted_price]] &gt; 200, Table2[[#This Row],[Discounted_price]] &lt; 500), "₹200-₹500", "&gt; ₹500"))</f>
        <v>&gt; ₹500</v>
      </c>
      <c r="T1347" t="s">
        <v>12838</v>
      </c>
      <c r="U1347" t="s">
        <v>12842</v>
      </c>
      <c r="V1347"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47" s="4" t="str">
        <f>IF(Table2[[#This Row],[Rating]] &lt; 1, "0 - 1.0", IF(AND(Table2[[#This Row],[Rating]] &lt; 2,Table2[[#This Row],[Rating]] &gt; 1), "1.0 - 2.0", IF(AND(Table2[[#This Row],[Rating]] &lt; 3,Table2[[#This Row],[Rating]] &gt; 2), "2.0 - 3.0", IF(AND(Table2[[#This Row],[Rating]] &lt; 4, Table2[[#This Row],[Rating]]&gt; 3), "3.0 - 4.0", "4.0 - 5.0"))))</f>
        <v>4.0 - 5.0</v>
      </c>
      <c r="X1347"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47" s="4" t="str">
        <f>IF(Table2[[#This Row],[Review_count]] &lt; 1000, "Low reviews", "High reviews")</f>
        <v>High reviews</v>
      </c>
      <c r="Z1347" s="4">
        <f>(Table2[[#This Row],[Rating]] * Table2[[#This Row],[Review_count]])</f>
        <v>91383.599999999991</v>
      </c>
    </row>
    <row r="1348" spans="1:26" x14ac:dyDescent="0.2">
      <c r="A1348" t="s">
        <v>2448</v>
      </c>
      <c r="B1348" t="s">
        <v>2449</v>
      </c>
      <c r="C1348" t="s">
        <v>143</v>
      </c>
      <c r="D1348" s="5">
        <v>47990</v>
      </c>
      <c r="E1348" s="5">
        <v>79990</v>
      </c>
      <c r="F1348" s="1">
        <v>0.4</v>
      </c>
      <c r="G1348">
        <v>4.3</v>
      </c>
      <c r="H1348" s="2">
        <v>1376</v>
      </c>
      <c r="I1348" t="s">
        <v>1185</v>
      </c>
      <c r="J1348" t="s">
        <v>1186</v>
      </c>
      <c r="K1348" t="s">
        <v>1187</v>
      </c>
      <c r="L1348" t="s">
        <v>1188</v>
      </c>
      <c r="M1348" t="s">
        <v>1189</v>
      </c>
      <c r="N1348" t="s">
        <v>1190</v>
      </c>
      <c r="O1348" t="s">
        <v>2450</v>
      </c>
      <c r="P1348" t="s">
        <v>2451</v>
      </c>
      <c r="Q1348" t="str">
        <f>IF(Table2[[#This Row],[Discount_percentage]] &lt; 50%, "Low discount", "High discount")</f>
        <v>Low discount</v>
      </c>
      <c r="R1348" s="5">
        <f>Table2[[#This Row],[Actual_price]]*Table2[[#This Row],[Review_count]]</f>
        <v>110066240</v>
      </c>
      <c r="S1348" s="5" t="str">
        <f>IF(Table2[[#This Row],[Discounted_price]] &lt; 200, "&lt; ₹200", IF(AND(Table2[[#This Row],[Discounted_price]] &gt; 200, Table2[[#This Row],[Discounted_price]] &lt; 500), "₹200-₹500", "&gt; ₹500"))</f>
        <v>&gt; ₹500</v>
      </c>
      <c r="T1348" t="s">
        <v>12838</v>
      </c>
      <c r="U1348" t="s">
        <v>12842</v>
      </c>
      <c r="V1348"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48" s="4" t="str">
        <f>IF(Table2[[#This Row],[Rating]] &lt; 1, "0 - 1.0", IF(AND(Table2[[#This Row],[Rating]] &lt; 2,Table2[[#This Row],[Rating]] &gt; 1), "1.0 - 2.0", IF(AND(Table2[[#This Row],[Rating]] &lt; 3,Table2[[#This Row],[Rating]] &gt; 2), "2.0 - 3.0", IF(AND(Table2[[#This Row],[Rating]] &lt; 4, Table2[[#This Row],[Rating]]&gt; 3), "3.0 - 4.0", "4.0 - 5.0"))))</f>
        <v>4.0 - 5.0</v>
      </c>
      <c r="X1348"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80% - 100%</v>
      </c>
      <c r="Y1348" s="4" t="str">
        <f>IF(Table2[[#This Row],[Review_count]] &lt; 1000, "Low reviews", "High reviews")</f>
        <v>High reviews</v>
      </c>
      <c r="Z1348" s="4">
        <f>(Table2[[#This Row],[Rating]] * Table2[[#This Row],[Review_count]])</f>
        <v>5916.8</v>
      </c>
    </row>
    <row r="1349" spans="1:26" x14ac:dyDescent="0.2">
      <c r="A1349" t="s">
        <v>1651</v>
      </c>
      <c r="B1349" t="s">
        <v>1652</v>
      </c>
      <c r="C1349" t="s">
        <v>143</v>
      </c>
      <c r="D1349" s="5">
        <v>47990</v>
      </c>
      <c r="E1349" s="5">
        <v>70900</v>
      </c>
      <c r="F1349" s="1">
        <v>0.32</v>
      </c>
      <c r="G1349">
        <v>4.3</v>
      </c>
      <c r="H1349" s="2">
        <v>7109</v>
      </c>
      <c r="I1349" t="s">
        <v>543</v>
      </c>
      <c r="J1349" t="s">
        <v>544</v>
      </c>
      <c r="K1349" t="s">
        <v>545</v>
      </c>
      <c r="L1349" t="s">
        <v>546</v>
      </c>
      <c r="M1349" t="s">
        <v>547</v>
      </c>
      <c r="N1349" t="s">
        <v>548</v>
      </c>
      <c r="O1349" t="s">
        <v>1653</v>
      </c>
      <c r="P1349" t="s">
        <v>1654</v>
      </c>
      <c r="Q1349" t="str">
        <f>IF(Table2[[#This Row],[Discount_percentage]] &lt; 50%, "Low discount", "High discount")</f>
        <v>Low discount</v>
      </c>
      <c r="R1349" s="5">
        <f>Table2[[#This Row],[Actual_price]]*Table2[[#This Row],[Review_count]]</f>
        <v>504028100</v>
      </c>
      <c r="S1349" s="5" t="str">
        <f>IF(Table2[[#This Row],[Discounted_price]] &lt; 200, "&lt; ₹200", IF(AND(Table2[[#This Row],[Discounted_price]] &gt; 200, Table2[[#This Row],[Discounted_price]] &lt; 500), "₹200-₹500", "&gt; ₹500"))</f>
        <v>&gt; ₹500</v>
      </c>
      <c r="T1349" t="s">
        <v>12838</v>
      </c>
      <c r="U1349" t="s">
        <v>12842</v>
      </c>
      <c r="V1349"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49" s="4" t="str">
        <f>IF(Table2[[#This Row],[Rating]] &lt; 1, "0 - 1.0", IF(AND(Table2[[#This Row],[Rating]] &lt; 2,Table2[[#This Row],[Rating]] &gt; 1), "1.0 - 2.0", IF(AND(Table2[[#This Row],[Rating]] &lt; 3,Table2[[#This Row],[Rating]] &gt; 2), "2.0 - 3.0", IF(AND(Table2[[#This Row],[Rating]] &lt; 4, Table2[[#This Row],[Rating]]&gt; 3), "3.0 - 4.0", "4.0 - 5.0"))))</f>
        <v>4.0 - 5.0</v>
      </c>
      <c r="X1349"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49" s="4" t="str">
        <f>IF(Table2[[#This Row],[Review_count]] &lt; 1000, "Low reviews", "High reviews")</f>
        <v>High reviews</v>
      </c>
      <c r="Z1349" s="4">
        <f>(Table2[[#This Row],[Rating]] * Table2[[#This Row],[Review_count]])</f>
        <v>30568.699999999997</v>
      </c>
    </row>
    <row r="1350" spans="1:26" x14ac:dyDescent="0.2">
      <c r="A1350" t="s">
        <v>2217</v>
      </c>
      <c r="B1350" t="s">
        <v>2218</v>
      </c>
      <c r="C1350" t="s">
        <v>143</v>
      </c>
      <c r="D1350" s="5">
        <v>54990</v>
      </c>
      <c r="E1350" s="5">
        <v>85000</v>
      </c>
      <c r="F1350" s="1">
        <v>0.35</v>
      </c>
      <c r="G1350">
        <v>4.3</v>
      </c>
      <c r="H1350" s="2">
        <v>3587</v>
      </c>
      <c r="I1350" t="s">
        <v>948</v>
      </c>
      <c r="J1350" t="s">
        <v>949</v>
      </c>
      <c r="K1350" t="s">
        <v>950</v>
      </c>
      <c r="L1350" t="s">
        <v>951</v>
      </c>
      <c r="M1350" t="s">
        <v>952</v>
      </c>
      <c r="N1350" t="s">
        <v>953</v>
      </c>
      <c r="O1350" t="s">
        <v>2219</v>
      </c>
      <c r="P1350" t="s">
        <v>2220</v>
      </c>
      <c r="Q1350" t="str">
        <f>IF(Table2[[#This Row],[Discount_percentage]] &lt; 50%, "Low discount", "High discount")</f>
        <v>Low discount</v>
      </c>
      <c r="R1350" s="5">
        <f>Table2[[#This Row],[Actual_price]]*Table2[[#This Row],[Review_count]]</f>
        <v>304895000</v>
      </c>
      <c r="S1350" s="5" t="str">
        <f>IF(Table2[[#This Row],[Discounted_price]] &lt; 200, "&lt; ₹200", IF(AND(Table2[[#This Row],[Discounted_price]] &gt; 200, Table2[[#This Row],[Discounted_price]] &lt; 500), "₹200-₹500", "&gt; ₹500"))</f>
        <v>&gt; ₹500</v>
      </c>
      <c r="T1350" t="s">
        <v>12838</v>
      </c>
      <c r="U1350" t="s">
        <v>12842</v>
      </c>
      <c r="V1350"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50" s="4" t="str">
        <f>IF(Table2[[#This Row],[Rating]] &lt; 1, "0 - 1.0", IF(AND(Table2[[#This Row],[Rating]] &lt; 2,Table2[[#This Row],[Rating]] &gt; 1), "1.0 - 2.0", IF(AND(Table2[[#This Row],[Rating]] &lt; 3,Table2[[#This Row],[Rating]] &gt; 2), "2.0 - 3.0", IF(AND(Table2[[#This Row],[Rating]] &lt; 4, Table2[[#This Row],[Rating]]&gt; 3), "3.0 - 4.0", "4.0 - 5.0"))))</f>
        <v>4.0 - 5.0</v>
      </c>
      <c r="X1350"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20% - 40%</v>
      </c>
      <c r="Y1350" s="4" t="str">
        <f>IF(Table2[[#This Row],[Review_count]] &lt; 1000, "Low reviews", "High reviews")</f>
        <v>High reviews</v>
      </c>
      <c r="Z1350" s="4">
        <f>(Table2[[#This Row],[Rating]] * Table2[[#This Row],[Review_count]])</f>
        <v>15424.099999999999</v>
      </c>
    </row>
    <row r="1351" spans="1:26" x14ac:dyDescent="0.2">
      <c r="A1351" t="s">
        <v>2832</v>
      </c>
      <c r="B1351" t="s">
        <v>2833</v>
      </c>
      <c r="C1351" t="s">
        <v>143</v>
      </c>
      <c r="D1351" s="5">
        <v>61999</v>
      </c>
      <c r="E1351" s="5">
        <v>69999</v>
      </c>
      <c r="F1351" s="1">
        <v>0.11</v>
      </c>
      <c r="G1351">
        <v>4.0999999999999996</v>
      </c>
      <c r="H1351" s="2">
        <v>6753</v>
      </c>
      <c r="I1351" t="s">
        <v>2834</v>
      </c>
      <c r="J1351" t="s">
        <v>1872</v>
      </c>
      <c r="K1351" t="s">
        <v>1873</v>
      </c>
      <c r="L1351" t="s">
        <v>1874</v>
      </c>
      <c r="M1351" t="s">
        <v>1875</v>
      </c>
      <c r="N1351" t="s">
        <v>1876</v>
      </c>
      <c r="O1351" t="s">
        <v>2835</v>
      </c>
      <c r="P1351" t="s">
        <v>2836</v>
      </c>
      <c r="Q1351" t="str">
        <f>IF(Table2[[#This Row],[Discount_percentage]] &lt; 50%, "Low discount", "High discount")</f>
        <v>Low discount</v>
      </c>
      <c r="R1351" s="5">
        <f>Table2[[#This Row],[Actual_price]]*Table2[[#This Row],[Review_count]]</f>
        <v>472703247</v>
      </c>
      <c r="S1351" s="5" t="str">
        <f>IF(Table2[[#This Row],[Discounted_price]] &lt; 200, "&lt; ₹200", IF(AND(Table2[[#This Row],[Discounted_price]] &gt; 200, Table2[[#This Row],[Discounted_price]] &lt; 500), "₹200-₹500", "&gt; ₹500"))</f>
        <v>&gt; ₹500</v>
      </c>
      <c r="T1351" t="s">
        <v>12838</v>
      </c>
      <c r="U1351" t="s">
        <v>12842</v>
      </c>
      <c r="V1351"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51" s="4" t="str">
        <f>IF(Table2[[#This Row],[Rating]] &lt; 1, "0 - 1.0", IF(AND(Table2[[#This Row],[Rating]] &lt; 2,Table2[[#This Row],[Rating]] &gt; 1), "1.0 - 2.0", IF(AND(Table2[[#This Row],[Rating]] &lt; 3,Table2[[#This Row],[Rating]] &gt; 2), "2.0 - 3.0", IF(AND(Table2[[#This Row],[Rating]] &lt; 4, Table2[[#This Row],[Rating]]&gt; 3), "3.0 - 4.0", "4.0 - 5.0"))))</f>
        <v>4.0 - 5.0</v>
      </c>
      <c r="X1351"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&lt; 20%</v>
      </c>
      <c r="Y1351" s="4" t="str">
        <f>IF(Table2[[#This Row],[Review_count]] &lt; 1000, "Low reviews", "High reviews")</f>
        <v>High reviews</v>
      </c>
      <c r="Z1351" s="4">
        <f>(Table2[[#This Row],[Rating]] * Table2[[#This Row],[Review_count]])</f>
        <v>27687.3</v>
      </c>
    </row>
    <row r="1352" spans="1:26" x14ac:dyDescent="0.2">
      <c r="A1352" t="s">
        <v>2162</v>
      </c>
      <c r="B1352" t="s">
        <v>2163</v>
      </c>
      <c r="C1352" t="s">
        <v>143</v>
      </c>
      <c r="D1352" s="5">
        <v>77990</v>
      </c>
      <c r="E1352" s="5">
        <v>139900</v>
      </c>
      <c r="F1352" s="1">
        <v>0.44</v>
      </c>
      <c r="G1352">
        <v>4.7</v>
      </c>
      <c r="H1352" s="2">
        <v>5935</v>
      </c>
      <c r="I1352" t="s">
        <v>2164</v>
      </c>
      <c r="J1352" t="s">
        <v>2165</v>
      </c>
      <c r="K1352" t="s">
        <v>2166</v>
      </c>
      <c r="L1352" t="s">
        <v>2167</v>
      </c>
      <c r="M1352" t="s">
        <v>2168</v>
      </c>
      <c r="N1352" t="s">
        <v>2169</v>
      </c>
      <c r="O1352" t="s">
        <v>2170</v>
      </c>
      <c r="P1352" t="s">
        <v>2171</v>
      </c>
      <c r="Q1352" t="str">
        <f>IF(Table2[[#This Row],[Discount_percentage]] &lt; 50%, "Low discount", "High discount")</f>
        <v>Low discount</v>
      </c>
      <c r="R1352" s="5">
        <f>Table2[[#This Row],[Actual_price]]*Table2[[#This Row],[Review_count]]</f>
        <v>830306500</v>
      </c>
      <c r="S1352" s="5" t="str">
        <f>IF(Table2[[#This Row],[Discounted_price]] &lt; 200, "&lt; ₹200", IF(AND(Table2[[#This Row],[Discounted_price]] &gt; 200, Table2[[#This Row],[Discounted_price]] &lt; 500), "₹200-₹500", "&gt; ₹500"))</f>
        <v>&gt; ₹500</v>
      </c>
      <c r="T1352" t="s">
        <v>12838</v>
      </c>
      <c r="U1352" t="s">
        <v>12842</v>
      </c>
      <c r="V1352" t="str">
        <f>IF(Table2[[#This Row],[Product Category]] = "Computers&amp;Accessories", "Computers &amp; Accessories", IF(Table2[[#This Row],[Product Category]] = "Cars&amp;Motorbike", "Cars &amp; Motorbike", IF(Table2[[#This Row],[Product Category]] = "Health&amp;PersonalCare", "Health &amp; Personal Care", IF(Table2[[#This Row],[Product Category]] = "Home&amp;Kitchen", "Home &amp; Kitchen", IF(Table2[[#This Row],[Product Category]] = "HomeImprovement", "Home Improvement", IF(Table2[[#This Row],[Product Category]] = "MusicalInstruments", "Musical Instruments", IF(Table2[[#This Row],[Product Category]] = "OfficeProducts", "Office Products", IF(Table2[[#This Row],[Product Category]] = "Toy&amp;Games", "Toy &amp; Games", "Electronics"))))))))</f>
        <v>Electronics</v>
      </c>
      <c r="W1352" s="4" t="str">
        <f>IF(Table2[[#This Row],[Rating]] &lt; 1, "0 - 1.0", IF(AND(Table2[[#This Row],[Rating]] &lt; 2,Table2[[#This Row],[Rating]] &gt; 1), "1.0 - 2.0", IF(AND(Table2[[#This Row],[Rating]] &lt; 3,Table2[[#This Row],[Rating]] &gt; 2), "2.0 - 3.0", IF(AND(Table2[[#This Row],[Rating]] &lt; 4, Table2[[#This Row],[Rating]]&gt; 3), "3.0 - 4.0", "4.0 - 5.0"))))</f>
        <v>4.0 - 5.0</v>
      </c>
      <c r="X1352" s="4" t="str">
        <f>IF(Table2[[#This Row],[Discount_percentage]] &lt; 20%, "&lt; 20%", IF(AND(Table2[[#This Row],[Discount_percentage]] &lt; 40%, Table2[[#This Row],[Discount_percentage]] &gt; 20%), "20% - 40%", IF(AND(Table2[[#This Row],[Discount_percentage]] &lt; 60%, Table2[[#This Row],[Discount_percentage]] &gt; 40%), "40% - 60%", IF(AND(Table2[[#This Row],[Discount_percentage]] &lt; 80%, Table2[[#This Row],[Discount_percentage]] &gt; 60%), "60% - 80%", "80% - 100%"))))</f>
        <v>40% - 60%</v>
      </c>
      <c r="Y1352" s="4" t="str">
        <f>IF(Table2[[#This Row],[Review_count]] &lt; 1000, "Low reviews", "High reviews")</f>
        <v>High reviews</v>
      </c>
      <c r="Z1352" s="4">
        <f>(Table2[[#This Row],[Rating]] * Table2[[#This Row],[Review_count]])</f>
        <v>27894.5</v>
      </c>
    </row>
    <row r="1353" spans="1:26" x14ac:dyDescent="0.2">
      <c r="D1353"/>
      <c r="E1353"/>
      <c r="H1353"/>
      <c r="R1353"/>
      <c r="S1353"/>
    </row>
    <row r="1354" spans="1:26" x14ac:dyDescent="0.2">
      <c r="D1354"/>
      <c r="E1354"/>
      <c r="H1354"/>
      <c r="R1354"/>
      <c r="S1354"/>
    </row>
    <row r="1355" spans="1:26" x14ac:dyDescent="0.2">
      <c r="D1355"/>
      <c r="E1355"/>
      <c r="H1355"/>
      <c r="R1355"/>
      <c r="S1355"/>
    </row>
    <row r="1356" spans="1:26" x14ac:dyDescent="0.2">
      <c r="D1356"/>
      <c r="E1356"/>
      <c r="H1356"/>
      <c r="R1356"/>
      <c r="S1356"/>
    </row>
    <row r="1357" spans="1:26" x14ac:dyDescent="0.2">
      <c r="D1357"/>
      <c r="E1357"/>
      <c r="H1357"/>
      <c r="R1357"/>
      <c r="S1357"/>
    </row>
    <row r="1358" spans="1:26" x14ac:dyDescent="0.2">
      <c r="D1358"/>
      <c r="E1358"/>
      <c r="H1358"/>
      <c r="R1358"/>
      <c r="S1358"/>
    </row>
    <row r="1359" spans="1:26" x14ac:dyDescent="0.2">
      <c r="D1359"/>
      <c r="E1359"/>
      <c r="H1359"/>
      <c r="R1359"/>
      <c r="S1359"/>
    </row>
    <row r="1360" spans="1:26" x14ac:dyDescent="0.2">
      <c r="D1360"/>
      <c r="E1360"/>
      <c r="H1360"/>
      <c r="R1360"/>
      <c r="S1360"/>
    </row>
    <row r="1361" spans="4:19" x14ac:dyDescent="0.2">
      <c r="D1361"/>
      <c r="E1361"/>
      <c r="H1361"/>
      <c r="R1361"/>
      <c r="S1361"/>
    </row>
    <row r="1362" spans="4:19" x14ac:dyDescent="0.2">
      <c r="D1362"/>
      <c r="E1362"/>
      <c r="H1362"/>
      <c r="R1362"/>
      <c r="S1362"/>
    </row>
    <row r="1363" spans="4:19" x14ac:dyDescent="0.2">
      <c r="D1363"/>
      <c r="E1363"/>
      <c r="H1363"/>
      <c r="R1363"/>
      <c r="S1363"/>
    </row>
    <row r="1364" spans="4:19" x14ac:dyDescent="0.2">
      <c r="D1364"/>
      <c r="E1364"/>
      <c r="H1364"/>
      <c r="R1364"/>
      <c r="S1364"/>
    </row>
    <row r="1365" spans="4:19" x14ac:dyDescent="0.2">
      <c r="D1365"/>
      <c r="E1365"/>
      <c r="H1365"/>
      <c r="R1365"/>
      <c r="S1365"/>
    </row>
    <row r="1366" spans="4:19" x14ac:dyDescent="0.2">
      <c r="D1366"/>
      <c r="E1366"/>
      <c r="H1366"/>
      <c r="R1366"/>
      <c r="S1366"/>
    </row>
    <row r="1367" spans="4:19" x14ac:dyDescent="0.2">
      <c r="D1367"/>
      <c r="E1367"/>
      <c r="H1367"/>
      <c r="R1367"/>
      <c r="S1367"/>
    </row>
    <row r="1368" spans="4:19" x14ac:dyDescent="0.2">
      <c r="D1368"/>
      <c r="E1368"/>
      <c r="H1368"/>
      <c r="R1368"/>
      <c r="S1368"/>
    </row>
    <row r="1369" spans="4:19" x14ac:dyDescent="0.2">
      <c r="D1369"/>
      <c r="E1369"/>
      <c r="H1369"/>
      <c r="R1369"/>
      <c r="S1369"/>
    </row>
    <row r="1370" spans="4:19" x14ac:dyDescent="0.2">
      <c r="D1370"/>
      <c r="E1370"/>
      <c r="H1370"/>
      <c r="R1370"/>
      <c r="S1370"/>
    </row>
    <row r="1371" spans="4:19" x14ac:dyDescent="0.2">
      <c r="D1371"/>
      <c r="E1371"/>
      <c r="H1371"/>
      <c r="R1371"/>
      <c r="S1371"/>
    </row>
    <row r="1372" spans="4:19" x14ac:dyDescent="0.2">
      <c r="D1372"/>
      <c r="E1372"/>
      <c r="H1372"/>
      <c r="R1372"/>
      <c r="S1372"/>
    </row>
    <row r="1373" spans="4:19" x14ac:dyDescent="0.2">
      <c r="D1373"/>
      <c r="E1373"/>
      <c r="H1373"/>
      <c r="R1373"/>
      <c r="S1373"/>
    </row>
    <row r="1374" spans="4:19" x14ac:dyDescent="0.2">
      <c r="D1374"/>
      <c r="E1374"/>
      <c r="H1374"/>
      <c r="R1374"/>
      <c r="S1374"/>
    </row>
    <row r="1375" spans="4:19" x14ac:dyDescent="0.2">
      <c r="D1375"/>
      <c r="E1375"/>
      <c r="H1375"/>
      <c r="R1375"/>
      <c r="S1375"/>
    </row>
    <row r="1376" spans="4:19" x14ac:dyDescent="0.2">
      <c r="D1376"/>
      <c r="E1376"/>
      <c r="H1376"/>
      <c r="R1376"/>
      <c r="S1376"/>
    </row>
    <row r="1377" spans="4:19" x14ac:dyDescent="0.2">
      <c r="D1377"/>
      <c r="E1377"/>
      <c r="H1377"/>
      <c r="R1377"/>
      <c r="S1377"/>
    </row>
    <row r="1378" spans="4:19" x14ac:dyDescent="0.2">
      <c r="D1378"/>
      <c r="E1378"/>
      <c r="H1378"/>
      <c r="R1378"/>
      <c r="S1378"/>
    </row>
    <row r="1379" spans="4:19" x14ac:dyDescent="0.2">
      <c r="D1379"/>
      <c r="E1379"/>
      <c r="H1379"/>
      <c r="R1379"/>
      <c r="S1379"/>
    </row>
    <row r="1380" spans="4:19" x14ac:dyDescent="0.2">
      <c r="D1380"/>
      <c r="E1380"/>
      <c r="H1380"/>
      <c r="R1380"/>
      <c r="S1380"/>
    </row>
    <row r="1381" spans="4:19" x14ac:dyDescent="0.2">
      <c r="D1381"/>
      <c r="E1381"/>
      <c r="H1381"/>
      <c r="R1381"/>
      <c r="S1381"/>
    </row>
    <row r="1382" spans="4:19" x14ac:dyDescent="0.2">
      <c r="D1382"/>
      <c r="E1382"/>
      <c r="H1382"/>
      <c r="R1382"/>
      <c r="S1382"/>
    </row>
    <row r="1383" spans="4:19" x14ac:dyDescent="0.2">
      <c r="D1383"/>
      <c r="E1383"/>
      <c r="H1383"/>
      <c r="R1383"/>
      <c r="S1383"/>
    </row>
    <row r="1384" spans="4:19" x14ac:dyDescent="0.2">
      <c r="D1384"/>
      <c r="E1384"/>
      <c r="H1384"/>
      <c r="R1384"/>
      <c r="S1384"/>
    </row>
    <row r="1385" spans="4:19" x14ac:dyDescent="0.2">
      <c r="D1385"/>
      <c r="E1385"/>
      <c r="H1385"/>
      <c r="R1385"/>
      <c r="S1385"/>
    </row>
    <row r="1386" spans="4:19" x14ac:dyDescent="0.2">
      <c r="D1386"/>
      <c r="E1386"/>
      <c r="H1386"/>
      <c r="R1386"/>
      <c r="S1386"/>
    </row>
    <row r="1387" spans="4:19" x14ac:dyDescent="0.2">
      <c r="D1387"/>
      <c r="E1387"/>
      <c r="H1387"/>
      <c r="R1387"/>
      <c r="S1387"/>
    </row>
    <row r="1388" spans="4:19" x14ac:dyDescent="0.2">
      <c r="D1388"/>
      <c r="E1388"/>
      <c r="H1388"/>
      <c r="R1388"/>
      <c r="S1388"/>
    </row>
    <row r="1389" spans="4:19" x14ac:dyDescent="0.2">
      <c r="D1389"/>
      <c r="E1389"/>
      <c r="H1389"/>
      <c r="R1389"/>
      <c r="S1389"/>
    </row>
    <row r="1390" spans="4:19" x14ac:dyDescent="0.2">
      <c r="D1390"/>
      <c r="E1390"/>
      <c r="H1390"/>
      <c r="R1390"/>
      <c r="S1390"/>
    </row>
    <row r="1391" spans="4:19" x14ac:dyDescent="0.2">
      <c r="D1391"/>
      <c r="E1391"/>
      <c r="H1391"/>
      <c r="R1391"/>
      <c r="S1391"/>
    </row>
    <row r="1392" spans="4:19" x14ac:dyDescent="0.2">
      <c r="D1392"/>
      <c r="E1392"/>
      <c r="H1392"/>
      <c r="R1392"/>
      <c r="S1392"/>
    </row>
    <row r="1393" spans="4:19" x14ac:dyDescent="0.2">
      <c r="D1393"/>
      <c r="E1393"/>
      <c r="H1393"/>
      <c r="R1393"/>
      <c r="S1393"/>
    </row>
    <row r="1394" spans="4:19" x14ac:dyDescent="0.2">
      <c r="D1394"/>
      <c r="E1394"/>
      <c r="H1394"/>
      <c r="R1394"/>
      <c r="S1394"/>
    </row>
    <row r="1395" spans="4:19" x14ac:dyDescent="0.2">
      <c r="D1395"/>
      <c r="E1395"/>
      <c r="H1395"/>
      <c r="R1395"/>
      <c r="S1395"/>
    </row>
    <row r="1396" spans="4:19" x14ac:dyDescent="0.2">
      <c r="D1396"/>
      <c r="E1396"/>
      <c r="H1396"/>
      <c r="R1396"/>
      <c r="S1396"/>
    </row>
    <row r="1397" spans="4:19" x14ac:dyDescent="0.2">
      <c r="D1397"/>
      <c r="E1397"/>
      <c r="H1397"/>
      <c r="R1397"/>
      <c r="S1397"/>
    </row>
    <row r="1398" spans="4:19" x14ac:dyDescent="0.2">
      <c r="D1398"/>
      <c r="E1398"/>
      <c r="H1398"/>
      <c r="R1398"/>
      <c r="S1398"/>
    </row>
    <row r="1399" spans="4:19" x14ac:dyDescent="0.2">
      <c r="D1399"/>
      <c r="E1399"/>
      <c r="H1399"/>
      <c r="R1399"/>
      <c r="S1399"/>
    </row>
    <row r="1400" spans="4:19" x14ac:dyDescent="0.2">
      <c r="D1400"/>
      <c r="E1400"/>
      <c r="H1400"/>
      <c r="R1400"/>
      <c r="S1400"/>
    </row>
    <row r="1401" spans="4:19" x14ac:dyDescent="0.2">
      <c r="D1401"/>
      <c r="E1401"/>
      <c r="H1401"/>
      <c r="R1401"/>
      <c r="S1401"/>
    </row>
    <row r="1402" spans="4:19" x14ac:dyDescent="0.2">
      <c r="D1402"/>
      <c r="E1402"/>
      <c r="H1402"/>
      <c r="R1402"/>
      <c r="S1402"/>
    </row>
    <row r="1403" spans="4:19" x14ac:dyDescent="0.2">
      <c r="D1403"/>
      <c r="E1403"/>
      <c r="H1403"/>
      <c r="R1403"/>
      <c r="S1403"/>
    </row>
    <row r="1404" spans="4:19" x14ac:dyDescent="0.2">
      <c r="D1404"/>
      <c r="E1404"/>
      <c r="H1404"/>
      <c r="R1404"/>
      <c r="S1404"/>
    </row>
    <row r="1405" spans="4:19" x14ac:dyDescent="0.2">
      <c r="D1405"/>
      <c r="E1405"/>
      <c r="H1405"/>
      <c r="R1405"/>
      <c r="S1405"/>
    </row>
    <row r="1406" spans="4:19" x14ac:dyDescent="0.2">
      <c r="D1406"/>
      <c r="E1406"/>
      <c r="H1406"/>
      <c r="R1406"/>
      <c r="S1406"/>
    </row>
    <row r="1407" spans="4:19" x14ac:dyDescent="0.2">
      <c r="D1407"/>
      <c r="E1407"/>
      <c r="H1407"/>
      <c r="R1407"/>
      <c r="S1407"/>
    </row>
    <row r="1408" spans="4:19" x14ac:dyDescent="0.2">
      <c r="D1408"/>
      <c r="E1408"/>
      <c r="H1408"/>
      <c r="R1408"/>
      <c r="S1408"/>
    </row>
    <row r="1409" spans="4:19" x14ac:dyDescent="0.2">
      <c r="D1409"/>
      <c r="E1409"/>
      <c r="H1409"/>
      <c r="R1409"/>
      <c r="S1409"/>
    </row>
    <row r="1410" spans="4:19" x14ac:dyDescent="0.2">
      <c r="D1410"/>
      <c r="E1410"/>
      <c r="H1410"/>
      <c r="R1410"/>
      <c r="S1410"/>
    </row>
    <row r="1411" spans="4:19" x14ac:dyDescent="0.2">
      <c r="D1411"/>
      <c r="E1411"/>
      <c r="H1411"/>
      <c r="R1411"/>
      <c r="S1411"/>
    </row>
    <row r="1412" spans="4:19" x14ac:dyDescent="0.2">
      <c r="D1412"/>
      <c r="E1412"/>
      <c r="H1412"/>
      <c r="R1412"/>
      <c r="S1412"/>
    </row>
    <row r="1413" spans="4:19" x14ac:dyDescent="0.2">
      <c r="D1413"/>
      <c r="E1413"/>
      <c r="H1413"/>
      <c r="R1413"/>
      <c r="S1413"/>
    </row>
    <row r="1414" spans="4:19" x14ac:dyDescent="0.2">
      <c r="D1414"/>
      <c r="E1414"/>
      <c r="H1414"/>
      <c r="R1414"/>
      <c r="S1414"/>
    </row>
    <row r="1415" spans="4:19" x14ac:dyDescent="0.2">
      <c r="D1415"/>
      <c r="E1415"/>
      <c r="H1415"/>
      <c r="R1415"/>
      <c r="S1415"/>
    </row>
    <row r="1416" spans="4:19" x14ac:dyDescent="0.2">
      <c r="D1416"/>
      <c r="E1416"/>
      <c r="H1416"/>
      <c r="R1416"/>
      <c r="S1416"/>
    </row>
    <row r="1417" spans="4:19" x14ac:dyDescent="0.2">
      <c r="D1417"/>
      <c r="E1417"/>
      <c r="H1417"/>
      <c r="R1417"/>
      <c r="S1417"/>
    </row>
    <row r="1418" spans="4:19" x14ac:dyDescent="0.2">
      <c r="D1418"/>
      <c r="E1418"/>
      <c r="H1418"/>
      <c r="R1418"/>
      <c r="S1418"/>
    </row>
    <row r="1419" spans="4:19" x14ac:dyDescent="0.2">
      <c r="D1419"/>
      <c r="E1419"/>
      <c r="H1419"/>
      <c r="R1419"/>
      <c r="S1419"/>
    </row>
    <row r="1420" spans="4:19" x14ac:dyDescent="0.2">
      <c r="D1420"/>
      <c r="E1420"/>
      <c r="H1420"/>
      <c r="R1420"/>
      <c r="S1420"/>
    </row>
    <row r="1421" spans="4:19" x14ac:dyDescent="0.2">
      <c r="D1421"/>
      <c r="E1421"/>
      <c r="H1421"/>
      <c r="R1421"/>
      <c r="S1421"/>
    </row>
    <row r="1422" spans="4:19" x14ac:dyDescent="0.2">
      <c r="D1422"/>
      <c r="E1422"/>
      <c r="H1422"/>
      <c r="R1422"/>
      <c r="S1422"/>
    </row>
    <row r="1423" spans="4:19" x14ac:dyDescent="0.2">
      <c r="D1423"/>
      <c r="E1423"/>
      <c r="H1423"/>
      <c r="R1423"/>
      <c r="S1423"/>
    </row>
    <row r="1424" spans="4:19" x14ac:dyDescent="0.2">
      <c r="D1424"/>
      <c r="E1424"/>
      <c r="H1424"/>
      <c r="R1424"/>
      <c r="S1424"/>
    </row>
    <row r="1425" spans="4:19" x14ac:dyDescent="0.2">
      <c r="D1425"/>
      <c r="E1425"/>
      <c r="H1425"/>
      <c r="R1425"/>
      <c r="S1425"/>
    </row>
    <row r="1426" spans="4:19" x14ac:dyDescent="0.2">
      <c r="D1426"/>
      <c r="E1426"/>
      <c r="H1426"/>
      <c r="R1426"/>
      <c r="S1426"/>
    </row>
    <row r="1427" spans="4:19" x14ac:dyDescent="0.2">
      <c r="D1427"/>
      <c r="E1427"/>
      <c r="H1427"/>
      <c r="R1427"/>
      <c r="S1427"/>
    </row>
    <row r="1428" spans="4:19" x14ac:dyDescent="0.2">
      <c r="D1428"/>
      <c r="E1428"/>
      <c r="H1428"/>
      <c r="R1428"/>
      <c r="S1428"/>
    </row>
    <row r="1429" spans="4:19" x14ac:dyDescent="0.2">
      <c r="D1429"/>
      <c r="E1429"/>
      <c r="H1429"/>
      <c r="R1429"/>
      <c r="S1429"/>
    </row>
    <row r="1430" spans="4:19" x14ac:dyDescent="0.2">
      <c r="D1430"/>
      <c r="E1430"/>
      <c r="H1430"/>
      <c r="R1430"/>
      <c r="S1430"/>
    </row>
    <row r="1431" spans="4:19" x14ac:dyDescent="0.2">
      <c r="D1431"/>
      <c r="E1431"/>
      <c r="H1431"/>
      <c r="R1431"/>
      <c r="S1431"/>
    </row>
    <row r="1432" spans="4:19" x14ac:dyDescent="0.2">
      <c r="D1432"/>
      <c r="E1432"/>
      <c r="H1432"/>
      <c r="R1432"/>
      <c r="S1432"/>
    </row>
    <row r="1433" spans="4:19" x14ac:dyDescent="0.2">
      <c r="D1433"/>
      <c r="E1433"/>
      <c r="H1433"/>
      <c r="R1433"/>
      <c r="S1433"/>
    </row>
    <row r="1434" spans="4:19" x14ac:dyDescent="0.2">
      <c r="D1434"/>
      <c r="E1434"/>
      <c r="H1434"/>
      <c r="R1434"/>
      <c r="S1434"/>
    </row>
    <row r="1435" spans="4:19" x14ac:dyDescent="0.2">
      <c r="D1435"/>
      <c r="E1435"/>
      <c r="H1435"/>
      <c r="R1435"/>
      <c r="S1435"/>
    </row>
    <row r="1436" spans="4:19" x14ac:dyDescent="0.2">
      <c r="D1436"/>
      <c r="E1436"/>
      <c r="H1436"/>
      <c r="R1436"/>
      <c r="S1436"/>
    </row>
    <row r="1437" spans="4:19" x14ac:dyDescent="0.2">
      <c r="D1437"/>
      <c r="E1437"/>
      <c r="H1437"/>
      <c r="R1437"/>
      <c r="S1437"/>
    </row>
    <row r="1438" spans="4:19" x14ac:dyDescent="0.2">
      <c r="D1438"/>
      <c r="E1438"/>
      <c r="H1438"/>
      <c r="R1438"/>
      <c r="S1438"/>
    </row>
    <row r="1439" spans="4:19" x14ac:dyDescent="0.2">
      <c r="D1439"/>
      <c r="E1439"/>
      <c r="H1439"/>
      <c r="R1439"/>
      <c r="S1439"/>
    </row>
    <row r="1440" spans="4:19" x14ac:dyDescent="0.2">
      <c r="D1440"/>
      <c r="E1440"/>
      <c r="H1440"/>
      <c r="R1440"/>
      <c r="S1440"/>
    </row>
    <row r="1441" spans="4:19" x14ac:dyDescent="0.2">
      <c r="D1441"/>
      <c r="E1441"/>
      <c r="H1441"/>
      <c r="R1441"/>
      <c r="S1441"/>
    </row>
    <row r="1442" spans="4:19" x14ac:dyDescent="0.2">
      <c r="D1442"/>
      <c r="E1442"/>
      <c r="H1442"/>
      <c r="R1442"/>
      <c r="S1442"/>
    </row>
    <row r="1443" spans="4:19" x14ac:dyDescent="0.2">
      <c r="D1443"/>
      <c r="E1443"/>
      <c r="H1443"/>
      <c r="R1443"/>
      <c r="S1443"/>
    </row>
    <row r="1444" spans="4:19" x14ac:dyDescent="0.2">
      <c r="D1444"/>
      <c r="E1444"/>
      <c r="H1444"/>
      <c r="R1444"/>
      <c r="S1444"/>
    </row>
    <row r="1445" spans="4:19" x14ac:dyDescent="0.2">
      <c r="D1445"/>
      <c r="E1445"/>
      <c r="H1445"/>
      <c r="R1445"/>
      <c r="S1445"/>
    </row>
    <row r="1446" spans="4:19" x14ac:dyDescent="0.2">
      <c r="D1446"/>
      <c r="E1446"/>
      <c r="H1446"/>
      <c r="R1446"/>
      <c r="S1446"/>
    </row>
    <row r="1447" spans="4:19" x14ac:dyDescent="0.2">
      <c r="D1447"/>
      <c r="E1447"/>
      <c r="H1447"/>
      <c r="R1447"/>
      <c r="S1447"/>
    </row>
    <row r="1448" spans="4:19" x14ac:dyDescent="0.2">
      <c r="D1448"/>
      <c r="E1448"/>
      <c r="H1448"/>
      <c r="R1448"/>
      <c r="S1448"/>
    </row>
    <row r="1449" spans="4:19" x14ac:dyDescent="0.2">
      <c r="D1449"/>
      <c r="E1449"/>
      <c r="H1449"/>
      <c r="R1449"/>
      <c r="S1449"/>
    </row>
    <row r="1450" spans="4:19" x14ac:dyDescent="0.2">
      <c r="D1450"/>
      <c r="E1450"/>
      <c r="H1450"/>
      <c r="R1450"/>
      <c r="S1450"/>
    </row>
    <row r="1451" spans="4:19" x14ac:dyDescent="0.2">
      <c r="D1451"/>
      <c r="E1451"/>
      <c r="H1451"/>
      <c r="R1451"/>
      <c r="S1451"/>
    </row>
    <row r="1452" spans="4:19" x14ac:dyDescent="0.2">
      <c r="D1452"/>
      <c r="E1452"/>
      <c r="H1452"/>
      <c r="R1452"/>
      <c r="S1452"/>
    </row>
    <row r="1453" spans="4:19" x14ac:dyDescent="0.2">
      <c r="D1453"/>
      <c r="E1453"/>
      <c r="H1453"/>
      <c r="R1453"/>
      <c r="S1453"/>
    </row>
    <row r="1454" spans="4:19" x14ac:dyDescent="0.2">
      <c r="D1454"/>
      <c r="E1454"/>
      <c r="H1454"/>
      <c r="R1454"/>
      <c r="S1454"/>
    </row>
    <row r="1455" spans="4:19" x14ac:dyDescent="0.2">
      <c r="D1455"/>
      <c r="E1455"/>
      <c r="H1455"/>
      <c r="R1455"/>
      <c r="S1455"/>
    </row>
    <row r="1456" spans="4:19" x14ac:dyDescent="0.2">
      <c r="D1456"/>
      <c r="E1456"/>
      <c r="H1456"/>
      <c r="R1456"/>
      <c r="S1456"/>
    </row>
    <row r="1457" spans="4:19" x14ac:dyDescent="0.2">
      <c r="D1457"/>
      <c r="E1457"/>
      <c r="H1457"/>
      <c r="R1457"/>
      <c r="S1457"/>
    </row>
    <row r="1458" spans="4:19" x14ac:dyDescent="0.2">
      <c r="D1458"/>
      <c r="E1458"/>
      <c r="H1458"/>
      <c r="R1458"/>
      <c r="S1458"/>
    </row>
    <row r="1459" spans="4:19" x14ac:dyDescent="0.2">
      <c r="D1459"/>
      <c r="E1459"/>
      <c r="H1459"/>
      <c r="R1459"/>
      <c r="S1459"/>
    </row>
    <row r="1460" spans="4:19" x14ac:dyDescent="0.2">
      <c r="D1460"/>
      <c r="E1460"/>
      <c r="H1460"/>
      <c r="R1460"/>
      <c r="S1460"/>
    </row>
    <row r="1461" spans="4:19" x14ac:dyDescent="0.2">
      <c r="D1461"/>
      <c r="E1461"/>
      <c r="H1461"/>
      <c r="R1461"/>
      <c r="S1461"/>
    </row>
    <row r="1462" spans="4:19" x14ac:dyDescent="0.2">
      <c r="D1462"/>
      <c r="E1462"/>
      <c r="H1462"/>
      <c r="R1462"/>
      <c r="S1462"/>
    </row>
    <row r="1463" spans="4:19" x14ac:dyDescent="0.2">
      <c r="D1463"/>
      <c r="E1463"/>
      <c r="H1463"/>
      <c r="R1463"/>
      <c r="S1463"/>
    </row>
    <row r="1464" spans="4:19" x14ac:dyDescent="0.2">
      <c r="D1464"/>
      <c r="E1464"/>
      <c r="H1464"/>
      <c r="R1464"/>
      <c r="S1464"/>
    </row>
    <row r="1465" spans="4:19" x14ac:dyDescent="0.2">
      <c r="D1465"/>
      <c r="E1465"/>
      <c r="H1465"/>
      <c r="R1465"/>
      <c r="S1465"/>
    </row>
    <row r="1466" spans="4:19" x14ac:dyDescent="0.2">
      <c r="D1466"/>
      <c r="E1466"/>
      <c r="H1466"/>
      <c r="R1466"/>
      <c r="S1466"/>
    </row>
  </sheetData>
  <hyperlinks>
    <hyperlink ref="O3" r:id="rId1"/>
  </hyperlinks>
  <pageMargins left="0.75" right="0.75" top="1" bottom="1" header="0.5" footer="0.5"/>
  <pageSetup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2:H29"/>
  <sheetViews>
    <sheetView showGridLines="0" tabSelected="1" topLeftCell="A21" zoomScale="142" zoomScaleNormal="142" workbookViewId="0">
      <selection activeCell="I32" sqref="I32"/>
    </sheetView>
  </sheetViews>
  <sheetFormatPr defaultRowHeight="15" x14ac:dyDescent="0.2"/>
  <cols>
    <col min="6" max="6" width="9.109375" customWidth="1"/>
    <col min="7" max="7" width="8.5546875" customWidth="1"/>
  </cols>
  <sheetData>
    <row r="22" spans="6:8" x14ac:dyDescent="0.2">
      <c r="F22" s="25"/>
    </row>
    <row r="24" spans="6:8" x14ac:dyDescent="0.2">
      <c r="F24" s="8"/>
      <c r="G24" s="4"/>
    </row>
    <row r="25" spans="6:8" ht="15.75" x14ac:dyDescent="0.25">
      <c r="F25" s="8"/>
      <c r="G25" s="4"/>
      <c r="H25" s="6"/>
    </row>
    <row r="26" spans="6:8" x14ac:dyDescent="0.2">
      <c r="F26" s="8"/>
      <c r="G26" s="4"/>
    </row>
    <row r="27" spans="6:8" x14ac:dyDescent="0.2">
      <c r="F27" s="8"/>
      <c r="G27" s="4"/>
    </row>
    <row r="28" spans="6:8" x14ac:dyDescent="0.2">
      <c r="F28" s="8"/>
      <c r="G28" s="4"/>
    </row>
    <row r="29" spans="6:8" x14ac:dyDescent="0.2">
      <c r="F29" s="8"/>
      <c r="G29" s="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036B1A08-AF1B-4352-B8B2-79F2E1E885FD}">
  <ds:schemaRefs/>
</ds:datastoreItem>
</file>

<file path=customXml/itemProps2.xml><?xml version="1.0" encoding="utf-8"?>
<ds:datastoreItem xmlns:ds="http://schemas.openxmlformats.org/officeDocument/2006/customXml" ds:itemID="{8A522522-869B-4587-9C39-46915E09A6EB}">
  <ds:schemaRefs/>
</ds:datastoreItem>
</file>

<file path=customXml/itemProps3.xml><?xml version="1.0" encoding="utf-8"?>
<ds:datastoreItem xmlns:ds="http://schemas.openxmlformats.org/officeDocument/2006/customXml" ds:itemID="{EE7FFF84-DD31-45D4-9CA0-A1003B2C4B12}">
  <ds:schemaRefs/>
</ds:datastoreItem>
</file>

<file path=customXml/itemProps4.xml><?xml version="1.0" encoding="utf-8"?>
<ds:datastoreItem xmlns:ds="http://schemas.openxmlformats.org/officeDocument/2006/customXml" ds:itemID="{EFBB6334-6CF2-4E37-99F5-EE213A545BA4}">
  <ds:schemaRefs/>
</ds:datastoreItem>
</file>

<file path=customXml/itemProps5.xml><?xml version="1.0" encoding="utf-8"?>
<ds:datastoreItem xmlns:ds="http://schemas.openxmlformats.org/officeDocument/2006/customXml" ds:itemID="{618AE91B-747F-4B4F-9DFD-E37F0B27D769}">
  <ds:schemaRefs/>
</ds:datastoreItem>
</file>

<file path=customXml/itemProps6.xml><?xml version="1.0" encoding="utf-8"?>
<ds:datastoreItem xmlns:ds="http://schemas.openxmlformats.org/officeDocument/2006/customXml" ds:itemID="{814EF320-DA35-4BE0-BC3C-15D300C2005A}">
  <ds:schemaRefs/>
</ds:datastoreItem>
</file>

<file path=customXml/itemProps7.xml><?xml version="1.0" encoding="utf-8"?>
<ds:datastoreItem xmlns:ds="http://schemas.openxmlformats.org/officeDocument/2006/customXml" ds:itemID="{6850EACD-143F-4320-9E9B-AD1EDFA9255A}">
  <ds:schemaRefs/>
</ds:datastoreItem>
</file>

<file path=customXml/itemProps8.xml><?xml version="1.0" encoding="utf-8"?>
<ds:datastoreItem xmlns:ds="http://schemas.openxmlformats.org/officeDocument/2006/customXml" ds:itemID="{9279E26F-F3AC-4D96-9D22-130043D5CA3F}">
  <ds:schemaRefs/>
</ds:datastoreItem>
</file>

<file path=customXml/itemProps9.xml><?xml version="1.0" encoding="utf-8"?>
<ds:datastoreItem xmlns:ds="http://schemas.openxmlformats.org/officeDocument/2006/customXml" ds:itemID="{B24206FB-0518-4FEE-A2B8-17F1DE76E98E}">
  <ds:schemaRefs/>
</ds:datastoreItem>
</file>

<file path=customXml/itemProps10.xml><?xml version="1.0" encoding="utf-8"?>
<ds:datastoreItem xmlns:ds="http://schemas.openxmlformats.org/officeDocument/2006/customXml" ds:itemID="{60502E2B-F9C9-45E0-BE2D-5A400DA1FE95}">
  <ds:schemaRefs/>
</ds:datastoreItem>
</file>

<file path=customXml/itemProps11.xml><?xml version="1.0" encoding="utf-8"?>
<ds:datastoreItem xmlns:ds="http://schemas.openxmlformats.org/officeDocument/2006/customXml" ds:itemID="{C4CFB459-9D06-4C62-9B4C-A959DB3535DA}">
  <ds:schemaRefs/>
</ds:datastoreItem>
</file>

<file path=customXml/itemProps12.xml><?xml version="1.0" encoding="utf-8"?>
<ds:datastoreItem xmlns:ds="http://schemas.openxmlformats.org/officeDocument/2006/customXml" ds:itemID="{FD2E15C5-5E80-45FC-B685-71F5265AA2DC}">
  <ds:schemaRefs/>
</ds:datastoreItem>
</file>

<file path=customXml/itemProps13.xml><?xml version="1.0" encoding="utf-8"?>
<ds:datastoreItem xmlns:ds="http://schemas.openxmlformats.org/officeDocument/2006/customXml" ds:itemID="{AD2ED107-0EC0-44C3-A0A5-E1E30E0A5A37}">
  <ds:schemaRefs/>
</ds:datastoreItem>
</file>

<file path=customXml/itemProps14.xml><?xml version="1.0" encoding="utf-8"?>
<ds:datastoreItem xmlns:ds="http://schemas.openxmlformats.org/officeDocument/2006/customXml" ds:itemID="{9D9E66DB-CCDA-4CC1-BE38-D125514815E2}">
  <ds:schemaRefs/>
</ds:datastoreItem>
</file>

<file path=customXml/itemProps15.xml><?xml version="1.0" encoding="utf-8"?>
<ds:datastoreItem xmlns:ds="http://schemas.openxmlformats.org/officeDocument/2006/customXml" ds:itemID="{5F64E702-BB87-4C65-BAA3-6225C016A09F}">
  <ds:schemaRefs/>
</ds:datastoreItem>
</file>

<file path=customXml/itemProps16.xml><?xml version="1.0" encoding="utf-8"?>
<ds:datastoreItem xmlns:ds="http://schemas.openxmlformats.org/officeDocument/2006/customXml" ds:itemID="{E55105F5-CEF0-4FDE-9AEF-84FBB382F909}">
  <ds:schemaRefs/>
</ds:datastoreItem>
</file>

<file path=customXml/itemProps17.xml><?xml version="1.0" encoding="utf-8"?>
<ds:datastoreItem xmlns:ds="http://schemas.openxmlformats.org/officeDocument/2006/customXml" ds:itemID="{ACB53F25-67C0-4827-AFFA-CB02EA3F72AF}">
  <ds:schemaRefs/>
</ds:datastoreItem>
</file>

<file path=customXml/itemProps18.xml><?xml version="1.0" encoding="utf-8"?>
<ds:datastoreItem xmlns:ds="http://schemas.openxmlformats.org/officeDocument/2006/customXml" ds:itemID="{0BB0DCFD-258A-4BB3-8B78-A52380D26C80}">
  <ds:schemaRefs/>
</ds:datastoreItem>
</file>

<file path=customXml/itemProps19.xml><?xml version="1.0" encoding="utf-8"?>
<ds:datastoreItem xmlns:ds="http://schemas.openxmlformats.org/officeDocument/2006/customXml" ds:itemID="{AA46928F-6FBE-4C33-BC77-2E3BCB359905}">
  <ds:schemaRefs/>
</ds:datastoreItem>
</file>

<file path=customXml/itemProps20.xml><?xml version="1.0" encoding="utf-8"?>
<ds:datastoreItem xmlns:ds="http://schemas.openxmlformats.org/officeDocument/2006/customXml" ds:itemID="{23C0FB5B-BF27-4A31-B9A6-E1BC49DC88EC}">
  <ds:schemaRefs/>
</ds:datastoreItem>
</file>

<file path=customXml/itemProps21.xml><?xml version="1.0" encoding="utf-8"?>
<ds:datastoreItem xmlns:ds="http://schemas.openxmlformats.org/officeDocument/2006/customXml" ds:itemID="{069D183E-DFF9-4915-AEDF-326B5AC5324E}">
  <ds:schemaRefs/>
</ds:datastoreItem>
</file>

<file path=customXml/itemProps22.xml><?xml version="1.0" encoding="utf-8"?>
<ds:datastoreItem xmlns:ds="http://schemas.openxmlformats.org/officeDocument/2006/customXml" ds:itemID="{0EFD17EB-B581-4A02-95E0-5652E571AA0C}">
  <ds:schemaRefs/>
</ds:datastoreItem>
</file>

<file path=customXml/itemProps23.xml><?xml version="1.0" encoding="utf-8"?>
<ds:datastoreItem xmlns:ds="http://schemas.openxmlformats.org/officeDocument/2006/customXml" ds:itemID="{AAEF887E-B357-4A29-9F5C-C686FE82F279}">
  <ds:schemaRefs/>
</ds:datastoreItem>
</file>

<file path=customXml/itemProps24.xml><?xml version="1.0" encoding="utf-8"?>
<ds:datastoreItem xmlns:ds="http://schemas.openxmlformats.org/officeDocument/2006/customXml" ds:itemID="{C11EC086-65BE-4EB6-86DC-F8944F35792A}">
  <ds:schemaRefs/>
</ds:datastoreItem>
</file>

<file path=customXml/itemProps25.xml><?xml version="1.0" encoding="utf-8"?>
<ds:datastoreItem xmlns:ds="http://schemas.openxmlformats.org/officeDocument/2006/customXml" ds:itemID="{9D41DC37-20AD-4500-9EAC-7704876354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Amazon raw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SAM'S PC</cp:lastModifiedBy>
  <cp:lastPrinted>2025-07-06T05:02:21Z</cp:lastPrinted>
  <dcterms:created xsi:type="dcterms:W3CDTF">2025-05-26T18:46:29Z</dcterms:created>
  <dcterms:modified xsi:type="dcterms:W3CDTF">2025-07-06T05:05:09Z</dcterms:modified>
</cp:coreProperties>
</file>