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480" yWindow="60" windowWidth="27795" windowHeight="12840"/>
  </bookViews>
  <sheets>
    <sheet name="NAQT scoresheet" sheetId="1" r:id="rId1"/>
  </sheets>
  <definedNames>
    <definedName name="_xlnm.Print_Area" localSheetId="0">'NAQT scoresheet'!$A$1:$X$50</definedName>
  </definedNames>
  <calcPr calcId="145621"/>
</workbook>
</file>

<file path=xl/calcChain.xml><?xml version="1.0" encoding="utf-8"?>
<calcChain xmlns="http://schemas.openxmlformats.org/spreadsheetml/2006/main">
  <c r="AE38" i="1" l="1"/>
  <c r="AN37" i="1"/>
  <c r="AT9" i="1" l="1"/>
  <c r="AU9" i="1"/>
  <c r="AV9" i="1"/>
  <c r="AT10" i="1"/>
  <c r="AU10" i="1"/>
  <c r="AV10" i="1"/>
  <c r="AT11" i="1"/>
  <c r="AU11" i="1"/>
  <c r="AV11" i="1"/>
  <c r="AT12" i="1"/>
  <c r="AU12" i="1"/>
  <c r="AV12" i="1"/>
  <c r="AT13" i="1"/>
  <c r="AU13" i="1"/>
  <c r="AV13" i="1"/>
  <c r="AT14" i="1"/>
  <c r="AU14" i="1"/>
  <c r="AV14" i="1"/>
  <c r="AT15" i="1"/>
  <c r="AU15" i="1"/>
  <c r="AV15" i="1"/>
  <c r="AT16" i="1"/>
  <c r="AU16" i="1"/>
  <c r="AV16" i="1"/>
  <c r="AT17" i="1"/>
  <c r="AU17" i="1"/>
  <c r="AV17" i="1"/>
  <c r="AT18" i="1"/>
  <c r="AU18" i="1"/>
  <c r="AV18" i="1"/>
  <c r="AT19" i="1"/>
  <c r="AU19" i="1"/>
  <c r="AV19" i="1"/>
  <c r="AT20" i="1"/>
  <c r="AU20" i="1"/>
  <c r="AV20" i="1"/>
  <c r="AT21" i="1"/>
  <c r="AU21" i="1"/>
  <c r="AV21" i="1"/>
  <c r="AT22" i="1"/>
  <c r="AU22" i="1"/>
  <c r="AV22" i="1"/>
  <c r="AT23" i="1"/>
  <c r="AU23" i="1"/>
  <c r="AV23" i="1"/>
  <c r="AT24" i="1"/>
  <c r="AU24" i="1"/>
  <c r="AV24" i="1"/>
  <c r="AT25" i="1"/>
  <c r="AU25" i="1"/>
  <c r="AV25" i="1"/>
  <c r="AT26" i="1"/>
  <c r="AU26" i="1"/>
  <c r="AV26" i="1"/>
  <c r="AT27" i="1"/>
  <c r="AU27" i="1"/>
  <c r="AV27" i="1"/>
  <c r="AT28" i="1"/>
  <c r="AU28" i="1"/>
  <c r="AV28" i="1"/>
  <c r="AT29" i="1"/>
  <c r="AU29" i="1"/>
  <c r="AV29" i="1"/>
  <c r="AT30" i="1"/>
  <c r="AU30" i="1"/>
  <c r="AV30" i="1"/>
  <c r="AT31" i="1"/>
  <c r="AU31" i="1"/>
  <c r="AV31" i="1"/>
  <c r="AU8" i="1"/>
  <c r="AV8" i="1"/>
  <c r="AT8" i="1"/>
  <c r="AP8" i="1"/>
  <c r="AR8" i="1"/>
  <c r="AP9" i="1"/>
  <c r="AQ9" i="1"/>
  <c r="AR9" i="1"/>
  <c r="AP10" i="1"/>
  <c r="AQ10" i="1"/>
  <c r="AR10" i="1"/>
  <c r="AP11" i="1"/>
  <c r="AQ11" i="1"/>
  <c r="AR11" i="1"/>
  <c r="AP12" i="1"/>
  <c r="AQ12" i="1"/>
  <c r="AR12" i="1"/>
  <c r="AP13" i="1"/>
  <c r="AQ13" i="1"/>
  <c r="AR13" i="1"/>
  <c r="AP14" i="1"/>
  <c r="AQ14" i="1"/>
  <c r="AR14" i="1"/>
  <c r="AP15" i="1"/>
  <c r="AQ15" i="1"/>
  <c r="AR15" i="1"/>
  <c r="AP16" i="1"/>
  <c r="AQ16" i="1"/>
  <c r="AR16" i="1"/>
  <c r="AP17" i="1"/>
  <c r="AQ17" i="1"/>
  <c r="AR17" i="1"/>
  <c r="AP18" i="1"/>
  <c r="AQ18" i="1"/>
  <c r="AR18" i="1"/>
  <c r="AP19" i="1"/>
  <c r="AQ19" i="1"/>
  <c r="AR19" i="1"/>
  <c r="AP20" i="1"/>
  <c r="AQ20" i="1"/>
  <c r="AR20" i="1"/>
  <c r="AP21" i="1"/>
  <c r="AQ21" i="1"/>
  <c r="AR21" i="1"/>
  <c r="AP22" i="1"/>
  <c r="AQ22" i="1"/>
  <c r="AR22" i="1"/>
  <c r="AP23" i="1"/>
  <c r="AQ23" i="1"/>
  <c r="AR23" i="1"/>
  <c r="AP24" i="1"/>
  <c r="AQ24" i="1"/>
  <c r="AR24" i="1"/>
  <c r="AP25" i="1"/>
  <c r="AQ25" i="1"/>
  <c r="AR25" i="1"/>
  <c r="AP26" i="1"/>
  <c r="AQ26" i="1"/>
  <c r="AR26" i="1"/>
  <c r="AP27" i="1"/>
  <c r="AQ27" i="1"/>
  <c r="AR27" i="1"/>
  <c r="AP28" i="1"/>
  <c r="AQ28" i="1"/>
  <c r="AR28" i="1"/>
  <c r="AP29" i="1"/>
  <c r="AQ29" i="1"/>
  <c r="AR29" i="1"/>
  <c r="AP30" i="1"/>
  <c r="AQ30" i="1"/>
  <c r="AR30" i="1"/>
  <c r="AP31" i="1"/>
  <c r="AQ31" i="1"/>
  <c r="AR31" i="1"/>
  <c r="AQ8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8" i="1"/>
  <c r="AF8" i="1" l="1"/>
  <c r="AN36" i="1"/>
  <c r="AN35" i="1"/>
  <c r="AN34" i="1"/>
  <c r="AN33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8" i="1"/>
  <c r="AF36" i="1"/>
  <c r="AF35" i="1"/>
  <c r="AF34" i="1"/>
  <c r="AF33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Z8" i="1"/>
  <c r="AI38" i="1"/>
  <c r="AJ38" i="1"/>
  <c r="AK38" i="1"/>
  <c r="AL38" i="1"/>
  <c r="AM38" i="1"/>
  <c r="AH38" i="1"/>
  <c r="Z38" i="1"/>
  <c r="AA38" i="1"/>
  <c r="AB38" i="1"/>
  <c r="AC38" i="1"/>
  <c r="AD38" i="1"/>
  <c r="Z9" i="1"/>
  <c r="AA9" i="1"/>
  <c r="AB9" i="1"/>
  <c r="AC9" i="1"/>
  <c r="AD9" i="1"/>
  <c r="AE9" i="1"/>
  <c r="AH9" i="1"/>
  <c r="AI9" i="1"/>
  <c r="AJ9" i="1"/>
  <c r="AK9" i="1"/>
  <c r="AL9" i="1"/>
  <c r="AM9" i="1"/>
  <c r="Z10" i="1"/>
  <c r="AA10" i="1"/>
  <c r="AB10" i="1"/>
  <c r="AC10" i="1"/>
  <c r="AD10" i="1"/>
  <c r="AE10" i="1"/>
  <c r="AH10" i="1"/>
  <c r="AI10" i="1"/>
  <c r="AJ10" i="1"/>
  <c r="AK10" i="1"/>
  <c r="AL10" i="1"/>
  <c r="AM10" i="1"/>
  <c r="Z11" i="1"/>
  <c r="AA11" i="1"/>
  <c r="AB11" i="1"/>
  <c r="AC11" i="1"/>
  <c r="AD11" i="1"/>
  <c r="AE11" i="1"/>
  <c r="AH11" i="1"/>
  <c r="AI11" i="1"/>
  <c r="AJ11" i="1"/>
  <c r="AK11" i="1"/>
  <c r="AL11" i="1"/>
  <c r="AM11" i="1"/>
  <c r="Z12" i="1"/>
  <c r="AA12" i="1"/>
  <c r="AB12" i="1"/>
  <c r="AC12" i="1"/>
  <c r="AD12" i="1"/>
  <c r="AE12" i="1"/>
  <c r="AH12" i="1"/>
  <c r="AI12" i="1"/>
  <c r="AJ12" i="1"/>
  <c r="AK12" i="1"/>
  <c r="AL12" i="1"/>
  <c r="AM12" i="1"/>
  <c r="Z13" i="1"/>
  <c r="AA13" i="1"/>
  <c r="AB13" i="1"/>
  <c r="AC13" i="1"/>
  <c r="AD13" i="1"/>
  <c r="AE13" i="1"/>
  <c r="AH13" i="1"/>
  <c r="AI13" i="1"/>
  <c r="AJ13" i="1"/>
  <c r="AK13" i="1"/>
  <c r="AL13" i="1"/>
  <c r="AM13" i="1"/>
  <c r="Z14" i="1"/>
  <c r="AA14" i="1"/>
  <c r="AB14" i="1"/>
  <c r="AC14" i="1"/>
  <c r="AD14" i="1"/>
  <c r="AE14" i="1"/>
  <c r="AH14" i="1"/>
  <c r="AI14" i="1"/>
  <c r="AJ14" i="1"/>
  <c r="AK14" i="1"/>
  <c r="AL14" i="1"/>
  <c r="AM14" i="1"/>
  <c r="Z15" i="1"/>
  <c r="AA15" i="1"/>
  <c r="AB15" i="1"/>
  <c r="AC15" i="1"/>
  <c r="AD15" i="1"/>
  <c r="AE15" i="1"/>
  <c r="AH15" i="1"/>
  <c r="AI15" i="1"/>
  <c r="AJ15" i="1"/>
  <c r="AK15" i="1"/>
  <c r="AL15" i="1"/>
  <c r="AM15" i="1"/>
  <c r="Z16" i="1"/>
  <c r="AA16" i="1"/>
  <c r="AB16" i="1"/>
  <c r="AC16" i="1"/>
  <c r="AD16" i="1"/>
  <c r="AE16" i="1"/>
  <c r="AH16" i="1"/>
  <c r="AI16" i="1"/>
  <c r="AJ16" i="1"/>
  <c r="AK16" i="1"/>
  <c r="AL16" i="1"/>
  <c r="AM16" i="1"/>
  <c r="Z17" i="1"/>
  <c r="AA17" i="1"/>
  <c r="AB17" i="1"/>
  <c r="AC17" i="1"/>
  <c r="AD17" i="1"/>
  <c r="AE17" i="1"/>
  <c r="AH17" i="1"/>
  <c r="AI17" i="1"/>
  <c r="AJ17" i="1"/>
  <c r="AK17" i="1"/>
  <c r="AL17" i="1"/>
  <c r="AM17" i="1"/>
  <c r="Z18" i="1"/>
  <c r="AA18" i="1"/>
  <c r="AB18" i="1"/>
  <c r="AC18" i="1"/>
  <c r="AD18" i="1"/>
  <c r="AE18" i="1"/>
  <c r="AH18" i="1"/>
  <c r="AI18" i="1"/>
  <c r="AJ18" i="1"/>
  <c r="AK18" i="1"/>
  <c r="AL18" i="1"/>
  <c r="AM18" i="1"/>
  <c r="Z19" i="1"/>
  <c r="AA19" i="1"/>
  <c r="AB19" i="1"/>
  <c r="AC19" i="1"/>
  <c r="AD19" i="1"/>
  <c r="AE19" i="1"/>
  <c r="AH19" i="1"/>
  <c r="AI19" i="1"/>
  <c r="AJ19" i="1"/>
  <c r="AK19" i="1"/>
  <c r="AL19" i="1"/>
  <c r="AM19" i="1"/>
  <c r="Z20" i="1"/>
  <c r="AA20" i="1"/>
  <c r="AB20" i="1"/>
  <c r="AC20" i="1"/>
  <c r="AD20" i="1"/>
  <c r="AE20" i="1"/>
  <c r="AH20" i="1"/>
  <c r="AI20" i="1"/>
  <c r="AJ20" i="1"/>
  <c r="AK20" i="1"/>
  <c r="AL20" i="1"/>
  <c r="AM20" i="1"/>
  <c r="Z21" i="1"/>
  <c r="AA21" i="1"/>
  <c r="AB21" i="1"/>
  <c r="AC21" i="1"/>
  <c r="AD21" i="1"/>
  <c r="AE21" i="1"/>
  <c r="AH21" i="1"/>
  <c r="AI21" i="1"/>
  <c r="AJ21" i="1"/>
  <c r="AK21" i="1"/>
  <c r="AL21" i="1"/>
  <c r="AM21" i="1"/>
  <c r="Z22" i="1"/>
  <c r="AA22" i="1"/>
  <c r="AB22" i="1"/>
  <c r="AC22" i="1"/>
  <c r="AD22" i="1"/>
  <c r="AE22" i="1"/>
  <c r="AH22" i="1"/>
  <c r="AI22" i="1"/>
  <c r="AJ22" i="1"/>
  <c r="AK22" i="1"/>
  <c r="AL22" i="1"/>
  <c r="AM22" i="1"/>
  <c r="Z23" i="1"/>
  <c r="AA23" i="1"/>
  <c r="AB23" i="1"/>
  <c r="AC23" i="1"/>
  <c r="AD23" i="1"/>
  <c r="AE23" i="1"/>
  <c r="AH23" i="1"/>
  <c r="AI23" i="1"/>
  <c r="AJ23" i="1"/>
  <c r="AK23" i="1"/>
  <c r="AL23" i="1"/>
  <c r="AM23" i="1"/>
  <c r="Z24" i="1"/>
  <c r="AA24" i="1"/>
  <c r="AB24" i="1"/>
  <c r="AC24" i="1"/>
  <c r="AD24" i="1"/>
  <c r="AE24" i="1"/>
  <c r="AH24" i="1"/>
  <c r="AI24" i="1"/>
  <c r="AJ24" i="1"/>
  <c r="AK24" i="1"/>
  <c r="AL24" i="1"/>
  <c r="AM24" i="1"/>
  <c r="Z25" i="1"/>
  <c r="AA25" i="1"/>
  <c r="AB25" i="1"/>
  <c r="AC25" i="1"/>
  <c r="AD25" i="1"/>
  <c r="AE25" i="1"/>
  <c r="AH25" i="1"/>
  <c r="AI25" i="1"/>
  <c r="AJ25" i="1"/>
  <c r="AK25" i="1"/>
  <c r="AL25" i="1"/>
  <c r="AM25" i="1"/>
  <c r="Z26" i="1"/>
  <c r="AA26" i="1"/>
  <c r="AB26" i="1"/>
  <c r="AC26" i="1"/>
  <c r="AD26" i="1"/>
  <c r="AE26" i="1"/>
  <c r="AH26" i="1"/>
  <c r="AI26" i="1"/>
  <c r="AJ26" i="1"/>
  <c r="AK26" i="1"/>
  <c r="AL26" i="1"/>
  <c r="AM26" i="1"/>
  <c r="Z27" i="1"/>
  <c r="AA27" i="1"/>
  <c r="AB27" i="1"/>
  <c r="AC27" i="1"/>
  <c r="AD27" i="1"/>
  <c r="AE27" i="1"/>
  <c r="AH27" i="1"/>
  <c r="AI27" i="1"/>
  <c r="AJ27" i="1"/>
  <c r="AK27" i="1"/>
  <c r="AL27" i="1"/>
  <c r="AM27" i="1"/>
  <c r="Z28" i="1"/>
  <c r="AA28" i="1"/>
  <c r="AB28" i="1"/>
  <c r="AC28" i="1"/>
  <c r="AD28" i="1"/>
  <c r="AE28" i="1"/>
  <c r="AH28" i="1"/>
  <c r="AI28" i="1"/>
  <c r="AJ28" i="1"/>
  <c r="AK28" i="1"/>
  <c r="AL28" i="1"/>
  <c r="AM28" i="1"/>
  <c r="Z29" i="1"/>
  <c r="AA29" i="1"/>
  <c r="AB29" i="1"/>
  <c r="AC29" i="1"/>
  <c r="AD29" i="1"/>
  <c r="AE29" i="1"/>
  <c r="AH29" i="1"/>
  <c r="AI29" i="1"/>
  <c r="AJ29" i="1"/>
  <c r="AK29" i="1"/>
  <c r="AL29" i="1"/>
  <c r="AM29" i="1"/>
  <c r="Z30" i="1"/>
  <c r="AA30" i="1"/>
  <c r="AB30" i="1"/>
  <c r="AC30" i="1"/>
  <c r="AD30" i="1"/>
  <c r="AE30" i="1"/>
  <c r="AH30" i="1"/>
  <c r="AI30" i="1"/>
  <c r="AJ30" i="1"/>
  <c r="AK30" i="1"/>
  <c r="AL30" i="1"/>
  <c r="AM30" i="1"/>
  <c r="Z31" i="1"/>
  <c r="AA31" i="1"/>
  <c r="AB31" i="1"/>
  <c r="AC31" i="1"/>
  <c r="AD31" i="1"/>
  <c r="AE31" i="1"/>
  <c r="AH31" i="1"/>
  <c r="AI31" i="1"/>
  <c r="AJ31" i="1"/>
  <c r="AK31" i="1"/>
  <c r="AL31" i="1"/>
  <c r="AM31" i="1"/>
  <c r="Z33" i="1"/>
  <c r="AA33" i="1"/>
  <c r="AB33" i="1"/>
  <c r="AC33" i="1"/>
  <c r="AD33" i="1"/>
  <c r="AE33" i="1"/>
  <c r="AH33" i="1"/>
  <c r="AI33" i="1"/>
  <c r="AJ33" i="1"/>
  <c r="AK33" i="1"/>
  <c r="AL33" i="1"/>
  <c r="AM33" i="1"/>
  <c r="Z34" i="1"/>
  <c r="AA34" i="1"/>
  <c r="AB34" i="1"/>
  <c r="AC34" i="1"/>
  <c r="AD34" i="1"/>
  <c r="AE34" i="1"/>
  <c r="AH34" i="1"/>
  <c r="AI34" i="1"/>
  <c r="AJ34" i="1"/>
  <c r="AK34" i="1"/>
  <c r="AL34" i="1"/>
  <c r="AM34" i="1"/>
  <c r="Z35" i="1"/>
  <c r="AA35" i="1"/>
  <c r="AB35" i="1"/>
  <c r="AC35" i="1"/>
  <c r="AD35" i="1"/>
  <c r="AE35" i="1"/>
  <c r="AH35" i="1"/>
  <c r="AI35" i="1"/>
  <c r="AJ35" i="1"/>
  <c r="AK35" i="1"/>
  <c r="AL35" i="1"/>
  <c r="AM35" i="1"/>
  <c r="Z36" i="1"/>
  <c r="AA36" i="1"/>
  <c r="AB36" i="1"/>
  <c r="AC36" i="1"/>
  <c r="AD36" i="1"/>
  <c r="AE36" i="1"/>
  <c r="AH36" i="1"/>
  <c r="AI36" i="1"/>
  <c r="AJ36" i="1"/>
  <c r="AK36" i="1"/>
  <c r="AL36" i="1"/>
  <c r="AM36" i="1"/>
  <c r="Z37" i="1"/>
  <c r="AA37" i="1"/>
  <c r="AB37" i="1"/>
  <c r="AC37" i="1"/>
  <c r="AD37" i="1"/>
  <c r="AE37" i="1"/>
  <c r="AF37" i="1"/>
  <c r="AH37" i="1"/>
  <c r="AI37" i="1"/>
  <c r="AJ37" i="1"/>
  <c r="AK37" i="1"/>
  <c r="AL37" i="1"/>
  <c r="AM37" i="1"/>
  <c r="AP37" i="1"/>
  <c r="AQ37" i="1"/>
  <c r="AM8" i="1"/>
  <c r="AI8" i="1"/>
  <c r="AJ8" i="1"/>
  <c r="AK8" i="1"/>
  <c r="AL8" i="1"/>
  <c r="AH8" i="1"/>
  <c r="AA8" i="1"/>
  <c r="AC8" i="1"/>
  <c r="AD8" i="1"/>
  <c r="AE8" i="1"/>
  <c r="T43" i="1" l="1"/>
  <c r="H43" i="1"/>
  <c r="S41" i="1"/>
  <c r="R41" i="1"/>
  <c r="Q41" i="1"/>
  <c r="P41" i="1"/>
  <c r="O41" i="1"/>
  <c r="N41" i="1"/>
  <c r="S40" i="1"/>
  <c r="R40" i="1"/>
  <c r="Q40" i="1"/>
  <c r="P40" i="1"/>
  <c r="O40" i="1"/>
  <c r="N40" i="1"/>
  <c r="S39" i="1"/>
  <c r="R39" i="1"/>
  <c r="Q39" i="1"/>
  <c r="P39" i="1"/>
  <c r="O39" i="1"/>
  <c r="N39" i="1"/>
  <c r="N42" i="1" s="1"/>
  <c r="C41" i="1"/>
  <c r="E41" i="1"/>
  <c r="F41" i="1"/>
  <c r="G41" i="1"/>
  <c r="B41" i="1"/>
  <c r="C40" i="1"/>
  <c r="E40" i="1"/>
  <c r="F40" i="1"/>
  <c r="G40" i="1"/>
  <c r="B40" i="1"/>
  <c r="B39" i="1"/>
  <c r="C39" i="1"/>
  <c r="E39" i="1"/>
  <c r="F39" i="1"/>
  <c r="G39" i="1"/>
  <c r="W36" i="1"/>
  <c r="X36" i="1" s="1"/>
  <c r="W35" i="1"/>
  <c r="X35" i="1" s="1"/>
  <c r="W34" i="1"/>
  <c r="X34" i="1" s="1"/>
  <c r="W33" i="1"/>
  <c r="X33" i="1" s="1"/>
  <c r="K34" i="1"/>
  <c r="L34" i="1" s="1"/>
  <c r="K35" i="1"/>
  <c r="L35" i="1" s="1"/>
  <c r="K36" i="1"/>
  <c r="L36" i="1" s="1"/>
  <c r="K33" i="1"/>
  <c r="L33" i="1" s="1"/>
  <c r="X8" i="1"/>
  <c r="X9" i="1" s="1"/>
  <c r="G42" i="1" l="1"/>
  <c r="F42" i="1"/>
  <c r="X10" i="1"/>
  <c r="X11" i="1" s="1"/>
  <c r="X12" i="1" s="1"/>
  <c r="X13" i="1" s="1"/>
  <c r="X14" i="1" s="1"/>
  <c r="X15" i="1" s="1"/>
  <c r="X16" i="1" s="1"/>
  <c r="X17" i="1" s="1"/>
  <c r="X18" i="1" s="1"/>
  <c r="X19" i="1" s="1"/>
  <c r="X20" i="1" s="1"/>
  <c r="X21" i="1" s="1"/>
  <c r="X22" i="1" s="1"/>
  <c r="X23" i="1" s="1"/>
  <c r="X24" i="1" s="1"/>
  <c r="X25" i="1" s="1"/>
  <c r="X26" i="1" s="1"/>
  <c r="X27" i="1" s="1"/>
  <c r="X28" i="1" s="1"/>
  <c r="X29" i="1" s="1"/>
  <c r="X30" i="1" s="1"/>
  <c r="X31" i="1" s="1"/>
  <c r="Q42" i="1"/>
  <c r="E42" i="1"/>
  <c r="C42" i="1"/>
  <c r="B42" i="1"/>
  <c r="R42" i="1"/>
  <c r="O42" i="1"/>
  <c r="S42" i="1"/>
  <c r="P42" i="1"/>
  <c r="N43" i="1" l="1"/>
  <c r="N45" i="1" s="1"/>
  <c r="AB8" i="1"/>
  <c r="D40" i="1"/>
  <c r="D41" i="1"/>
  <c r="D39" i="1"/>
  <c r="L8" i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D42" i="1" l="1"/>
  <c r="B43" i="1" s="1"/>
  <c r="B45" i="1" s="1"/>
</calcChain>
</file>

<file path=xl/sharedStrings.xml><?xml version="1.0" encoding="utf-8"?>
<sst xmlns="http://schemas.openxmlformats.org/spreadsheetml/2006/main" count="54" uniqueCount="46">
  <si>
    <t>Event</t>
  </si>
  <si>
    <t>Room</t>
  </si>
  <si>
    <t>Round</t>
  </si>
  <si>
    <t>Packet</t>
  </si>
  <si>
    <t>Scorekeeper</t>
  </si>
  <si>
    <t>Moderator</t>
  </si>
  <si>
    <t>Team Name</t>
  </si>
  <si>
    <t>Bonus Points</t>
  </si>
  <si>
    <t>Tossup + Bonus</t>
  </si>
  <si>
    <t>Cumulative Score</t>
  </si>
  <si>
    <t>Tossup Number</t>
  </si>
  <si>
    <r>
      <t xml:space="preserve">Player Names
</t>
    </r>
    <r>
      <rPr>
        <sz val="7"/>
        <color theme="1"/>
        <rFont val="Arial"/>
        <family val="2"/>
      </rPr>
      <t>Provide full names in the first round; thereafter, at least first names and last initials.</t>
    </r>
  </si>
  <si>
    <r>
      <t xml:space="preserve">Tiebreaker
</t>
    </r>
    <r>
      <rPr>
        <sz val="7"/>
        <color theme="1"/>
        <rFont val="Arial"/>
        <family val="2"/>
      </rPr>
      <t>Begin by reading three tossups without bonuses. If the score is still tied, read one tossup at a time until the score changes.</t>
    </r>
  </si>
  <si>
    <t>Player Tossups Heard</t>
  </si>
  <si>
    <t>Number of 15s</t>
  </si>
  <si>
    <t>Number of 10s</t>
  </si>
  <si>
    <t>Number of –5s</t>
  </si>
  <si>
    <t>Subtotals</t>
  </si>
  <si>
    <t>Use the space below to clarify substitutions, note any questions skipped or read out of order, etc.</t>
  </si>
  <si>
    <t>Player Tossup Points</t>
  </si>
  <si>
    <r>
      <t xml:space="preserve">Final Score
</t>
    </r>
    <r>
      <rPr>
        <sz val="7"/>
        <color theme="1"/>
        <rFont val="Arial"/>
        <family val="2"/>
      </rPr>
      <t>Sum the tossup subtotal and the bonus subtotal.</t>
    </r>
  </si>
  <si>
    <t>Include tiebreakers.</t>
  </si>
  <si>
    <t>L1: –5 or 0 or 10 or 15</t>
  </si>
  <si>
    <t>L2: –5 or 0 or 10 or 15</t>
  </si>
  <si>
    <t>L3: –5 or 0 or 10 or 15</t>
  </si>
  <si>
    <t>L4: –5 or 0 or 10 or 15</t>
  </si>
  <si>
    <t>L5: –5 or 0 or 10 or 15</t>
  </si>
  <si>
    <t>L6: –5 or 0 or 10 or 15</t>
  </si>
  <si>
    <t>R1: –5 or 0 or 10 or 15</t>
  </si>
  <si>
    <t>R2: –5 or 0 or 10 or 15</t>
  </si>
  <si>
    <t>R3: –5 or 0 or 10 or 15</t>
  </si>
  <si>
    <t>R4: –5 or 0 or 10 or 15</t>
  </si>
  <si>
    <t>R5: –5 or 0 or 10 or 15</t>
  </si>
  <si>
    <t>R6: –5 or 0 or 10 or 15</t>
  </si>
  <si>
    <t>L players overall</t>
  </si>
  <si>
    <t>R players overall</t>
  </si>
  <si>
    <t>State</t>
  </si>
  <si>
    <t>Letter</t>
  </si>
  <si>
    <t>Timeout</t>
  </si>
  <si>
    <r>
      <t xml:space="preserve">Running Scores
</t>
    </r>
    <r>
      <rPr>
        <sz val="7"/>
        <color theme="1"/>
        <rFont val="Arial"/>
        <family val="2"/>
      </rPr>
      <t>Indicate 15, 10, or –5 points under the name of the appropriate player for each tossup.
Indicate 10 points for each bonus part in order; enter 0 for each incorrect part.</t>
    </r>
  </si>
  <si>
    <t>L bonus 1</t>
  </si>
  <si>
    <t>L bonus 2</t>
  </si>
  <si>
    <t>L bonus 3</t>
  </si>
  <si>
    <t>R bonus 1</t>
  </si>
  <si>
    <t>R bonus 3</t>
  </si>
  <si>
    <t>R bonus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</si>
</sst>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7"/>
      <color theme="1"/>
      <name val="Arial"/>
      <family val="2"/>
    </font>
    <font>
      <sz val="9"/>
      <color theme="1"/>
      <name val="Arial"/>
      <family val="2"/>
    </font>
    <font>
      <sz val="8"/>
      <color theme="1"/>
      <name val="Arial"/>
      <family val="2"/>
    </font>
    <font>
      <sz val="7"/>
      <color theme="1"/>
      <name val="Calibri"/>
      <family val="2"/>
      <scheme val="minor"/>
    </font>
    <font>
      <sz val="16"/>
      <color theme="1"/>
      <name val="Arial"/>
      <family val="2"/>
    </font>
    <font>
      <sz val="24"/>
      <color theme="1"/>
      <name val="Arial"/>
      <family val="2"/>
    </font>
    <font>
      <sz val="6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</fills>
  <borders count="9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thick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ck">
        <color auto="1"/>
      </bottom>
      <diagonal/>
    </border>
    <border>
      <left/>
      <right/>
      <top style="medium">
        <color auto="1"/>
      </top>
      <bottom style="thick">
        <color auto="1"/>
      </bottom>
      <diagonal/>
    </border>
    <border>
      <left/>
      <right style="medium">
        <color auto="1"/>
      </right>
      <top style="medium">
        <color auto="1"/>
      </top>
      <bottom style="thick">
        <color auto="1"/>
      </bottom>
      <diagonal/>
    </border>
    <border>
      <left/>
      <right style="thick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medium">
        <color auto="1"/>
      </bottom>
      <diagonal/>
    </border>
    <border>
      <left/>
      <right style="thick">
        <color auto="1"/>
      </right>
      <top style="medium">
        <color auto="1"/>
      </top>
      <bottom/>
      <diagonal/>
    </border>
    <border>
      <left/>
      <right style="thick">
        <color auto="1"/>
      </right>
      <top/>
      <bottom/>
      <diagonal/>
    </border>
    <border>
      <left/>
      <right/>
      <top/>
      <bottom style="thick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medium">
        <color auto="1"/>
      </right>
      <top style="thick">
        <color auto="1"/>
      </top>
      <bottom/>
      <diagonal/>
    </border>
    <border>
      <left/>
      <right style="medium">
        <color auto="1"/>
      </right>
      <top/>
      <bottom style="thick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/>
      <top/>
      <bottom style="thick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/>
      <bottom style="thick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n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">
        <color auto="1"/>
      </right>
      <top/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 style="thin">
        <color auto="1"/>
      </right>
      <top style="thick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/>
      <right style="thick">
        <color auto="1"/>
      </right>
      <top style="thick">
        <color auto="1"/>
      </top>
      <bottom/>
      <diagonal/>
    </border>
    <border>
      <left style="thin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medium">
        <color auto="1"/>
      </right>
      <top/>
      <bottom style="thick">
        <color auto="1"/>
      </bottom>
      <diagonal/>
    </border>
    <border>
      <left style="thin">
        <color auto="1"/>
      </left>
      <right/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n">
        <color auto="1"/>
      </left>
      <right style="thick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179">
    <xf numFmtId="0" fontId="0" fillId="0" borderId="0" xfId="0"/>
    <xf numFmtId="0" fontId="1" fillId="0" borderId="48" xfId="0" applyFont="1" applyBorder="1" applyAlignment="1" applyProtection="1">
      <alignment horizontal="center"/>
      <protection locked="0"/>
    </xf>
    <xf numFmtId="0" fontId="1" fillId="0" borderId="47" xfId="0" applyFont="1" applyBorder="1" applyAlignment="1" applyProtection="1">
      <alignment horizontal="center"/>
      <protection locked="0"/>
    </xf>
    <xf numFmtId="0" fontId="1" fillId="0" borderId="49" xfId="0" applyFont="1" applyBorder="1" applyAlignment="1" applyProtection="1">
      <alignment horizontal="center"/>
      <protection locked="0"/>
    </xf>
    <xf numFmtId="0" fontId="1" fillId="0" borderId="6" xfId="0" applyFont="1" applyBorder="1" applyAlignment="1" applyProtection="1">
      <alignment horizontal="center"/>
      <protection locked="0"/>
    </xf>
    <xf numFmtId="0" fontId="1" fillId="0" borderId="5" xfId="0" applyFont="1" applyBorder="1" applyAlignment="1" applyProtection="1">
      <alignment horizontal="center"/>
      <protection locked="0"/>
    </xf>
    <xf numFmtId="0" fontId="1" fillId="0" borderId="13" xfId="0" applyFont="1" applyBorder="1" applyAlignment="1" applyProtection="1">
      <alignment horizontal="center"/>
      <protection locked="0"/>
    </xf>
    <xf numFmtId="0" fontId="1" fillId="3" borderId="6" xfId="0" applyFont="1" applyFill="1" applyBorder="1" applyAlignment="1" applyProtection="1">
      <alignment horizontal="center"/>
      <protection locked="0"/>
    </xf>
    <xf numFmtId="0" fontId="1" fillId="3" borderId="5" xfId="0" applyFont="1" applyFill="1" applyBorder="1" applyAlignment="1" applyProtection="1">
      <alignment horizontal="center"/>
      <protection locked="0"/>
    </xf>
    <xf numFmtId="0" fontId="1" fillId="3" borderId="13" xfId="0" applyFont="1" applyFill="1" applyBorder="1" applyAlignment="1" applyProtection="1">
      <alignment horizontal="center"/>
      <protection locked="0"/>
    </xf>
    <xf numFmtId="0" fontId="1" fillId="3" borderId="9" xfId="0" applyFont="1" applyFill="1" applyBorder="1" applyAlignment="1" applyProtection="1">
      <alignment horizontal="center"/>
      <protection locked="0"/>
    </xf>
    <xf numFmtId="0" fontId="1" fillId="3" borderId="8" xfId="0" applyFont="1" applyFill="1" applyBorder="1" applyAlignment="1" applyProtection="1">
      <alignment horizontal="center"/>
      <protection locked="0"/>
    </xf>
    <xf numFmtId="0" fontId="1" fillId="3" borderId="11" xfId="0" applyFont="1" applyFill="1" applyBorder="1" applyAlignment="1" applyProtection="1">
      <alignment horizontal="center"/>
      <protection locked="0"/>
    </xf>
    <xf numFmtId="0" fontId="1" fillId="0" borderId="8" xfId="0" applyFont="1" applyBorder="1" applyAlignment="1" applyProtection="1">
      <alignment horizontal="center"/>
      <protection locked="0"/>
    </xf>
    <xf numFmtId="0" fontId="1" fillId="0" borderId="9" xfId="0" applyFont="1" applyBorder="1" applyAlignment="1" applyProtection="1">
      <alignment horizontal="center"/>
      <protection locked="0"/>
    </xf>
    <xf numFmtId="0" fontId="1" fillId="0" borderId="11" xfId="0" applyFont="1" applyBorder="1" applyAlignment="1" applyProtection="1">
      <alignment horizontal="center"/>
      <protection locked="0"/>
    </xf>
    <xf numFmtId="0" fontId="4" fillId="0" borderId="19" xfId="0" applyFont="1" applyBorder="1" applyAlignment="1" applyProtection="1">
      <alignment vertical="center"/>
    </xf>
    <xf numFmtId="0" fontId="4" fillId="0" borderId="24" xfId="0" applyFont="1" applyBorder="1" applyAlignment="1" applyProtection="1">
      <alignment vertical="center"/>
    </xf>
    <xf numFmtId="0" fontId="4" fillId="0" borderId="26" xfId="0" applyFont="1" applyBorder="1" applyAlignment="1" applyProtection="1">
      <alignment vertical="center"/>
    </xf>
    <xf numFmtId="0" fontId="1" fillId="0" borderId="31" xfId="0" applyFont="1" applyBorder="1" applyAlignment="1" applyProtection="1">
      <alignment vertical="center"/>
    </xf>
    <xf numFmtId="0" fontId="1" fillId="0" borderId="32" xfId="0" applyFont="1" applyBorder="1" applyAlignment="1" applyProtection="1">
      <alignment vertical="center"/>
    </xf>
    <xf numFmtId="0" fontId="1" fillId="0" borderId="0" xfId="0" applyFont="1" applyProtection="1"/>
    <xf numFmtId="0" fontId="1" fillId="0" borderId="0" xfId="0" applyFont="1" applyAlignment="1" applyProtection="1">
      <alignment horizontal="center"/>
    </xf>
    <xf numFmtId="0" fontId="1" fillId="0" borderId="46" xfId="0" applyFont="1" applyBorder="1" applyAlignment="1" applyProtection="1">
      <alignment horizontal="center"/>
    </xf>
    <xf numFmtId="0" fontId="1" fillId="0" borderId="47" xfId="0" applyFont="1" applyBorder="1" applyAlignment="1" applyProtection="1">
      <alignment horizontal="center"/>
    </xf>
    <xf numFmtId="0" fontId="1" fillId="0" borderId="48" xfId="0" applyFont="1" applyBorder="1" applyAlignment="1" applyProtection="1">
      <alignment horizontal="center"/>
    </xf>
    <xf numFmtId="0" fontId="1" fillId="0" borderId="49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center"/>
    </xf>
    <xf numFmtId="0" fontId="1" fillId="0" borderId="5" xfId="0" applyFont="1" applyBorder="1" applyAlignment="1" applyProtection="1">
      <alignment horizontal="center"/>
    </xf>
    <xf numFmtId="0" fontId="1" fillId="0" borderId="6" xfId="0" applyFont="1" applyBorder="1" applyAlignment="1" applyProtection="1">
      <alignment horizontal="center"/>
    </xf>
    <xf numFmtId="0" fontId="1" fillId="0" borderId="13" xfId="0" applyFont="1" applyBorder="1" applyAlignment="1" applyProtection="1">
      <alignment horizontal="center"/>
    </xf>
    <xf numFmtId="0" fontId="1" fillId="0" borderId="25" xfId="0" applyFont="1" applyBorder="1" applyAlignment="1" applyProtection="1">
      <alignment horizontal="center"/>
    </xf>
    <xf numFmtId="0" fontId="1" fillId="0" borderId="12" xfId="0" applyFont="1" applyBorder="1" applyAlignment="1" applyProtection="1">
      <alignment horizontal="center"/>
    </xf>
    <xf numFmtId="0" fontId="1" fillId="0" borderId="33" xfId="0" applyFont="1" applyBorder="1" applyAlignment="1" applyProtection="1">
      <alignment horizontal="center"/>
    </xf>
    <xf numFmtId="0" fontId="1" fillId="0" borderId="7" xfId="0" applyFont="1" applyBorder="1" applyAlignment="1" applyProtection="1">
      <alignment horizontal="center"/>
    </xf>
    <xf numFmtId="0" fontId="1" fillId="0" borderId="8" xfId="0" applyFont="1" applyBorder="1" applyAlignment="1" applyProtection="1">
      <alignment horizontal="center"/>
    </xf>
    <xf numFmtId="0" fontId="1" fillId="0" borderId="9" xfId="0" applyFont="1" applyBorder="1" applyAlignment="1" applyProtection="1">
      <alignment horizontal="center"/>
    </xf>
    <xf numFmtId="0" fontId="1" fillId="0" borderId="11" xfId="0" applyFont="1" applyBorder="1" applyAlignment="1" applyProtection="1">
      <alignment horizontal="center"/>
    </xf>
    <xf numFmtId="0" fontId="1" fillId="0" borderId="10" xfId="0" applyFont="1" applyBorder="1" applyAlignment="1" applyProtection="1">
      <alignment horizontal="center"/>
    </xf>
    <xf numFmtId="0" fontId="1" fillId="0" borderId="54" xfId="0" applyFont="1" applyBorder="1" applyAlignment="1" applyProtection="1">
      <alignment horizontal="center"/>
    </xf>
    <xf numFmtId="0" fontId="1" fillId="0" borderId="51" xfId="0" applyFont="1" applyBorder="1" applyAlignment="1" applyProtection="1">
      <alignment horizontal="center"/>
    </xf>
    <xf numFmtId="0" fontId="1" fillId="0" borderId="52" xfId="0" applyFont="1" applyBorder="1" applyAlignment="1" applyProtection="1">
      <alignment horizontal="center"/>
    </xf>
    <xf numFmtId="0" fontId="1" fillId="0" borderId="53" xfId="0" applyFont="1" applyBorder="1" applyAlignment="1" applyProtection="1">
      <alignment horizontal="center"/>
    </xf>
    <xf numFmtId="0" fontId="1" fillId="0" borderId="39" xfId="0" applyFont="1" applyBorder="1" applyAlignment="1" applyProtection="1">
      <alignment horizontal="center"/>
    </xf>
    <xf numFmtId="0" fontId="1" fillId="0" borderId="0" xfId="0" applyFont="1" applyAlignment="1" applyProtection="1">
      <alignment textRotation="90"/>
    </xf>
    <xf numFmtId="0" fontId="1" fillId="0" borderId="0" xfId="0" applyFont="1" applyAlignment="1" applyProtection="1">
      <alignment horizontal="center" textRotation="90"/>
    </xf>
    <xf numFmtId="0" fontId="1" fillId="0" borderId="0" xfId="0" applyFont="1" applyProtection="1"/>
    <xf numFmtId="0" fontId="1" fillId="0" borderId="5" xfId="0" applyFont="1" applyBorder="1" applyAlignment="1" applyProtection="1">
      <alignment horizontal="center"/>
      <protection locked="0"/>
    </xf>
    <xf numFmtId="0" fontId="2" fillId="0" borderId="0" xfId="0" applyFont="1" applyAlignment="1" applyProtection="1">
      <alignment horizontal="center"/>
    </xf>
    <xf numFmtId="0" fontId="2" fillId="0" borderId="0" xfId="0" applyFont="1" applyAlignment="1" applyProtection="1">
      <alignment horizontal="left"/>
    </xf>
    <xf numFmtId="0" fontId="1" fillId="0" borderId="52" xfId="0" applyFont="1" applyBorder="1" applyAlignment="1" applyProtection="1">
      <alignment horizontal="center" textRotation="90"/>
      <protection locked="0"/>
    </xf>
    <xf numFmtId="0" fontId="1" fillId="0" borderId="53" xfId="0" applyFont="1" applyBorder="1" applyAlignment="1" applyProtection="1">
      <alignment horizontal="center" textRotation="90"/>
      <protection locked="0"/>
    </xf>
    <xf numFmtId="0" fontId="2" fillId="0" borderId="0" xfId="0" applyFont="1" applyBorder="1" applyAlignment="1" applyProtection="1">
      <alignment horizontal="left"/>
    </xf>
    <xf numFmtId="0" fontId="1" fillId="0" borderId="39" xfId="0" applyFont="1" applyBorder="1" applyAlignment="1" applyProtection="1">
      <alignment horizontal="center" textRotation="90"/>
      <protection locked="0"/>
    </xf>
    <xf numFmtId="0" fontId="2" fillId="0" borderId="60" xfId="0" applyFont="1" applyBorder="1" applyAlignment="1" applyProtection="1">
      <alignment horizontal="left"/>
    </xf>
    <xf numFmtId="0" fontId="2" fillId="0" borderId="63" xfId="0" applyFont="1" applyBorder="1" applyAlignment="1" applyProtection="1">
      <alignment horizontal="left"/>
    </xf>
    <xf numFmtId="0" fontId="2" fillId="0" borderId="64" xfId="0" applyFont="1" applyBorder="1" applyAlignment="1" applyProtection="1">
      <alignment horizontal="right" vertical="center"/>
    </xf>
    <xf numFmtId="0" fontId="3" fillId="0" borderId="65" xfId="0" applyFont="1" applyBorder="1" applyAlignment="1" applyProtection="1">
      <alignment horizontal="center"/>
    </xf>
    <xf numFmtId="0" fontId="3" fillId="0" borderId="67" xfId="0" applyFont="1" applyBorder="1" applyAlignment="1" applyProtection="1">
      <alignment horizontal="center"/>
    </xf>
    <xf numFmtId="0" fontId="3" fillId="3" borderId="67" xfId="0" applyFont="1" applyFill="1" applyBorder="1" applyAlignment="1" applyProtection="1">
      <alignment horizontal="center"/>
    </xf>
    <xf numFmtId="0" fontId="3" fillId="3" borderId="66" xfId="0" applyFont="1" applyFill="1" applyBorder="1" applyAlignment="1" applyProtection="1">
      <alignment horizontal="center"/>
    </xf>
    <xf numFmtId="0" fontId="1" fillId="0" borderId="67" xfId="0" applyFont="1" applyBorder="1" applyAlignment="1" applyProtection="1">
      <alignment horizontal="center"/>
    </xf>
    <xf numFmtId="0" fontId="1" fillId="0" borderId="66" xfId="0" applyFont="1" applyBorder="1" applyAlignment="1" applyProtection="1">
      <alignment horizontal="center"/>
    </xf>
    <xf numFmtId="0" fontId="1" fillId="0" borderId="64" xfId="0" applyFont="1" applyBorder="1" applyAlignment="1" applyProtection="1">
      <alignment vertical="center"/>
    </xf>
    <xf numFmtId="0" fontId="2" fillId="0" borderId="73" xfId="0" applyFont="1" applyBorder="1" applyAlignment="1" applyProtection="1">
      <alignment horizontal="left"/>
    </xf>
    <xf numFmtId="0" fontId="1" fillId="0" borderId="74" xfId="0" applyFont="1" applyBorder="1" applyAlignment="1" applyProtection="1">
      <protection locked="0"/>
    </xf>
    <xf numFmtId="0" fontId="1" fillId="0" borderId="38" xfId="0" applyFont="1" applyBorder="1" applyAlignment="1" applyProtection="1">
      <alignment horizontal="center"/>
    </xf>
    <xf numFmtId="0" fontId="1" fillId="0" borderId="75" xfId="0" applyFont="1" applyBorder="1" applyAlignment="1" applyProtection="1">
      <alignment horizontal="center"/>
    </xf>
    <xf numFmtId="0" fontId="1" fillId="0" borderId="76" xfId="0" applyFont="1" applyBorder="1" applyAlignment="1" applyProtection="1">
      <alignment horizontal="center"/>
    </xf>
    <xf numFmtId="0" fontId="1" fillId="3" borderId="33" xfId="0" applyFont="1" applyFill="1" applyBorder="1" applyAlignment="1" applyProtection="1">
      <alignment horizontal="center"/>
    </xf>
    <xf numFmtId="0" fontId="1" fillId="3" borderId="76" xfId="0" applyFont="1" applyFill="1" applyBorder="1" applyAlignment="1" applyProtection="1">
      <alignment horizontal="center"/>
    </xf>
    <xf numFmtId="0" fontId="1" fillId="3" borderId="34" xfId="0" applyFont="1" applyFill="1" applyBorder="1" applyAlignment="1" applyProtection="1">
      <alignment horizontal="center"/>
    </xf>
    <xf numFmtId="0" fontId="1" fillId="3" borderId="77" xfId="0" applyFont="1" applyFill="1" applyBorder="1" applyAlignment="1" applyProtection="1">
      <alignment horizontal="center"/>
    </xf>
    <xf numFmtId="0" fontId="5" fillId="0" borderId="15" xfId="0" applyFont="1" applyBorder="1" applyAlignment="1" applyProtection="1">
      <alignment horizontal="center" vertical="center" textRotation="180"/>
    </xf>
    <xf numFmtId="0" fontId="5" fillId="0" borderId="17" xfId="0" applyFont="1" applyBorder="1" applyAlignment="1" applyProtection="1">
      <alignment horizontal="center" vertical="center" textRotation="180"/>
    </xf>
    <xf numFmtId="0" fontId="8" fillId="0" borderId="1" xfId="0" applyFont="1" applyBorder="1" applyAlignment="1" applyProtection="1">
      <alignment horizontal="center"/>
      <protection locked="0"/>
    </xf>
    <xf numFmtId="0" fontId="8" fillId="0" borderId="2" xfId="0" applyFont="1" applyBorder="1" applyAlignment="1" applyProtection="1">
      <alignment horizontal="center"/>
      <protection locked="0"/>
    </xf>
    <xf numFmtId="0" fontId="8" fillId="0" borderId="3" xfId="0" applyFont="1" applyBorder="1" applyAlignment="1" applyProtection="1">
      <alignment horizontal="center"/>
      <protection locked="0"/>
    </xf>
    <xf numFmtId="0" fontId="8" fillId="0" borderId="4" xfId="0" applyFont="1" applyBorder="1" applyAlignment="1" applyProtection="1">
      <alignment horizontal="center"/>
      <protection locked="0"/>
    </xf>
    <xf numFmtId="0" fontId="8" fillId="0" borderId="5" xfId="0" applyFont="1" applyBorder="1" applyAlignment="1" applyProtection="1">
      <alignment horizontal="center"/>
      <protection locked="0"/>
    </xf>
    <xf numFmtId="0" fontId="8" fillId="0" borderId="6" xfId="0" applyFont="1" applyBorder="1" applyAlignment="1" applyProtection="1">
      <alignment horizontal="center"/>
      <protection locked="0"/>
    </xf>
    <xf numFmtId="0" fontId="8" fillId="3" borderId="4" xfId="0" applyFont="1" applyFill="1" applyBorder="1" applyAlignment="1" applyProtection="1">
      <alignment horizontal="center"/>
      <protection locked="0"/>
    </xf>
    <xf numFmtId="0" fontId="8" fillId="3" borderId="5" xfId="0" applyFont="1" applyFill="1" applyBorder="1" applyAlignment="1" applyProtection="1">
      <alignment horizontal="center"/>
      <protection locked="0"/>
    </xf>
    <xf numFmtId="0" fontId="8" fillId="3" borderId="6" xfId="0" applyFont="1" applyFill="1" applyBorder="1" applyAlignment="1" applyProtection="1">
      <alignment horizontal="center"/>
      <protection locked="0"/>
    </xf>
    <xf numFmtId="0" fontId="8" fillId="3" borderId="7" xfId="0" applyFont="1" applyFill="1" applyBorder="1" applyAlignment="1" applyProtection="1">
      <alignment horizontal="center"/>
      <protection locked="0"/>
    </xf>
    <xf numFmtId="0" fontId="8" fillId="3" borderId="8" xfId="0" applyFont="1" applyFill="1" applyBorder="1" applyAlignment="1" applyProtection="1">
      <alignment horizontal="center"/>
      <protection locked="0"/>
    </xf>
    <xf numFmtId="0" fontId="8" fillId="3" borderId="9" xfId="0" applyFont="1" applyFill="1" applyBorder="1" applyAlignment="1" applyProtection="1">
      <alignment horizontal="center"/>
      <protection locked="0"/>
    </xf>
    <xf numFmtId="0" fontId="1" fillId="0" borderId="41" xfId="0" applyFont="1" applyBorder="1" applyAlignment="1" applyProtection="1">
      <alignment horizontal="center" textRotation="90"/>
    </xf>
    <xf numFmtId="0" fontId="1" fillId="0" borderId="80" xfId="0" applyFont="1" applyBorder="1" applyAlignment="1" applyProtection="1">
      <alignment horizontal="center" textRotation="90"/>
    </xf>
    <xf numFmtId="0" fontId="1" fillId="0" borderId="0" xfId="0" applyFont="1" applyBorder="1" applyProtection="1"/>
    <xf numFmtId="0" fontId="1" fillId="0" borderId="0" xfId="0" applyFont="1" applyBorder="1" applyAlignment="1" applyProtection="1">
      <alignment horizontal="center"/>
    </xf>
    <xf numFmtId="0" fontId="2" fillId="0" borderId="83" xfId="0" applyFont="1" applyBorder="1" applyAlignment="1" applyProtection="1">
      <alignment horizontal="left"/>
    </xf>
    <xf numFmtId="0" fontId="1" fillId="0" borderId="68" xfId="0" applyFont="1" applyBorder="1" applyAlignment="1" applyProtection="1">
      <alignment horizontal="left" vertical="center" wrapText="1"/>
    </xf>
    <xf numFmtId="0" fontId="1" fillId="0" borderId="62" xfId="0" applyFont="1" applyBorder="1" applyAlignment="1" applyProtection="1">
      <alignment vertical="center" wrapText="1"/>
    </xf>
    <xf numFmtId="0" fontId="1" fillId="2" borderId="68" xfId="0" applyFont="1" applyFill="1" applyBorder="1" applyAlignment="1" applyProtection="1">
      <alignment horizontal="center"/>
    </xf>
    <xf numFmtId="0" fontId="1" fillId="0" borderId="87" xfId="0" applyFont="1" applyBorder="1" applyAlignment="1" applyProtection="1">
      <alignment horizontal="center"/>
      <protection locked="0"/>
    </xf>
    <xf numFmtId="0" fontId="1" fillId="0" borderId="88" xfId="0" applyFont="1" applyBorder="1" applyAlignment="1" applyProtection="1">
      <alignment horizontal="center"/>
      <protection locked="0"/>
    </xf>
    <xf numFmtId="0" fontId="1" fillId="0" borderId="89" xfId="0" applyFont="1" applyBorder="1" applyAlignment="1" applyProtection="1">
      <alignment horizontal="center"/>
      <protection locked="0"/>
    </xf>
    <xf numFmtId="0" fontId="2" fillId="0" borderId="71" xfId="0" applyFont="1" applyBorder="1" applyAlignment="1" applyProtection="1">
      <alignment horizontal="center" vertical="center" textRotation="180"/>
    </xf>
    <xf numFmtId="0" fontId="1" fillId="0" borderId="36" xfId="0" applyFont="1" applyBorder="1" applyAlignment="1" applyProtection="1">
      <alignment vertical="center"/>
    </xf>
    <xf numFmtId="0" fontId="1" fillId="0" borderId="84" xfId="0" applyFont="1" applyBorder="1" applyAlignment="1" applyProtection="1">
      <alignment vertical="center"/>
    </xf>
    <xf numFmtId="0" fontId="1" fillId="0" borderId="35" xfId="0" applyFont="1" applyBorder="1" applyAlignment="1" applyProtection="1">
      <alignment vertical="center"/>
    </xf>
    <xf numFmtId="0" fontId="1" fillId="0" borderId="50" xfId="0" applyFont="1" applyBorder="1" applyAlignment="1" applyProtection="1">
      <alignment vertical="center"/>
    </xf>
    <xf numFmtId="0" fontId="1" fillId="0" borderId="22" xfId="0" applyFont="1" applyBorder="1" applyAlignment="1" applyProtection="1">
      <alignment horizontal="center"/>
      <protection locked="0"/>
    </xf>
    <xf numFmtId="0" fontId="1" fillId="0" borderId="20" xfId="0" applyFont="1" applyBorder="1" applyAlignment="1" applyProtection="1">
      <alignment horizontal="center"/>
      <protection locked="0"/>
    </xf>
    <xf numFmtId="0" fontId="1" fillId="0" borderId="91" xfId="0" applyFont="1" applyBorder="1" applyAlignment="1" applyProtection="1">
      <alignment horizontal="center"/>
      <protection locked="0"/>
    </xf>
    <xf numFmtId="0" fontId="1" fillId="0" borderId="22" xfId="0" applyFont="1" applyBorder="1" applyAlignment="1" applyProtection="1">
      <alignment horizontal="center"/>
    </xf>
    <xf numFmtId="0" fontId="1" fillId="0" borderId="21" xfId="0" applyFont="1" applyBorder="1" applyAlignment="1" applyProtection="1">
      <alignment horizontal="center"/>
    </xf>
    <xf numFmtId="0" fontId="1" fillId="0" borderId="92" xfId="0" applyFont="1" applyBorder="1" applyAlignment="1" applyProtection="1">
      <alignment horizontal="center"/>
    </xf>
    <xf numFmtId="0" fontId="1" fillId="0" borderId="23" xfId="0" applyFont="1" applyBorder="1" applyAlignment="1" applyProtection="1">
      <alignment horizontal="center"/>
    </xf>
    <xf numFmtId="0" fontId="1" fillId="0" borderId="93" xfId="0" applyFont="1" applyBorder="1" applyAlignment="1" applyProtection="1">
      <alignment horizontal="center"/>
      <protection locked="0"/>
    </xf>
    <xf numFmtId="0" fontId="1" fillId="0" borderId="94" xfId="0" applyFont="1" applyBorder="1" applyAlignment="1" applyProtection="1">
      <alignment horizontal="center"/>
      <protection locked="0"/>
    </xf>
    <xf numFmtId="0" fontId="1" fillId="0" borderId="95" xfId="0" applyFont="1" applyBorder="1" applyAlignment="1" applyProtection="1">
      <alignment horizontal="center"/>
      <protection locked="0"/>
    </xf>
    <xf numFmtId="0" fontId="1" fillId="0" borderId="93" xfId="0" applyFont="1" applyBorder="1" applyAlignment="1" applyProtection="1">
      <alignment horizontal="center"/>
    </xf>
    <xf numFmtId="0" fontId="1" fillId="0" borderId="96" xfId="0" applyFont="1" applyBorder="1" applyAlignment="1" applyProtection="1">
      <alignment horizontal="center"/>
    </xf>
    <xf numFmtId="0" fontId="1" fillId="0" borderId="97" xfId="0" applyFont="1" applyBorder="1" applyAlignment="1" applyProtection="1">
      <alignment horizontal="center"/>
    </xf>
    <xf numFmtId="0" fontId="1" fillId="0" borderId="98" xfId="0" applyFont="1" applyBorder="1" applyAlignment="1" applyProtection="1">
      <alignment horizontal="center"/>
    </xf>
    <xf numFmtId="0" fontId="4" fillId="0" borderId="28" xfId="0" applyFont="1" applyBorder="1" applyAlignment="1" applyProtection="1">
      <alignment vertical="center"/>
    </xf>
    <xf numFmtId="0" fontId="4" fillId="0" borderId="78" xfId="0" applyFont="1" applyBorder="1" applyAlignment="1" applyProtection="1">
      <alignment vertical="center"/>
    </xf>
    <xf numFmtId="0" fontId="4" fillId="0" borderId="29" xfId="0" applyFont="1" applyBorder="1" applyAlignment="1" applyProtection="1">
      <alignment vertical="center"/>
    </xf>
    <xf numFmtId="0" fontId="4" fillId="0" borderId="12" xfId="0" applyFont="1" applyBorder="1" applyAlignment="1" applyProtection="1">
      <alignment vertical="center"/>
    </xf>
    <xf numFmtId="0" fontId="4" fillId="0" borderId="79" xfId="0" applyFont="1" applyBorder="1" applyAlignment="1" applyProtection="1">
      <alignment vertical="center"/>
    </xf>
    <xf numFmtId="0" fontId="4" fillId="0" borderId="13" xfId="0" applyFont="1" applyBorder="1" applyAlignment="1" applyProtection="1">
      <alignment vertical="center"/>
    </xf>
    <xf numFmtId="0" fontId="4" fillId="0" borderId="21" xfId="0" applyFont="1" applyBorder="1" applyAlignment="1" applyProtection="1">
      <alignment vertical="center"/>
    </xf>
    <xf numFmtId="0" fontId="4" fillId="0" borderId="58" xfId="0" applyFont="1" applyBorder="1" applyAlignment="1" applyProtection="1">
      <alignment vertical="center"/>
    </xf>
    <xf numFmtId="0" fontId="4" fillId="0" borderId="22" xfId="0" applyFont="1" applyBorder="1" applyAlignment="1" applyProtection="1">
      <alignment vertical="center"/>
    </xf>
    <xf numFmtId="0" fontId="2" fillId="0" borderId="59" xfId="0" applyFont="1" applyBorder="1" applyAlignment="1" applyProtection="1">
      <alignment horizontal="left"/>
    </xf>
    <xf numFmtId="0" fontId="2" fillId="0" borderId="60" xfId="0" applyFont="1" applyBorder="1" applyAlignment="1" applyProtection="1">
      <alignment horizontal="left"/>
    </xf>
    <xf numFmtId="0" fontId="2" fillId="0" borderId="69" xfId="0" applyFont="1" applyBorder="1" applyAlignment="1" applyProtection="1">
      <alignment horizontal="left"/>
    </xf>
    <xf numFmtId="0" fontId="2" fillId="0" borderId="71" xfId="0" applyFont="1" applyBorder="1" applyAlignment="1" applyProtection="1">
      <alignment horizontal="left"/>
    </xf>
    <xf numFmtId="0" fontId="1" fillId="0" borderId="61" xfId="0" applyFont="1" applyBorder="1" applyAlignment="1" applyProtection="1">
      <protection locked="0"/>
    </xf>
    <xf numFmtId="0" fontId="1" fillId="0" borderId="57" xfId="0" applyFont="1" applyBorder="1" applyAlignment="1" applyProtection="1">
      <protection locked="0"/>
    </xf>
    <xf numFmtId="0" fontId="1" fillId="0" borderId="70" xfId="0" applyFont="1" applyBorder="1" applyAlignment="1" applyProtection="1">
      <protection locked="0"/>
    </xf>
    <xf numFmtId="0" fontId="1" fillId="0" borderId="72" xfId="0" applyFont="1" applyBorder="1" applyAlignment="1" applyProtection="1">
      <protection locked="0"/>
    </xf>
    <xf numFmtId="0" fontId="1" fillId="0" borderId="0" xfId="0" applyFont="1" applyProtection="1">
      <protection locked="0"/>
    </xf>
    <xf numFmtId="0" fontId="2" fillId="0" borderId="0" xfId="0" applyFont="1" applyProtection="1"/>
    <xf numFmtId="0" fontId="6" fillId="0" borderId="42" xfId="0" applyFont="1" applyBorder="1" applyAlignment="1" applyProtection="1">
      <alignment horizontal="center" vertical="center"/>
    </xf>
    <xf numFmtId="0" fontId="6" fillId="0" borderId="43" xfId="0" applyFont="1" applyBorder="1" applyAlignment="1" applyProtection="1">
      <alignment horizontal="center" vertical="center"/>
    </xf>
    <xf numFmtId="0" fontId="6" fillId="0" borderId="44" xfId="0" applyFont="1" applyBorder="1" applyAlignment="1" applyProtection="1">
      <alignment horizontal="center" vertical="center"/>
    </xf>
    <xf numFmtId="0" fontId="1" fillId="2" borderId="73" xfId="0" applyFont="1" applyFill="1" applyBorder="1" applyAlignment="1" applyProtection="1">
      <alignment horizontal="center"/>
    </xf>
    <xf numFmtId="0" fontId="1" fillId="2" borderId="37" xfId="0" applyFont="1" applyFill="1" applyBorder="1" applyAlignment="1" applyProtection="1">
      <alignment horizontal="center"/>
    </xf>
    <xf numFmtId="0" fontId="1" fillId="2" borderId="74" xfId="0" applyFont="1" applyFill="1" applyBorder="1" applyAlignment="1" applyProtection="1">
      <alignment horizontal="center"/>
    </xf>
    <xf numFmtId="0" fontId="7" fillId="0" borderId="85" xfId="0" applyFont="1" applyBorder="1" applyAlignment="1" applyProtection="1">
      <alignment horizontal="center" vertical="center"/>
    </xf>
    <xf numFmtId="0" fontId="7" fillId="0" borderId="86" xfId="0" applyFont="1" applyBorder="1" applyAlignment="1" applyProtection="1">
      <alignment horizontal="center" vertical="center"/>
    </xf>
    <xf numFmtId="0" fontId="7" fillId="0" borderId="62" xfId="0" applyFont="1" applyBorder="1" applyAlignment="1" applyProtection="1">
      <alignment horizontal="center" vertical="center"/>
    </xf>
    <xf numFmtId="0" fontId="1" fillId="0" borderId="81" xfId="0" applyFont="1" applyBorder="1" applyAlignment="1" applyProtection="1">
      <alignment vertical="center"/>
    </xf>
    <xf numFmtId="0" fontId="1" fillId="0" borderId="0" xfId="0" applyFont="1" applyBorder="1" applyAlignment="1" applyProtection="1">
      <alignment vertical="center"/>
    </xf>
    <xf numFmtId="0" fontId="1" fillId="0" borderId="56" xfId="0" applyFont="1" applyBorder="1" applyAlignment="1" applyProtection="1">
      <alignment vertical="center"/>
    </xf>
    <xf numFmtId="0" fontId="6" fillId="0" borderId="45" xfId="0" applyFont="1" applyBorder="1" applyAlignment="1" applyProtection="1">
      <alignment horizontal="center" vertical="center"/>
    </xf>
    <xf numFmtId="0" fontId="2" fillId="0" borderId="73" xfId="0" applyFont="1" applyBorder="1" applyAlignment="1" applyProtection="1">
      <alignment horizontal="center" vertical="center" textRotation="180"/>
    </xf>
    <xf numFmtId="0" fontId="5" fillId="0" borderId="37" xfId="0" applyFont="1" applyBorder="1" applyAlignment="1" applyProtection="1">
      <alignment horizontal="center" vertical="center" textRotation="180"/>
    </xf>
    <xf numFmtId="0" fontId="5" fillId="0" borderId="41" xfId="0" applyFont="1" applyBorder="1" applyAlignment="1" applyProtection="1">
      <alignment horizontal="center" vertical="center" textRotation="180"/>
    </xf>
    <xf numFmtId="0" fontId="1" fillId="2" borderId="71" xfId="0" applyFont="1" applyFill="1" applyBorder="1" applyAlignment="1" applyProtection="1">
      <alignment horizontal="center"/>
    </xf>
    <xf numFmtId="0" fontId="1" fillId="2" borderId="60" xfId="0" applyFont="1" applyFill="1" applyBorder="1" applyAlignment="1" applyProtection="1">
      <alignment horizontal="center"/>
    </xf>
    <xf numFmtId="0" fontId="1" fillId="2" borderId="15" xfId="0" applyFont="1" applyFill="1" applyBorder="1" applyAlignment="1" applyProtection="1">
      <alignment horizontal="center"/>
    </xf>
    <xf numFmtId="0" fontId="1" fillId="2" borderId="0" xfId="0" applyFont="1" applyFill="1" applyBorder="1" applyAlignment="1" applyProtection="1">
      <alignment horizontal="center"/>
    </xf>
    <xf numFmtId="0" fontId="1" fillId="2" borderId="17" xfId="0" applyFont="1" applyFill="1" applyBorder="1" applyAlignment="1" applyProtection="1">
      <alignment horizontal="center"/>
    </xf>
    <xf numFmtId="0" fontId="1" fillId="2" borderId="18" xfId="0" applyFont="1" applyFill="1" applyBorder="1" applyAlignment="1" applyProtection="1">
      <alignment horizontal="center"/>
    </xf>
    <xf numFmtId="0" fontId="1" fillId="2" borderId="90" xfId="0" applyFont="1" applyFill="1" applyBorder="1" applyAlignment="1" applyProtection="1">
      <alignment horizontal="center"/>
    </xf>
    <xf numFmtId="0" fontId="1" fillId="2" borderId="56" xfId="0" applyFont="1" applyFill="1" applyBorder="1" applyAlignment="1" applyProtection="1">
      <alignment horizontal="center"/>
    </xf>
    <xf numFmtId="0" fontId="1" fillId="2" borderId="40" xfId="0" applyFont="1" applyFill="1" applyBorder="1" applyAlignment="1" applyProtection="1">
      <alignment horizontal="center"/>
    </xf>
    <xf numFmtId="0" fontId="1" fillId="0" borderId="14" xfId="0" applyFont="1" applyBorder="1" applyAlignment="1" applyProtection="1">
      <alignment vertical="center"/>
    </xf>
    <xf numFmtId="0" fontId="1" fillId="0" borderId="55" xfId="0" applyFont="1" applyBorder="1" applyAlignment="1" applyProtection="1">
      <alignment vertical="center"/>
    </xf>
    <xf numFmtId="0" fontId="1" fillId="2" borderId="69" xfId="0" applyFont="1" applyFill="1" applyBorder="1" applyAlignment="1" applyProtection="1">
      <alignment horizontal="center"/>
    </xf>
    <xf numFmtId="0" fontId="1" fillId="2" borderId="16" xfId="0" applyFont="1" applyFill="1" applyBorder="1" applyAlignment="1" applyProtection="1">
      <alignment horizontal="center"/>
    </xf>
    <xf numFmtId="0" fontId="1" fillId="2" borderId="72" xfId="0" applyFont="1" applyFill="1" applyBorder="1" applyAlignment="1" applyProtection="1">
      <alignment horizontal="center"/>
    </xf>
    <xf numFmtId="0" fontId="1" fillId="2" borderId="57" xfId="0" applyFont="1" applyFill="1" applyBorder="1" applyAlignment="1" applyProtection="1">
      <alignment horizontal="center"/>
    </xf>
    <xf numFmtId="0" fontId="1" fillId="2" borderId="70" xfId="0" applyFont="1" applyFill="1" applyBorder="1" applyAlignment="1" applyProtection="1">
      <alignment horizontal="center"/>
    </xf>
    <xf numFmtId="0" fontId="1" fillId="0" borderId="68" xfId="0" applyFont="1" applyBorder="1" applyAlignment="1" applyProtection="1">
      <alignment horizontal="left" vertical="center" wrapText="1"/>
    </xf>
    <xf numFmtId="0" fontId="0" fillId="0" borderId="68" xfId="0" applyBorder="1" applyAlignment="1" applyProtection="1">
      <alignment horizontal="left" vertical="center"/>
    </xf>
    <xf numFmtId="0" fontId="1" fillId="0" borderId="82" xfId="0" applyFont="1" applyBorder="1" applyAlignment="1" applyProtection="1">
      <alignment horizontal="center" textRotation="90"/>
    </xf>
    <xf numFmtId="0" fontId="1" fillId="0" borderId="66" xfId="0" applyFont="1" applyBorder="1" applyAlignment="1" applyProtection="1">
      <alignment horizontal="center" textRotation="90"/>
    </xf>
    <xf numFmtId="0" fontId="1" fillId="0" borderId="41" xfId="0" applyFont="1" applyBorder="1" applyAlignment="1" applyProtection="1">
      <alignment horizontal="center" textRotation="90"/>
    </xf>
    <xf numFmtId="0" fontId="1" fillId="0" borderId="20" xfId="0" applyFont="1" applyBorder="1" applyProtection="1">
      <protection locked="0"/>
    </xf>
    <xf numFmtId="0" fontId="1" fillId="0" borderId="5" xfId="0" applyFont="1" applyBorder="1" applyProtection="1">
      <protection locked="0"/>
    </xf>
    <xf numFmtId="0" fontId="1" fillId="0" borderId="27" xfId="0" applyFont="1" applyBorder="1" applyProtection="1">
      <protection locked="0"/>
    </xf>
    <xf numFmtId="0" fontId="1" fillId="0" borderId="23" xfId="0" applyFont="1" applyBorder="1" applyProtection="1">
      <protection locked="0"/>
    </xf>
    <xf numFmtId="0" fontId="1" fillId="0" borderId="25" xfId="0" applyFont="1" applyBorder="1" applyProtection="1">
      <protection locked="0"/>
    </xf>
    <xf numFmtId="0" fontId="1" fillId="0" borderId="30" xfId="0" applyFont="1" applyBorder="1" applyProtection="1">
      <protection locked="0"/>
    </xf>
  </cellXfs>
  <cellStyles count="1">
    <cellStyle name="Normal" xfId="0" builtinId="0"/>
  </cellStyles>
  <dxfs count="6"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56827</xdr:colOff>
      <xdr:row>0</xdr:row>
      <xdr:rowOff>4330</xdr:rowOff>
    </xdr:from>
    <xdr:to>
      <xdr:col>24</xdr:col>
      <xdr:colOff>0</xdr:colOff>
      <xdr:row>3</xdr:row>
      <xdr:rowOff>9759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39593" y="4330"/>
          <a:ext cx="1365790" cy="612648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4</xdr:row>
          <xdr:rowOff>114300</xdr:rowOff>
        </xdr:from>
        <xdr:to>
          <xdr:col>11</xdr:col>
          <xdr:colOff>295275</xdr:colOff>
          <xdr:row>6</xdr:row>
          <xdr:rowOff>9525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85725</xdr:colOff>
          <xdr:row>4</xdr:row>
          <xdr:rowOff>114300</xdr:rowOff>
        </xdr:from>
        <xdr:to>
          <xdr:col>23</xdr:col>
          <xdr:colOff>295275</xdr:colOff>
          <xdr:row>6</xdr:row>
          <xdr:rowOff>9525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AV52"/>
  <sheetViews>
    <sheetView showGridLines="0" tabSelected="1" showRuler="0" zoomScale="115" zoomScaleNormal="115" zoomScalePageLayoutView="115" workbookViewId="0">
      <selection activeCell="B1" sqref="B1:H1"/>
    </sheetView>
  </sheetViews>
  <sheetFormatPr defaultColWidth="0" defaultRowHeight="12.75" zeroHeight="1" x14ac:dyDescent="0.2"/>
  <cols>
    <col min="1" max="1" width="19.7109375" style="21" customWidth="1"/>
    <col min="2" max="7" width="3.28515625" style="21" customWidth="1"/>
    <col min="8" max="8" width="1.85546875" style="21" customWidth="1"/>
    <col min="9" max="9" width="1.85546875" style="46" customWidth="1"/>
    <col min="10" max="10" width="1.85546875" style="21" customWidth="1"/>
    <col min="11" max="12" width="5.5703125" style="21" customWidth="1"/>
    <col min="13" max="13" width="2.85546875" style="22" customWidth="1"/>
    <col min="14" max="19" width="3.28515625" style="21" customWidth="1"/>
    <col min="20" max="20" width="1.85546875" style="21" customWidth="1"/>
    <col min="21" max="21" width="1.85546875" style="46" customWidth="1"/>
    <col min="22" max="22" width="1.85546875" style="21" customWidth="1"/>
    <col min="23" max="24" width="5.5703125" style="21" customWidth="1"/>
    <col min="25" max="25" width="9.140625" style="21" hidden="1" customWidth="1"/>
    <col min="26" max="41" width="6.85546875" style="22" hidden="1" customWidth="1"/>
    <col min="42" max="48" width="6.7109375" style="22" hidden="1" customWidth="1"/>
    <col min="49" max="16384" width="9.140625" style="21" hidden="1"/>
  </cols>
  <sheetData>
    <row r="1" spans="1:48" ht="15.75" customHeight="1" thickTop="1" x14ac:dyDescent="0.2">
      <c r="A1" s="16" t="s">
        <v>0</v>
      </c>
      <c r="B1" s="173"/>
      <c r="C1" s="173"/>
      <c r="D1" s="173"/>
      <c r="E1" s="173"/>
      <c r="F1" s="173"/>
      <c r="G1" s="173"/>
      <c r="H1" s="173"/>
      <c r="I1" s="123" t="s">
        <v>2</v>
      </c>
      <c r="J1" s="124"/>
      <c r="K1" s="125"/>
      <c r="L1" s="173"/>
      <c r="M1" s="173"/>
      <c r="N1" s="173"/>
      <c r="O1" s="173"/>
      <c r="P1" s="173"/>
      <c r="Q1" s="173"/>
      <c r="R1" s="176"/>
    </row>
    <row r="2" spans="1:48" ht="15.75" customHeight="1" x14ac:dyDescent="0.2">
      <c r="A2" s="17" t="s">
        <v>1</v>
      </c>
      <c r="B2" s="174"/>
      <c r="C2" s="174"/>
      <c r="D2" s="174"/>
      <c r="E2" s="174"/>
      <c r="F2" s="174"/>
      <c r="G2" s="174"/>
      <c r="H2" s="174"/>
      <c r="I2" s="120" t="s">
        <v>3</v>
      </c>
      <c r="J2" s="121"/>
      <c r="K2" s="122"/>
      <c r="L2" s="174"/>
      <c r="M2" s="174"/>
      <c r="N2" s="174"/>
      <c r="O2" s="174"/>
      <c r="P2" s="174"/>
      <c r="Q2" s="174"/>
      <c r="R2" s="177"/>
    </row>
    <row r="3" spans="1:48" ht="15.75" customHeight="1" thickBot="1" x14ac:dyDescent="0.25">
      <c r="A3" s="18" t="s">
        <v>5</v>
      </c>
      <c r="B3" s="175"/>
      <c r="C3" s="175"/>
      <c r="D3" s="175"/>
      <c r="E3" s="175"/>
      <c r="F3" s="175"/>
      <c r="G3" s="175"/>
      <c r="H3" s="175"/>
      <c r="I3" s="117" t="s">
        <v>4</v>
      </c>
      <c r="J3" s="118"/>
      <c r="K3" s="119"/>
      <c r="L3" s="175"/>
      <c r="M3" s="175"/>
      <c r="N3" s="175"/>
      <c r="O3" s="175"/>
      <c r="P3" s="175"/>
      <c r="Q3" s="175"/>
      <c r="R3" s="178"/>
    </row>
    <row r="4" spans="1:48" ht="4.3499999999999996" customHeight="1" thickTop="1" thickBot="1" x14ac:dyDescent="0.25"/>
    <row r="5" spans="1:48" s="49" customFormat="1" ht="9.75" thickTop="1" x14ac:dyDescent="0.15">
      <c r="A5" s="52"/>
      <c r="B5" s="126" t="s">
        <v>6</v>
      </c>
      <c r="C5" s="127"/>
      <c r="D5" s="127"/>
      <c r="E5" s="127"/>
      <c r="F5" s="127"/>
      <c r="G5" s="128"/>
      <c r="H5" s="129" t="s">
        <v>37</v>
      </c>
      <c r="I5" s="127"/>
      <c r="J5" s="128"/>
      <c r="K5" s="64" t="s">
        <v>36</v>
      </c>
      <c r="L5" s="54" t="s">
        <v>38</v>
      </c>
      <c r="M5" s="55"/>
      <c r="N5" s="126" t="s">
        <v>6</v>
      </c>
      <c r="O5" s="127"/>
      <c r="P5" s="127"/>
      <c r="Q5" s="127"/>
      <c r="R5" s="127"/>
      <c r="S5" s="128"/>
      <c r="T5" s="129" t="s">
        <v>37</v>
      </c>
      <c r="U5" s="127"/>
      <c r="V5" s="128"/>
      <c r="W5" s="64" t="s">
        <v>36</v>
      </c>
      <c r="X5" s="91" t="s">
        <v>38</v>
      </c>
      <c r="AP5" s="48"/>
      <c r="AQ5" s="48"/>
      <c r="AR5" s="48"/>
      <c r="AS5" s="48"/>
      <c r="AT5" s="48"/>
      <c r="AU5" s="48"/>
      <c r="AV5" s="48"/>
    </row>
    <row r="6" spans="1:48" s="89" customFormat="1" ht="15.75" customHeight="1" thickBot="1" x14ac:dyDescent="0.25">
      <c r="A6" s="63"/>
      <c r="B6" s="130"/>
      <c r="C6" s="131"/>
      <c r="D6" s="131"/>
      <c r="E6" s="131"/>
      <c r="F6" s="131"/>
      <c r="G6" s="132"/>
      <c r="H6" s="133"/>
      <c r="I6" s="131"/>
      <c r="J6" s="132"/>
      <c r="K6" s="65"/>
      <c r="L6" s="56"/>
      <c r="M6" s="170" t="s">
        <v>10</v>
      </c>
      <c r="N6" s="130"/>
      <c r="O6" s="131"/>
      <c r="P6" s="131"/>
      <c r="Q6" s="131"/>
      <c r="R6" s="131"/>
      <c r="S6" s="132"/>
      <c r="T6" s="133"/>
      <c r="U6" s="131"/>
      <c r="V6" s="132"/>
      <c r="W6" s="65"/>
      <c r="X6" s="56"/>
      <c r="Z6" s="90"/>
      <c r="AA6" s="90"/>
      <c r="AB6" s="90"/>
      <c r="AC6" s="90"/>
      <c r="AD6" s="90"/>
      <c r="AE6" s="90"/>
      <c r="AF6" s="90"/>
      <c r="AG6" s="90"/>
      <c r="AH6" s="90"/>
      <c r="AI6" s="90"/>
      <c r="AJ6" s="90"/>
      <c r="AK6" s="90"/>
      <c r="AL6" s="90"/>
      <c r="AM6" s="90"/>
      <c r="AN6" s="90"/>
      <c r="AO6" s="90"/>
      <c r="AP6" s="90"/>
      <c r="AQ6" s="90"/>
      <c r="AR6" s="90"/>
      <c r="AS6" s="90"/>
      <c r="AT6" s="90"/>
      <c r="AU6" s="90"/>
      <c r="AV6" s="90"/>
    </row>
    <row r="7" spans="1:48" s="44" customFormat="1" ht="90" customHeight="1" thickTop="1" thickBot="1" x14ac:dyDescent="0.3">
      <c r="A7" s="92" t="s">
        <v>11</v>
      </c>
      <c r="B7" s="53"/>
      <c r="C7" s="50"/>
      <c r="D7" s="50"/>
      <c r="E7" s="50"/>
      <c r="F7" s="50"/>
      <c r="G7" s="51"/>
      <c r="H7" s="172" t="s">
        <v>7</v>
      </c>
      <c r="I7" s="172"/>
      <c r="J7" s="172"/>
      <c r="K7" s="87" t="s">
        <v>8</v>
      </c>
      <c r="L7" s="88" t="s">
        <v>9</v>
      </c>
      <c r="M7" s="171"/>
      <c r="N7" s="53"/>
      <c r="O7" s="50"/>
      <c r="P7" s="50"/>
      <c r="Q7" s="50"/>
      <c r="R7" s="50"/>
      <c r="S7" s="51"/>
      <c r="T7" s="172" t="s">
        <v>7</v>
      </c>
      <c r="U7" s="172"/>
      <c r="V7" s="172"/>
      <c r="W7" s="87" t="s">
        <v>8</v>
      </c>
      <c r="X7" s="88" t="s">
        <v>9</v>
      </c>
      <c r="Z7" s="45" t="s">
        <v>22</v>
      </c>
      <c r="AA7" s="45" t="s">
        <v>23</v>
      </c>
      <c r="AB7" s="45" t="s">
        <v>24</v>
      </c>
      <c r="AC7" s="45" t="s">
        <v>25</v>
      </c>
      <c r="AD7" s="45" t="s">
        <v>26</v>
      </c>
      <c r="AE7" s="45" t="s">
        <v>27</v>
      </c>
      <c r="AF7" s="45" t="s">
        <v>34</v>
      </c>
      <c r="AG7" s="45"/>
      <c r="AH7" s="45" t="s">
        <v>28</v>
      </c>
      <c r="AI7" s="45" t="s">
        <v>29</v>
      </c>
      <c r="AJ7" s="45" t="s">
        <v>30</v>
      </c>
      <c r="AK7" s="45" t="s">
        <v>31</v>
      </c>
      <c r="AL7" s="45" t="s">
        <v>32</v>
      </c>
      <c r="AM7" s="45" t="s">
        <v>33</v>
      </c>
      <c r="AN7" s="45" t="s">
        <v>35</v>
      </c>
      <c r="AO7" s="45"/>
      <c r="AP7" s="45" t="s">
        <v>40</v>
      </c>
      <c r="AQ7" s="45" t="s">
        <v>41</v>
      </c>
      <c r="AR7" s="45" t="s">
        <v>42</v>
      </c>
      <c r="AS7" s="45"/>
      <c r="AT7" s="45" t="s">
        <v>43</v>
      </c>
      <c r="AU7" s="45" t="s">
        <v>45</v>
      </c>
      <c r="AV7" s="45" t="s">
        <v>44</v>
      </c>
    </row>
    <row r="8" spans="1:48" ht="13.5" customHeight="1" thickTop="1" thickBot="1" x14ac:dyDescent="0.25">
      <c r="A8" s="168" t="s">
        <v>39</v>
      </c>
      <c r="B8" s="3"/>
      <c r="C8" s="2"/>
      <c r="D8" s="2"/>
      <c r="E8" s="2"/>
      <c r="F8" s="2"/>
      <c r="G8" s="1"/>
      <c r="H8" s="75"/>
      <c r="I8" s="76"/>
      <c r="J8" s="77"/>
      <c r="K8" s="66" t="str">
        <f>IF(AND(ISBLANK(B8),ISBLANK(C8),ISBLANK(D8),ISBLANK(E8),ISBLANK(F8),ISBLANK(G8)),"",SUM(B8:J8))</f>
        <v/>
      </c>
      <c r="L8" s="67" t="str">
        <f>IF(ISBLANK(K8),"",K8)</f>
        <v/>
      </c>
      <c r="M8" s="57">
        <v>1</v>
      </c>
      <c r="N8" s="3"/>
      <c r="O8" s="2"/>
      <c r="P8" s="2"/>
      <c r="Q8" s="2"/>
      <c r="R8" s="2"/>
      <c r="S8" s="1"/>
      <c r="T8" s="75"/>
      <c r="U8" s="76"/>
      <c r="V8" s="77"/>
      <c r="W8" s="66" t="str">
        <f>IF(AND(ISBLANK(N8),ISBLANK(O8),ISBLANK(P8),ISBLANK(Q8),ISBLANK(R8),ISBLANK(S8)),"",SUM(N8:V8))</f>
        <v/>
      </c>
      <c r="X8" s="67" t="str">
        <f>IF(ISBLANK(W8),"",W8)</f>
        <v/>
      </c>
      <c r="Z8" s="22" t="b">
        <f t="shared" ref="Z8:AE8" si="0">OR(ISBLANK(B8),B8=-5,B8=0,B8=10,B8=15)</f>
        <v>1</v>
      </c>
      <c r="AA8" s="22" t="b">
        <f t="shared" si="0"/>
        <v>1</v>
      </c>
      <c r="AB8" s="22" t="b">
        <f t="shared" si="0"/>
        <v>1</v>
      </c>
      <c r="AC8" s="22" t="b">
        <f t="shared" si="0"/>
        <v>1</v>
      </c>
      <c r="AD8" s="22" t="b">
        <f t="shared" si="0"/>
        <v>1</v>
      </c>
      <c r="AE8" s="22" t="b">
        <f t="shared" si="0"/>
        <v>1</v>
      </c>
      <c r="AF8" s="22" t="b">
        <f>AND(COUNTA(B8:G8)&lt;=1,NOT(AND(SUM(B8:G8)&gt;0,SUM(N8:S8)&gt;0)))</f>
        <v>1</v>
      </c>
      <c r="AH8" s="22" t="b">
        <f t="shared" ref="AH8:AH31" si="1">OR(ISBLANK(N8),N8=-5,N8=0,N8=10,N8=15)</f>
        <v>1</v>
      </c>
      <c r="AI8" s="22" t="b">
        <f t="shared" ref="AI8:AI31" si="2">OR(ISBLANK(O8),O8=-5,O8=0,O8=10,O8=15)</f>
        <v>1</v>
      </c>
      <c r="AJ8" s="22" t="b">
        <f t="shared" ref="AJ8:AJ31" si="3">OR(ISBLANK(P8),P8=-5,P8=0,P8=10,P8=15)</f>
        <v>1</v>
      </c>
      <c r="AK8" s="22" t="b">
        <f t="shared" ref="AK8:AK31" si="4">OR(ISBLANK(Q8),Q8=-5,Q8=0,Q8=10,Q8=15)</f>
        <v>1</v>
      </c>
      <c r="AL8" s="22" t="b">
        <f t="shared" ref="AL8:AL31" si="5">OR(ISBLANK(R8),R8=-5,R8=0,R8=10,R8=15)</f>
        <v>1</v>
      </c>
      <c r="AM8" s="22" t="b">
        <f t="shared" ref="AM8:AM31" si="6">OR(ISBLANK(S8),S8=-5,S8=0,S8=10,S8=15)</f>
        <v>1</v>
      </c>
      <c r="AN8" s="22" t="b">
        <f>AND(COUNTA(N8:S8)&lt;=1,NOT(AND(SUM(B8:G8)&gt;0,SUM(N8:S8)&gt;0)))</f>
        <v>1</v>
      </c>
      <c r="AP8" s="22" t="b">
        <f>OR(H8="",H8=0,H8=10)</f>
        <v>1</v>
      </c>
      <c r="AQ8" s="22" t="b">
        <f t="shared" ref="AQ8" si="7">OR(I8="",I8=0,I8=10)</f>
        <v>1</v>
      </c>
      <c r="AR8" s="22" t="b">
        <f>OR(J8="",J8=0,J8=10)</f>
        <v>1</v>
      </c>
      <c r="AT8" s="22" t="b">
        <f>OR(T8="",T8=0,T8=10)</f>
        <v>1</v>
      </c>
      <c r="AU8" s="22" t="b">
        <f t="shared" ref="AU8:AV8" si="8">OR(U8="",U8=0,U8=10)</f>
        <v>1</v>
      </c>
      <c r="AV8" s="22" t="b">
        <f t="shared" si="8"/>
        <v>1</v>
      </c>
    </row>
    <row r="9" spans="1:48" ht="13.5" customHeight="1" thickTop="1" thickBot="1" x14ac:dyDescent="0.25">
      <c r="A9" s="169"/>
      <c r="B9" s="6"/>
      <c r="C9" s="5"/>
      <c r="D9" s="5"/>
      <c r="E9" s="5"/>
      <c r="F9" s="5"/>
      <c r="G9" s="4"/>
      <c r="H9" s="78"/>
      <c r="I9" s="79"/>
      <c r="J9" s="80"/>
      <c r="K9" s="33" t="str">
        <f t="shared" ref="K9:K31" si="9">IF(AND(ISBLANK(B9),ISBLANK(C9),ISBLANK(D9),ISBLANK(E9),ISBLANK(F9),ISBLANK(G9)),"",SUM(B9:J9))</f>
        <v/>
      </c>
      <c r="L9" s="68" t="str">
        <f>IF(AND(LEN(K9)=0,LEN(L8)=0),"",IF(LEN(L8)=0,0,L8)+IF(LEN(K9)=0,0,K9))</f>
        <v/>
      </c>
      <c r="M9" s="58">
        <v>2</v>
      </c>
      <c r="N9" s="6"/>
      <c r="O9" s="5"/>
      <c r="P9" s="5"/>
      <c r="Q9" s="5"/>
      <c r="R9" s="5"/>
      <c r="S9" s="4"/>
      <c r="T9" s="78"/>
      <c r="U9" s="79"/>
      <c r="V9" s="80"/>
      <c r="W9" s="33" t="str">
        <f t="shared" ref="W9:W31" si="10">IF(AND(ISBLANK(N9),ISBLANK(O9),ISBLANK(P9),ISBLANK(Q9),ISBLANK(R9),ISBLANK(S9)),"",SUM(N9:V9))</f>
        <v/>
      </c>
      <c r="X9" s="68" t="str">
        <f>IF(AND(LEN(W9)=0,LEN(X8)=0),"",IF(LEN(X8)=0,0,X8)+IF(LEN(W9)=0,0,W9))</f>
        <v/>
      </c>
      <c r="Z9" s="22" t="b">
        <f t="shared" ref="Z9:Z37" si="11">OR(ISBLANK(B9),B9=-5,B9=0,B9=10,B9=15)</f>
        <v>1</v>
      </c>
      <c r="AA9" s="22" t="b">
        <f t="shared" ref="AA9:AA37" si="12">OR(ISBLANK(C9),C9=-5,C9=0,C9=10,C9=15)</f>
        <v>1</v>
      </c>
      <c r="AB9" s="22" t="b">
        <f t="shared" ref="AB9:AB37" si="13">OR(ISBLANK(D9),D9=-5,D9=0,D9=10,D9=15)</f>
        <v>1</v>
      </c>
      <c r="AC9" s="22" t="b">
        <f t="shared" ref="AC9:AC37" si="14">OR(ISBLANK(E9),E9=-5,E9=0,E9=10,E9=15)</f>
        <v>1</v>
      </c>
      <c r="AD9" s="22" t="b">
        <f t="shared" ref="AD9:AD37" si="15">OR(ISBLANK(F9),F9=-5,F9=0,F9=10,F9=15)</f>
        <v>1</v>
      </c>
      <c r="AE9" s="22" t="b">
        <f t="shared" ref="AE9:AE37" si="16">OR(ISBLANK(G9),G9=-5,G9=0,G9=10,G9=15)</f>
        <v>1</v>
      </c>
      <c r="AF9" s="22" t="b">
        <f t="shared" ref="AF9:AF36" si="17">AND(COUNTA(B9:G9)&lt;=1,NOT(AND(SUM(B9:G9)&gt;0,SUM(N9:S9)&gt;0)))</f>
        <v>1</v>
      </c>
      <c r="AH9" s="22" t="b">
        <f t="shared" si="1"/>
        <v>1</v>
      </c>
      <c r="AI9" s="22" t="b">
        <f t="shared" si="2"/>
        <v>1</v>
      </c>
      <c r="AJ9" s="22" t="b">
        <f t="shared" si="3"/>
        <v>1</v>
      </c>
      <c r="AK9" s="22" t="b">
        <f t="shared" si="4"/>
        <v>1</v>
      </c>
      <c r="AL9" s="22" t="b">
        <f t="shared" si="5"/>
        <v>1</v>
      </c>
      <c r="AM9" s="22" t="b">
        <f t="shared" si="6"/>
        <v>1</v>
      </c>
      <c r="AN9" s="22" t="b">
        <f t="shared" ref="AN9:AN37" si="18">AND(COUNTA(N9:S9)&lt;=1,NOT(AND(SUM(B9:G9)&gt;0,SUM(N9:S9)&gt;0)))</f>
        <v>1</v>
      </c>
      <c r="AP9" s="22" t="b">
        <f t="shared" ref="AP9:AP31" si="19">OR(H9="",H9=0,H9=10)</f>
        <v>1</v>
      </c>
      <c r="AQ9" s="22" t="b">
        <f t="shared" ref="AQ9:AQ31" si="20">OR(I9="",I9=0,I9=10)</f>
        <v>1</v>
      </c>
      <c r="AR9" s="22" t="b">
        <f t="shared" ref="AR9:AR31" si="21">OR(J9="",J9=0,J9=10)</f>
        <v>1</v>
      </c>
      <c r="AT9" s="22" t="b">
        <f t="shared" ref="AT9:AT31" si="22">OR(T9="",T9=0,T9=10)</f>
        <v>1</v>
      </c>
      <c r="AU9" s="22" t="b">
        <f t="shared" ref="AU9:AU31" si="23">OR(U9="",U9=0,U9=10)</f>
        <v>1</v>
      </c>
      <c r="AV9" s="22" t="b">
        <f t="shared" ref="AV9:AV31" si="24">OR(V9="",V9=0,V9=10)</f>
        <v>1</v>
      </c>
    </row>
    <row r="10" spans="1:48" ht="13.5" customHeight="1" thickTop="1" thickBot="1" x14ac:dyDescent="0.25">
      <c r="A10" s="169"/>
      <c r="B10" s="6"/>
      <c r="C10" s="5"/>
      <c r="D10" s="5"/>
      <c r="E10" s="5"/>
      <c r="F10" s="5"/>
      <c r="G10" s="4"/>
      <c r="H10" s="78"/>
      <c r="I10" s="79"/>
      <c r="J10" s="80"/>
      <c r="K10" s="33" t="str">
        <f t="shared" si="9"/>
        <v/>
      </c>
      <c r="L10" s="68" t="str">
        <f t="shared" ref="L10:L31" si="25">IF(AND(LEN(K10)=0,LEN(L9)=0),"",IF(LEN(L9)=0,0,L9)+IF(LEN(K10)=0,0,K10))</f>
        <v/>
      </c>
      <c r="M10" s="58">
        <v>3</v>
      </c>
      <c r="N10" s="6"/>
      <c r="O10" s="5"/>
      <c r="P10" s="5"/>
      <c r="Q10" s="5"/>
      <c r="R10" s="5"/>
      <c r="S10" s="4"/>
      <c r="T10" s="78"/>
      <c r="U10" s="79"/>
      <c r="V10" s="80"/>
      <c r="W10" s="33" t="str">
        <f t="shared" si="10"/>
        <v/>
      </c>
      <c r="X10" s="68" t="str">
        <f t="shared" ref="X10:X31" si="26">IF(AND(LEN(W10)=0,LEN(X9)=0),"",IF(LEN(X9)=0,0,X9)+IF(LEN(W10)=0,0,W10))</f>
        <v/>
      </c>
      <c r="Z10" s="22" t="b">
        <f t="shared" si="11"/>
        <v>1</v>
      </c>
      <c r="AA10" s="22" t="b">
        <f t="shared" si="12"/>
        <v>1</v>
      </c>
      <c r="AB10" s="22" t="b">
        <f t="shared" si="13"/>
        <v>1</v>
      </c>
      <c r="AC10" s="22" t="b">
        <f t="shared" si="14"/>
        <v>1</v>
      </c>
      <c r="AD10" s="22" t="b">
        <f t="shared" si="15"/>
        <v>1</v>
      </c>
      <c r="AE10" s="22" t="b">
        <f t="shared" si="16"/>
        <v>1</v>
      </c>
      <c r="AF10" s="22" t="b">
        <f t="shared" si="17"/>
        <v>1</v>
      </c>
      <c r="AH10" s="22" t="b">
        <f t="shared" si="1"/>
        <v>1</v>
      </c>
      <c r="AI10" s="22" t="b">
        <f t="shared" si="2"/>
        <v>1</v>
      </c>
      <c r="AJ10" s="22" t="b">
        <f t="shared" si="3"/>
        <v>1</v>
      </c>
      <c r="AK10" s="22" t="b">
        <f t="shared" si="4"/>
        <v>1</v>
      </c>
      <c r="AL10" s="22" t="b">
        <f t="shared" si="5"/>
        <v>1</v>
      </c>
      <c r="AM10" s="22" t="b">
        <f t="shared" si="6"/>
        <v>1</v>
      </c>
      <c r="AN10" s="22" t="b">
        <f t="shared" si="18"/>
        <v>1</v>
      </c>
      <c r="AP10" s="22" t="b">
        <f t="shared" si="19"/>
        <v>1</v>
      </c>
      <c r="AQ10" s="22" t="b">
        <f t="shared" si="20"/>
        <v>1</v>
      </c>
      <c r="AR10" s="22" t="b">
        <f t="shared" si="21"/>
        <v>1</v>
      </c>
      <c r="AT10" s="22" t="b">
        <f t="shared" si="22"/>
        <v>1</v>
      </c>
      <c r="AU10" s="22" t="b">
        <f t="shared" si="23"/>
        <v>1</v>
      </c>
      <c r="AV10" s="22" t="b">
        <f t="shared" si="24"/>
        <v>1</v>
      </c>
    </row>
    <row r="11" spans="1:48" ht="13.5" customHeight="1" thickTop="1" thickBot="1" x14ac:dyDescent="0.25">
      <c r="A11" s="169"/>
      <c r="B11" s="9"/>
      <c r="C11" s="8"/>
      <c r="D11" s="8"/>
      <c r="E11" s="8"/>
      <c r="F11" s="8"/>
      <c r="G11" s="7"/>
      <c r="H11" s="81"/>
      <c r="I11" s="82"/>
      <c r="J11" s="83"/>
      <c r="K11" s="69" t="str">
        <f t="shared" si="9"/>
        <v/>
      </c>
      <c r="L11" s="70" t="str">
        <f t="shared" si="25"/>
        <v/>
      </c>
      <c r="M11" s="59">
        <v>4</v>
      </c>
      <c r="N11" s="9"/>
      <c r="O11" s="8"/>
      <c r="P11" s="8"/>
      <c r="Q11" s="8"/>
      <c r="R11" s="8"/>
      <c r="S11" s="7"/>
      <c r="T11" s="81"/>
      <c r="U11" s="82"/>
      <c r="V11" s="83"/>
      <c r="W11" s="69" t="str">
        <f t="shared" si="10"/>
        <v/>
      </c>
      <c r="X11" s="70" t="str">
        <f t="shared" si="26"/>
        <v/>
      </c>
      <c r="Z11" s="22" t="b">
        <f t="shared" si="11"/>
        <v>1</v>
      </c>
      <c r="AA11" s="22" t="b">
        <f t="shared" si="12"/>
        <v>1</v>
      </c>
      <c r="AB11" s="22" t="b">
        <f t="shared" si="13"/>
        <v>1</v>
      </c>
      <c r="AC11" s="22" t="b">
        <f t="shared" si="14"/>
        <v>1</v>
      </c>
      <c r="AD11" s="22" t="b">
        <f t="shared" si="15"/>
        <v>1</v>
      </c>
      <c r="AE11" s="22" t="b">
        <f t="shared" si="16"/>
        <v>1</v>
      </c>
      <c r="AF11" s="22" t="b">
        <f t="shared" si="17"/>
        <v>1</v>
      </c>
      <c r="AH11" s="22" t="b">
        <f t="shared" si="1"/>
        <v>1</v>
      </c>
      <c r="AI11" s="22" t="b">
        <f t="shared" si="2"/>
        <v>1</v>
      </c>
      <c r="AJ11" s="22" t="b">
        <f t="shared" si="3"/>
        <v>1</v>
      </c>
      <c r="AK11" s="22" t="b">
        <f t="shared" si="4"/>
        <v>1</v>
      </c>
      <c r="AL11" s="22" t="b">
        <f t="shared" si="5"/>
        <v>1</v>
      </c>
      <c r="AM11" s="22" t="b">
        <f t="shared" si="6"/>
        <v>1</v>
      </c>
      <c r="AN11" s="22" t="b">
        <f t="shared" si="18"/>
        <v>1</v>
      </c>
      <c r="AP11" s="22" t="b">
        <f t="shared" si="19"/>
        <v>1</v>
      </c>
      <c r="AQ11" s="22" t="b">
        <f t="shared" si="20"/>
        <v>1</v>
      </c>
      <c r="AR11" s="22" t="b">
        <f t="shared" si="21"/>
        <v>1</v>
      </c>
      <c r="AT11" s="22" t="b">
        <f t="shared" si="22"/>
        <v>1</v>
      </c>
      <c r="AU11" s="22" t="b">
        <f t="shared" si="23"/>
        <v>1</v>
      </c>
      <c r="AV11" s="22" t="b">
        <f t="shared" si="24"/>
        <v>1</v>
      </c>
    </row>
    <row r="12" spans="1:48" ht="13.5" customHeight="1" thickTop="1" thickBot="1" x14ac:dyDescent="0.25">
      <c r="A12" s="169"/>
      <c r="B12" s="9"/>
      <c r="C12" s="8"/>
      <c r="D12" s="8"/>
      <c r="E12" s="8"/>
      <c r="F12" s="8"/>
      <c r="G12" s="7"/>
      <c r="H12" s="81"/>
      <c r="I12" s="82"/>
      <c r="J12" s="83"/>
      <c r="K12" s="69" t="str">
        <f t="shared" si="9"/>
        <v/>
      </c>
      <c r="L12" s="70" t="str">
        <f t="shared" si="25"/>
        <v/>
      </c>
      <c r="M12" s="59">
        <v>5</v>
      </c>
      <c r="N12" s="9"/>
      <c r="O12" s="8"/>
      <c r="P12" s="8"/>
      <c r="Q12" s="8"/>
      <c r="R12" s="8"/>
      <c r="S12" s="7"/>
      <c r="T12" s="81"/>
      <c r="U12" s="82"/>
      <c r="V12" s="83"/>
      <c r="W12" s="69" t="str">
        <f t="shared" si="10"/>
        <v/>
      </c>
      <c r="X12" s="70" t="str">
        <f t="shared" si="26"/>
        <v/>
      </c>
      <c r="Z12" s="22" t="b">
        <f t="shared" si="11"/>
        <v>1</v>
      </c>
      <c r="AA12" s="22" t="b">
        <f t="shared" si="12"/>
        <v>1</v>
      </c>
      <c r="AB12" s="22" t="b">
        <f t="shared" si="13"/>
        <v>1</v>
      </c>
      <c r="AC12" s="22" t="b">
        <f t="shared" si="14"/>
        <v>1</v>
      </c>
      <c r="AD12" s="22" t="b">
        <f t="shared" si="15"/>
        <v>1</v>
      </c>
      <c r="AE12" s="22" t="b">
        <f t="shared" si="16"/>
        <v>1</v>
      </c>
      <c r="AF12" s="22" t="b">
        <f t="shared" si="17"/>
        <v>1</v>
      </c>
      <c r="AH12" s="22" t="b">
        <f t="shared" si="1"/>
        <v>1</v>
      </c>
      <c r="AI12" s="22" t="b">
        <f t="shared" si="2"/>
        <v>1</v>
      </c>
      <c r="AJ12" s="22" t="b">
        <f t="shared" si="3"/>
        <v>1</v>
      </c>
      <c r="AK12" s="22" t="b">
        <f t="shared" si="4"/>
        <v>1</v>
      </c>
      <c r="AL12" s="22" t="b">
        <f t="shared" si="5"/>
        <v>1</v>
      </c>
      <c r="AM12" s="22" t="b">
        <f t="shared" si="6"/>
        <v>1</v>
      </c>
      <c r="AN12" s="22" t="b">
        <f t="shared" si="18"/>
        <v>1</v>
      </c>
      <c r="AP12" s="22" t="b">
        <f t="shared" si="19"/>
        <v>1</v>
      </c>
      <c r="AQ12" s="22" t="b">
        <f t="shared" si="20"/>
        <v>1</v>
      </c>
      <c r="AR12" s="22" t="b">
        <f t="shared" si="21"/>
        <v>1</v>
      </c>
      <c r="AT12" s="22" t="b">
        <f t="shared" si="22"/>
        <v>1</v>
      </c>
      <c r="AU12" s="22" t="b">
        <f t="shared" si="23"/>
        <v>1</v>
      </c>
      <c r="AV12" s="22" t="b">
        <f t="shared" si="24"/>
        <v>1</v>
      </c>
    </row>
    <row r="13" spans="1:48" ht="13.5" customHeight="1" thickTop="1" thickBot="1" x14ac:dyDescent="0.25">
      <c r="A13" s="169"/>
      <c r="B13" s="9"/>
      <c r="C13" s="8"/>
      <c r="D13" s="8"/>
      <c r="E13" s="8"/>
      <c r="F13" s="8"/>
      <c r="G13" s="7"/>
      <c r="H13" s="81"/>
      <c r="I13" s="82"/>
      <c r="J13" s="83"/>
      <c r="K13" s="69" t="str">
        <f t="shared" si="9"/>
        <v/>
      </c>
      <c r="L13" s="70" t="str">
        <f t="shared" si="25"/>
        <v/>
      </c>
      <c r="M13" s="59">
        <v>6</v>
      </c>
      <c r="N13" s="9"/>
      <c r="O13" s="8"/>
      <c r="P13" s="8"/>
      <c r="Q13" s="8"/>
      <c r="R13" s="8"/>
      <c r="S13" s="7"/>
      <c r="T13" s="81"/>
      <c r="U13" s="82"/>
      <c r="V13" s="83"/>
      <c r="W13" s="69" t="str">
        <f t="shared" si="10"/>
        <v/>
      </c>
      <c r="X13" s="70" t="str">
        <f t="shared" si="26"/>
        <v/>
      </c>
      <c r="Z13" s="22" t="b">
        <f t="shared" si="11"/>
        <v>1</v>
      </c>
      <c r="AA13" s="22" t="b">
        <f t="shared" si="12"/>
        <v>1</v>
      </c>
      <c r="AB13" s="22" t="b">
        <f t="shared" si="13"/>
        <v>1</v>
      </c>
      <c r="AC13" s="22" t="b">
        <f t="shared" si="14"/>
        <v>1</v>
      </c>
      <c r="AD13" s="22" t="b">
        <f t="shared" si="15"/>
        <v>1</v>
      </c>
      <c r="AE13" s="22" t="b">
        <f t="shared" si="16"/>
        <v>1</v>
      </c>
      <c r="AF13" s="22" t="b">
        <f t="shared" si="17"/>
        <v>1</v>
      </c>
      <c r="AH13" s="22" t="b">
        <f t="shared" si="1"/>
        <v>1</v>
      </c>
      <c r="AI13" s="22" t="b">
        <f t="shared" si="2"/>
        <v>1</v>
      </c>
      <c r="AJ13" s="22" t="b">
        <f t="shared" si="3"/>
        <v>1</v>
      </c>
      <c r="AK13" s="22" t="b">
        <f t="shared" si="4"/>
        <v>1</v>
      </c>
      <c r="AL13" s="22" t="b">
        <f t="shared" si="5"/>
        <v>1</v>
      </c>
      <c r="AM13" s="22" t="b">
        <f t="shared" si="6"/>
        <v>1</v>
      </c>
      <c r="AN13" s="22" t="b">
        <f t="shared" si="18"/>
        <v>1</v>
      </c>
      <c r="AP13" s="22" t="b">
        <f t="shared" si="19"/>
        <v>1</v>
      </c>
      <c r="AQ13" s="22" t="b">
        <f t="shared" si="20"/>
        <v>1</v>
      </c>
      <c r="AR13" s="22" t="b">
        <f t="shared" si="21"/>
        <v>1</v>
      </c>
      <c r="AT13" s="22" t="b">
        <f t="shared" si="22"/>
        <v>1</v>
      </c>
      <c r="AU13" s="22" t="b">
        <f t="shared" si="23"/>
        <v>1</v>
      </c>
      <c r="AV13" s="22" t="b">
        <f t="shared" si="24"/>
        <v>1</v>
      </c>
    </row>
    <row r="14" spans="1:48" ht="13.5" customHeight="1" thickTop="1" thickBot="1" x14ac:dyDescent="0.25">
      <c r="A14" s="169"/>
      <c r="B14" s="6"/>
      <c r="C14" s="5"/>
      <c r="D14" s="5"/>
      <c r="E14" s="5"/>
      <c r="F14" s="5"/>
      <c r="G14" s="4"/>
      <c r="H14" s="78"/>
      <c r="I14" s="79"/>
      <c r="J14" s="80"/>
      <c r="K14" s="33" t="str">
        <f t="shared" si="9"/>
        <v/>
      </c>
      <c r="L14" s="68" t="str">
        <f t="shared" si="25"/>
        <v/>
      </c>
      <c r="M14" s="58">
        <v>7</v>
      </c>
      <c r="N14" s="6"/>
      <c r="O14" s="5"/>
      <c r="P14" s="5"/>
      <c r="Q14" s="5"/>
      <c r="R14" s="5"/>
      <c r="S14" s="4"/>
      <c r="T14" s="78"/>
      <c r="U14" s="79"/>
      <c r="V14" s="80"/>
      <c r="W14" s="33" t="str">
        <f t="shared" si="10"/>
        <v/>
      </c>
      <c r="X14" s="68" t="str">
        <f t="shared" si="26"/>
        <v/>
      </c>
      <c r="Z14" s="22" t="b">
        <f t="shared" si="11"/>
        <v>1</v>
      </c>
      <c r="AA14" s="22" t="b">
        <f t="shared" si="12"/>
        <v>1</v>
      </c>
      <c r="AB14" s="22" t="b">
        <f t="shared" si="13"/>
        <v>1</v>
      </c>
      <c r="AC14" s="22" t="b">
        <f t="shared" si="14"/>
        <v>1</v>
      </c>
      <c r="AD14" s="22" t="b">
        <f t="shared" si="15"/>
        <v>1</v>
      </c>
      <c r="AE14" s="22" t="b">
        <f t="shared" si="16"/>
        <v>1</v>
      </c>
      <c r="AF14" s="22" t="b">
        <f t="shared" si="17"/>
        <v>1</v>
      </c>
      <c r="AH14" s="22" t="b">
        <f t="shared" si="1"/>
        <v>1</v>
      </c>
      <c r="AI14" s="22" t="b">
        <f t="shared" si="2"/>
        <v>1</v>
      </c>
      <c r="AJ14" s="22" t="b">
        <f t="shared" si="3"/>
        <v>1</v>
      </c>
      <c r="AK14" s="22" t="b">
        <f t="shared" si="4"/>
        <v>1</v>
      </c>
      <c r="AL14" s="22" t="b">
        <f t="shared" si="5"/>
        <v>1</v>
      </c>
      <c r="AM14" s="22" t="b">
        <f t="shared" si="6"/>
        <v>1</v>
      </c>
      <c r="AN14" s="22" t="b">
        <f t="shared" si="18"/>
        <v>1</v>
      </c>
      <c r="AP14" s="22" t="b">
        <f t="shared" si="19"/>
        <v>1</v>
      </c>
      <c r="AQ14" s="22" t="b">
        <f t="shared" si="20"/>
        <v>1</v>
      </c>
      <c r="AR14" s="22" t="b">
        <f t="shared" si="21"/>
        <v>1</v>
      </c>
      <c r="AT14" s="22" t="b">
        <f t="shared" si="22"/>
        <v>1</v>
      </c>
      <c r="AU14" s="22" t="b">
        <f t="shared" si="23"/>
        <v>1</v>
      </c>
      <c r="AV14" s="22" t="b">
        <f t="shared" si="24"/>
        <v>1</v>
      </c>
    </row>
    <row r="15" spans="1:48" ht="13.5" customHeight="1" thickTop="1" thickBot="1" x14ac:dyDescent="0.25">
      <c r="A15" s="169"/>
      <c r="B15" s="6"/>
      <c r="C15" s="5"/>
      <c r="D15" s="5"/>
      <c r="E15" s="5"/>
      <c r="F15" s="5"/>
      <c r="G15" s="4"/>
      <c r="H15" s="78"/>
      <c r="I15" s="79"/>
      <c r="J15" s="80"/>
      <c r="K15" s="33" t="str">
        <f t="shared" si="9"/>
        <v/>
      </c>
      <c r="L15" s="68" t="str">
        <f t="shared" si="25"/>
        <v/>
      </c>
      <c r="M15" s="58">
        <v>8</v>
      </c>
      <c r="N15" s="6"/>
      <c r="O15" s="5"/>
      <c r="P15" s="5"/>
      <c r="Q15" s="5"/>
      <c r="R15" s="5"/>
      <c r="S15" s="4"/>
      <c r="T15" s="78"/>
      <c r="U15" s="79"/>
      <c r="V15" s="80"/>
      <c r="W15" s="33" t="str">
        <f t="shared" si="10"/>
        <v/>
      </c>
      <c r="X15" s="68" t="str">
        <f t="shared" si="26"/>
        <v/>
      </c>
      <c r="Z15" s="22" t="b">
        <f t="shared" si="11"/>
        <v>1</v>
      </c>
      <c r="AA15" s="22" t="b">
        <f t="shared" si="12"/>
        <v>1</v>
      </c>
      <c r="AB15" s="22" t="b">
        <f t="shared" si="13"/>
        <v>1</v>
      </c>
      <c r="AC15" s="22" t="b">
        <f t="shared" si="14"/>
        <v>1</v>
      </c>
      <c r="AD15" s="22" t="b">
        <f t="shared" si="15"/>
        <v>1</v>
      </c>
      <c r="AE15" s="22" t="b">
        <f t="shared" si="16"/>
        <v>1</v>
      </c>
      <c r="AF15" s="22" t="b">
        <f t="shared" si="17"/>
        <v>1</v>
      </c>
      <c r="AH15" s="22" t="b">
        <f t="shared" si="1"/>
        <v>1</v>
      </c>
      <c r="AI15" s="22" t="b">
        <f t="shared" si="2"/>
        <v>1</v>
      </c>
      <c r="AJ15" s="22" t="b">
        <f t="shared" si="3"/>
        <v>1</v>
      </c>
      <c r="AK15" s="22" t="b">
        <f t="shared" si="4"/>
        <v>1</v>
      </c>
      <c r="AL15" s="22" t="b">
        <f t="shared" si="5"/>
        <v>1</v>
      </c>
      <c r="AM15" s="22" t="b">
        <f t="shared" si="6"/>
        <v>1</v>
      </c>
      <c r="AN15" s="22" t="b">
        <f t="shared" si="18"/>
        <v>1</v>
      </c>
      <c r="AP15" s="22" t="b">
        <f t="shared" si="19"/>
        <v>1</v>
      </c>
      <c r="AQ15" s="22" t="b">
        <f t="shared" si="20"/>
        <v>1</v>
      </c>
      <c r="AR15" s="22" t="b">
        <f t="shared" si="21"/>
        <v>1</v>
      </c>
      <c r="AT15" s="22" t="b">
        <f t="shared" si="22"/>
        <v>1</v>
      </c>
      <c r="AU15" s="22" t="b">
        <f t="shared" si="23"/>
        <v>1</v>
      </c>
      <c r="AV15" s="22" t="b">
        <f t="shared" si="24"/>
        <v>1</v>
      </c>
    </row>
    <row r="16" spans="1:48" ht="13.5" customHeight="1" thickTop="1" thickBot="1" x14ac:dyDescent="0.25">
      <c r="A16" s="169"/>
      <c r="B16" s="6"/>
      <c r="C16" s="5"/>
      <c r="D16" s="5"/>
      <c r="E16" s="5"/>
      <c r="F16" s="5"/>
      <c r="G16" s="4"/>
      <c r="H16" s="78"/>
      <c r="I16" s="79"/>
      <c r="J16" s="80"/>
      <c r="K16" s="33" t="str">
        <f t="shared" si="9"/>
        <v/>
      </c>
      <c r="L16" s="68" t="str">
        <f t="shared" si="25"/>
        <v/>
      </c>
      <c r="M16" s="58">
        <v>9</v>
      </c>
      <c r="N16" s="6"/>
      <c r="O16" s="5"/>
      <c r="P16" s="5"/>
      <c r="Q16" s="5"/>
      <c r="R16" s="5"/>
      <c r="S16" s="4"/>
      <c r="T16" s="78"/>
      <c r="U16" s="79"/>
      <c r="V16" s="80"/>
      <c r="W16" s="33" t="str">
        <f t="shared" si="10"/>
        <v/>
      </c>
      <c r="X16" s="68" t="str">
        <f t="shared" si="26"/>
        <v/>
      </c>
      <c r="Z16" s="22" t="b">
        <f t="shared" si="11"/>
        <v>1</v>
      </c>
      <c r="AA16" s="22" t="b">
        <f t="shared" si="12"/>
        <v>1</v>
      </c>
      <c r="AB16" s="22" t="b">
        <f t="shared" si="13"/>
        <v>1</v>
      </c>
      <c r="AC16" s="22" t="b">
        <f t="shared" si="14"/>
        <v>1</v>
      </c>
      <c r="AD16" s="22" t="b">
        <f t="shared" si="15"/>
        <v>1</v>
      </c>
      <c r="AE16" s="22" t="b">
        <f t="shared" si="16"/>
        <v>1</v>
      </c>
      <c r="AF16" s="22" t="b">
        <f t="shared" si="17"/>
        <v>1</v>
      </c>
      <c r="AH16" s="22" t="b">
        <f t="shared" si="1"/>
        <v>1</v>
      </c>
      <c r="AI16" s="22" t="b">
        <f t="shared" si="2"/>
        <v>1</v>
      </c>
      <c r="AJ16" s="22" t="b">
        <f t="shared" si="3"/>
        <v>1</v>
      </c>
      <c r="AK16" s="22" t="b">
        <f t="shared" si="4"/>
        <v>1</v>
      </c>
      <c r="AL16" s="22" t="b">
        <f t="shared" si="5"/>
        <v>1</v>
      </c>
      <c r="AM16" s="22" t="b">
        <f t="shared" si="6"/>
        <v>1</v>
      </c>
      <c r="AN16" s="22" t="b">
        <f t="shared" si="18"/>
        <v>1</v>
      </c>
      <c r="AP16" s="22" t="b">
        <f t="shared" si="19"/>
        <v>1</v>
      </c>
      <c r="AQ16" s="22" t="b">
        <f t="shared" si="20"/>
        <v>1</v>
      </c>
      <c r="AR16" s="22" t="b">
        <f t="shared" si="21"/>
        <v>1</v>
      </c>
      <c r="AT16" s="22" t="b">
        <f t="shared" si="22"/>
        <v>1</v>
      </c>
      <c r="AU16" s="22" t="b">
        <f t="shared" si="23"/>
        <v>1</v>
      </c>
      <c r="AV16" s="22" t="b">
        <f t="shared" si="24"/>
        <v>1</v>
      </c>
    </row>
    <row r="17" spans="1:48" ht="13.5" customHeight="1" thickTop="1" thickBot="1" x14ac:dyDescent="0.25">
      <c r="A17" s="169"/>
      <c r="B17" s="9"/>
      <c r="C17" s="8"/>
      <c r="D17" s="8"/>
      <c r="E17" s="8"/>
      <c r="F17" s="8"/>
      <c r="G17" s="7"/>
      <c r="H17" s="81"/>
      <c r="I17" s="82"/>
      <c r="J17" s="83"/>
      <c r="K17" s="69" t="str">
        <f t="shared" si="9"/>
        <v/>
      </c>
      <c r="L17" s="70" t="str">
        <f t="shared" si="25"/>
        <v/>
      </c>
      <c r="M17" s="59">
        <v>10</v>
      </c>
      <c r="N17" s="9"/>
      <c r="O17" s="8"/>
      <c r="P17" s="8"/>
      <c r="Q17" s="8"/>
      <c r="R17" s="8"/>
      <c r="S17" s="7"/>
      <c r="T17" s="81"/>
      <c r="U17" s="82"/>
      <c r="V17" s="83"/>
      <c r="W17" s="69" t="str">
        <f t="shared" si="10"/>
        <v/>
      </c>
      <c r="X17" s="70" t="str">
        <f t="shared" si="26"/>
        <v/>
      </c>
      <c r="Z17" s="22" t="b">
        <f t="shared" si="11"/>
        <v>1</v>
      </c>
      <c r="AA17" s="22" t="b">
        <f t="shared" si="12"/>
        <v>1</v>
      </c>
      <c r="AB17" s="22" t="b">
        <f t="shared" si="13"/>
        <v>1</v>
      </c>
      <c r="AC17" s="22" t="b">
        <f t="shared" si="14"/>
        <v>1</v>
      </c>
      <c r="AD17" s="22" t="b">
        <f t="shared" si="15"/>
        <v>1</v>
      </c>
      <c r="AE17" s="22" t="b">
        <f t="shared" si="16"/>
        <v>1</v>
      </c>
      <c r="AF17" s="22" t="b">
        <f t="shared" si="17"/>
        <v>1</v>
      </c>
      <c r="AH17" s="22" t="b">
        <f t="shared" si="1"/>
        <v>1</v>
      </c>
      <c r="AI17" s="22" t="b">
        <f t="shared" si="2"/>
        <v>1</v>
      </c>
      <c r="AJ17" s="22" t="b">
        <f t="shared" si="3"/>
        <v>1</v>
      </c>
      <c r="AK17" s="22" t="b">
        <f t="shared" si="4"/>
        <v>1</v>
      </c>
      <c r="AL17" s="22" t="b">
        <f t="shared" si="5"/>
        <v>1</v>
      </c>
      <c r="AM17" s="22" t="b">
        <f t="shared" si="6"/>
        <v>1</v>
      </c>
      <c r="AN17" s="22" t="b">
        <f t="shared" si="18"/>
        <v>1</v>
      </c>
      <c r="AP17" s="22" t="b">
        <f t="shared" si="19"/>
        <v>1</v>
      </c>
      <c r="AQ17" s="22" t="b">
        <f t="shared" si="20"/>
        <v>1</v>
      </c>
      <c r="AR17" s="22" t="b">
        <f t="shared" si="21"/>
        <v>1</v>
      </c>
      <c r="AT17" s="22" t="b">
        <f t="shared" si="22"/>
        <v>1</v>
      </c>
      <c r="AU17" s="22" t="b">
        <f t="shared" si="23"/>
        <v>1</v>
      </c>
      <c r="AV17" s="22" t="b">
        <f t="shared" si="24"/>
        <v>1</v>
      </c>
    </row>
    <row r="18" spans="1:48" ht="13.5" customHeight="1" thickTop="1" thickBot="1" x14ac:dyDescent="0.25">
      <c r="A18" s="169"/>
      <c r="B18" s="9"/>
      <c r="C18" s="8"/>
      <c r="D18" s="8"/>
      <c r="E18" s="8"/>
      <c r="F18" s="8"/>
      <c r="G18" s="7"/>
      <c r="H18" s="81"/>
      <c r="I18" s="82"/>
      <c r="J18" s="83"/>
      <c r="K18" s="69" t="str">
        <f t="shared" si="9"/>
        <v/>
      </c>
      <c r="L18" s="70" t="str">
        <f t="shared" si="25"/>
        <v/>
      </c>
      <c r="M18" s="59">
        <v>11</v>
      </c>
      <c r="N18" s="9"/>
      <c r="O18" s="8"/>
      <c r="P18" s="8"/>
      <c r="Q18" s="8"/>
      <c r="R18" s="8"/>
      <c r="S18" s="7"/>
      <c r="T18" s="81"/>
      <c r="U18" s="82"/>
      <c r="V18" s="83"/>
      <c r="W18" s="69" t="str">
        <f t="shared" si="10"/>
        <v/>
      </c>
      <c r="X18" s="70" t="str">
        <f t="shared" si="26"/>
        <v/>
      </c>
      <c r="Z18" s="22" t="b">
        <f t="shared" si="11"/>
        <v>1</v>
      </c>
      <c r="AA18" s="22" t="b">
        <f t="shared" si="12"/>
        <v>1</v>
      </c>
      <c r="AB18" s="22" t="b">
        <f t="shared" si="13"/>
        <v>1</v>
      </c>
      <c r="AC18" s="22" t="b">
        <f t="shared" si="14"/>
        <v>1</v>
      </c>
      <c r="AD18" s="22" t="b">
        <f t="shared" si="15"/>
        <v>1</v>
      </c>
      <c r="AE18" s="22" t="b">
        <f t="shared" si="16"/>
        <v>1</v>
      </c>
      <c r="AF18" s="22" t="b">
        <f t="shared" si="17"/>
        <v>1</v>
      </c>
      <c r="AH18" s="22" t="b">
        <f t="shared" si="1"/>
        <v>1</v>
      </c>
      <c r="AI18" s="22" t="b">
        <f t="shared" si="2"/>
        <v>1</v>
      </c>
      <c r="AJ18" s="22" t="b">
        <f t="shared" si="3"/>
        <v>1</v>
      </c>
      <c r="AK18" s="22" t="b">
        <f t="shared" si="4"/>
        <v>1</v>
      </c>
      <c r="AL18" s="22" t="b">
        <f t="shared" si="5"/>
        <v>1</v>
      </c>
      <c r="AM18" s="22" t="b">
        <f t="shared" si="6"/>
        <v>1</v>
      </c>
      <c r="AN18" s="22" t="b">
        <f t="shared" si="18"/>
        <v>1</v>
      </c>
      <c r="AP18" s="22" t="b">
        <f t="shared" si="19"/>
        <v>1</v>
      </c>
      <c r="AQ18" s="22" t="b">
        <f t="shared" si="20"/>
        <v>1</v>
      </c>
      <c r="AR18" s="22" t="b">
        <f t="shared" si="21"/>
        <v>1</v>
      </c>
      <c r="AT18" s="22" t="b">
        <f t="shared" si="22"/>
        <v>1</v>
      </c>
      <c r="AU18" s="22" t="b">
        <f t="shared" si="23"/>
        <v>1</v>
      </c>
      <c r="AV18" s="22" t="b">
        <f t="shared" si="24"/>
        <v>1</v>
      </c>
    </row>
    <row r="19" spans="1:48" ht="13.5" customHeight="1" thickTop="1" thickBot="1" x14ac:dyDescent="0.25">
      <c r="A19" s="169"/>
      <c r="B19" s="9"/>
      <c r="C19" s="8"/>
      <c r="D19" s="8"/>
      <c r="E19" s="8"/>
      <c r="F19" s="8"/>
      <c r="G19" s="7"/>
      <c r="H19" s="81"/>
      <c r="I19" s="82"/>
      <c r="J19" s="83"/>
      <c r="K19" s="69" t="str">
        <f t="shared" si="9"/>
        <v/>
      </c>
      <c r="L19" s="70" t="str">
        <f t="shared" si="25"/>
        <v/>
      </c>
      <c r="M19" s="59">
        <v>12</v>
      </c>
      <c r="N19" s="9"/>
      <c r="O19" s="8"/>
      <c r="P19" s="8"/>
      <c r="Q19" s="8"/>
      <c r="R19" s="8"/>
      <c r="S19" s="7"/>
      <c r="T19" s="81"/>
      <c r="U19" s="82"/>
      <c r="V19" s="83"/>
      <c r="W19" s="69" t="str">
        <f t="shared" si="10"/>
        <v/>
      </c>
      <c r="X19" s="70" t="str">
        <f t="shared" si="26"/>
        <v/>
      </c>
      <c r="Z19" s="22" t="b">
        <f t="shared" si="11"/>
        <v>1</v>
      </c>
      <c r="AA19" s="22" t="b">
        <f t="shared" si="12"/>
        <v>1</v>
      </c>
      <c r="AB19" s="22" t="b">
        <f t="shared" si="13"/>
        <v>1</v>
      </c>
      <c r="AC19" s="22" t="b">
        <f t="shared" si="14"/>
        <v>1</v>
      </c>
      <c r="AD19" s="22" t="b">
        <f t="shared" si="15"/>
        <v>1</v>
      </c>
      <c r="AE19" s="22" t="b">
        <f t="shared" si="16"/>
        <v>1</v>
      </c>
      <c r="AF19" s="22" t="b">
        <f t="shared" si="17"/>
        <v>1</v>
      </c>
      <c r="AH19" s="22" t="b">
        <f t="shared" si="1"/>
        <v>1</v>
      </c>
      <c r="AI19" s="22" t="b">
        <f t="shared" si="2"/>
        <v>1</v>
      </c>
      <c r="AJ19" s="22" t="b">
        <f t="shared" si="3"/>
        <v>1</v>
      </c>
      <c r="AK19" s="22" t="b">
        <f t="shared" si="4"/>
        <v>1</v>
      </c>
      <c r="AL19" s="22" t="b">
        <f t="shared" si="5"/>
        <v>1</v>
      </c>
      <c r="AM19" s="22" t="b">
        <f t="shared" si="6"/>
        <v>1</v>
      </c>
      <c r="AN19" s="22" t="b">
        <f t="shared" si="18"/>
        <v>1</v>
      </c>
      <c r="AP19" s="22" t="b">
        <f t="shared" si="19"/>
        <v>1</v>
      </c>
      <c r="AQ19" s="22" t="b">
        <f t="shared" si="20"/>
        <v>1</v>
      </c>
      <c r="AR19" s="22" t="b">
        <f t="shared" si="21"/>
        <v>1</v>
      </c>
      <c r="AT19" s="22" t="b">
        <f t="shared" si="22"/>
        <v>1</v>
      </c>
      <c r="AU19" s="22" t="b">
        <f t="shared" si="23"/>
        <v>1</v>
      </c>
      <c r="AV19" s="22" t="b">
        <f t="shared" si="24"/>
        <v>1</v>
      </c>
    </row>
    <row r="20" spans="1:48" ht="13.5" customHeight="1" thickTop="1" thickBot="1" x14ac:dyDescent="0.25">
      <c r="A20" s="169"/>
      <c r="B20" s="6"/>
      <c r="C20" s="5"/>
      <c r="D20" s="5"/>
      <c r="E20" s="5"/>
      <c r="F20" s="5"/>
      <c r="G20" s="4"/>
      <c r="H20" s="78"/>
      <c r="I20" s="79"/>
      <c r="J20" s="80"/>
      <c r="K20" s="33" t="str">
        <f t="shared" si="9"/>
        <v/>
      </c>
      <c r="L20" s="68" t="str">
        <f t="shared" si="25"/>
        <v/>
      </c>
      <c r="M20" s="58">
        <v>13</v>
      </c>
      <c r="N20" s="6"/>
      <c r="O20" s="5"/>
      <c r="P20" s="5"/>
      <c r="Q20" s="5"/>
      <c r="R20" s="5"/>
      <c r="S20" s="4"/>
      <c r="T20" s="78"/>
      <c r="U20" s="79"/>
      <c r="V20" s="80"/>
      <c r="W20" s="33" t="str">
        <f t="shared" si="10"/>
        <v/>
      </c>
      <c r="X20" s="68" t="str">
        <f t="shared" si="26"/>
        <v/>
      </c>
      <c r="Z20" s="22" t="b">
        <f t="shared" si="11"/>
        <v>1</v>
      </c>
      <c r="AA20" s="22" t="b">
        <f t="shared" si="12"/>
        <v>1</v>
      </c>
      <c r="AB20" s="22" t="b">
        <f t="shared" si="13"/>
        <v>1</v>
      </c>
      <c r="AC20" s="22" t="b">
        <f t="shared" si="14"/>
        <v>1</v>
      </c>
      <c r="AD20" s="22" t="b">
        <f t="shared" si="15"/>
        <v>1</v>
      </c>
      <c r="AE20" s="22" t="b">
        <f t="shared" si="16"/>
        <v>1</v>
      </c>
      <c r="AF20" s="22" t="b">
        <f t="shared" si="17"/>
        <v>1</v>
      </c>
      <c r="AH20" s="22" t="b">
        <f t="shared" si="1"/>
        <v>1</v>
      </c>
      <c r="AI20" s="22" t="b">
        <f t="shared" si="2"/>
        <v>1</v>
      </c>
      <c r="AJ20" s="22" t="b">
        <f t="shared" si="3"/>
        <v>1</v>
      </c>
      <c r="AK20" s="22" t="b">
        <f t="shared" si="4"/>
        <v>1</v>
      </c>
      <c r="AL20" s="22" t="b">
        <f t="shared" si="5"/>
        <v>1</v>
      </c>
      <c r="AM20" s="22" t="b">
        <f t="shared" si="6"/>
        <v>1</v>
      </c>
      <c r="AN20" s="22" t="b">
        <f t="shared" si="18"/>
        <v>1</v>
      </c>
      <c r="AP20" s="22" t="b">
        <f t="shared" si="19"/>
        <v>1</v>
      </c>
      <c r="AQ20" s="22" t="b">
        <f t="shared" si="20"/>
        <v>1</v>
      </c>
      <c r="AR20" s="22" t="b">
        <f t="shared" si="21"/>
        <v>1</v>
      </c>
      <c r="AT20" s="22" t="b">
        <f t="shared" si="22"/>
        <v>1</v>
      </c>
      <c r="AU20" s="22" t="b">
        <f t="shared" si="23"/>
        <v>1</v>
      </c>
      <c r="AV20" s="22" t="b">
        <f t="shared" si="24"/>
        <v>1</v>
      </c>
    </row>
    <row r="21" spans="1:48" ht="13.5" customHeight="1" thickTop="1" thickBot="1" x14ac:dyDescent="0.25">
      <c r="A21" s="169"/>
      <c r="B21" s="6"/>
      <c r="C21" s="5"/>
      <c r="D21" s="5"/>
      <c r="E21" s="5"/>
      <c r="F21" s="5"/>
      <c r="G21" s="4"/>
      <c r="H21" s="78"/>
      <c r="I21" s="79"/>
      <c r="J21" s="80"/>
      <c r="K21" s="33" t="str">
        <f t="shared" si="9"/>
        <v/>
      </c>
      <c r="L21" s="68" t="str">
        <f t="shared" si="25"/>
        <v/>
      </c>
      <c r="M21" s="58">
        <v>14</v>
      </c>
      <c r="N21" s="6"/>
      <c r="O21" s="5"/>
      <c r="P21" s="5"/>
      <c r="Q21" s="5"/>
      <c r="R21" s="5"/>
      <c r="S21" s="4"/>
      <c r="T21" s="78"/>
      <c r="U21" s="79"/>
      <c r="V21" s="80"/>
      <c r="W21" s="33" t="str">
        <f t="shared" si="10"/>
        <v/>
      </c>
      <c r="X21" s="68" t="str">
        <f t="shared" si="26"/>
        <v/>
      </c>
      <c r="Z21" s="22" t="b">
        <f t="shared" si="11"/>
        <v>1</v>
      </c>
      <c r="AA21" s="22" t="b">
        <f t="shared" si="12"/>
        <v>1</v>
      </c>
      <c r="AB21" s="22" t="b">
        <f t="shared" si="13"/>
        <v>1</v>
      </c>
      <c r="AC21" s="22" t="b">
        <f t="shared" si="14"/>
        <v>1</v>
      </c>
      <c r="AD21" s="22" t="b">
        <f t="shared" si="15"/>
        <v>1</v>
      </c>
      <c r="AE21" s="22" t="b">
        <f t="shared" si="16"/>
        <v>1</v>
      </c>
      <c r="AF21" s="22" t="b">
        <f t="shared" si="17"/>
        <v>1</v>
      </c>
      <c r="AH21" s="22" t="b">
        <f t="shared" si="1"/>
        <v>1</v>
      </c>
      <c r="AI21" s="22" t="b">
        <f t="shared" si="2"/>
        <v>1</v>
      </c>
      <c r="AJ21" s="22" t="b">
        <f t="shared" si="3"/>
        <v>1</v>
      </c>
      <c r="AK21" s="22" t="b">
        <f t="shared" si="4"/>
        <v>1</v>
      </c>
      <c r="AL21" s="22" t="b">
        <f t="shared" si="5"/>
        <v>1</v>
      </c>
      <c r="AM21" s="22" t="b">
        <f t="shared" si="6"/>
        <v>1</v>
      </c>
      <c r="AN21" s="22" t="b">
        <f t="shared" si="18"/>
        <v>1</v>
      </c>
      <c r="AP21" s="22" t="b">
        <f t="shared" si="19"/>
        <v>1</v>
      </c>
      <c r="AQ21" s="22" t="b">
        <f t="shared" si="20"/>
        <v>1</v>
      </c>
      <c r="AR21" s="22" t="b">
        <f t="shared" si="21"/>
        <v>1</v>
      </c>
      <c r="AT21" s="22" t="b">
        <f t="shared" si="22"/>
        <v>1</v>
      </c>
      <c r="AU21" s="22" t="b">
        <f t="shared" si="23"/>
        <v>1</v>
      </c>
      <c r="AV21" s="22" t="b">
        <f t="shared" si="24"/>
        <v>1</v>
      </c>
    </row>
    <row r="22" spans="1:48" ht="13.5" customHeight="1" thickTop="1" thickBot="1" x14ac:dyDescent="0.25">
      <c r="A22" s="169"/>
      <c r="B22" s="6"/>
      <c r="C22" s="5"/>
      <c r="D22" s="5"/>
      <c r="E22" s="5"/>
      <c r="F22" s="5"/>
      <c r="G22" s="4"/>
      <c r="H22" s="78"/>
      <c r="I22" s="79"/>
      <c r="J22" s="80"/>
      <c r="K22" s="33" t="str">
        <f t="shared" si="9"/>
        <v/>
      </c>
      <c r="L22" s="68" t="str">
        <f t="shared" si="25"/>
        <v/>
      </c>
      <c r="M22" s="58">
        <v>15</v>
      </c>
      <c r="N22" s="6"/>
      <c r="O22" s="5"/>
      <c r="P22" s="5"/>
      <c r="Q22" s="5"/>
      <c r="R22" s="5"/>
      <c r="S22" s="4"/>
      <c r="T22" s="78"/>
      <c r="U22" s="79"/>
      <c r="V22" s="80"/>
      <c r="W22" s="33" t="str">
        <f t="shared" si="10"/>
        <v/>
      </c>
      <c r="X22" s="68" t="str">
        <f t="shared" si="26"/>
        <v/>
      </c>
      <c r="Z22" s="22" t="b">
        <f t="shared" si="11"/>
        <v>1</v>
      </c>
      <c r="AA22" s="22" t="b">
        <f t="shared" si="12"/>
        <v>1</v>
      </c>
      <c r="AB22" s="22" t="b">
        <f t="shared" si="13"/>
        <v>1</v>
      </c>
      <c r="AC22" s="22" t="b">
        <f t="shared" si="14"/>
        <v>1</v>
      </c>
      <c r="AD22" s="22" t="b">
        <f t="shared" si="15"/>
        <v>1</v>
      </c>
      <c r="AE22" s="22" t="b">
        <f t="shared" si="16"/>
        <v>1</v>
      </c>
      <c r="AF22" s="22" t="b">
        <f t="shared" si="17"/>
        <v>1</v>
      </c>
      <c r="AH22" s="22" t="b">
        <f t="shared" si="1"/>
        <v>1</v>
      </c>
      <c r="AI22" s="22" t="b">
        <f t="shared" si="2"/>
        <v>1</v>
      </c>
      <c r="AJ22" s="22" t="b">
        <f t="shared" si="3"/>
        <v>1</v>
      </c>
      <c r="AK22" s="22" t="b">
        <f t="shared" si="4"/>
        <v>1</v>
      </c>
      <c r="AL22" s="22" t="b">
        <f t="shared" si="5"/>
        <v>1</v>
      </c>
      <c r="AM22" s="22" t="b">
        <f t="shared" si="6"/>
        <v>1</v>
      </c>
      <c r="AN22" s="22" t="b">
        <f t="shared" si="18"/>
        <v>1</v>
      </c>
      <c r="AP22" s="22" t="b">
        <f t="shared" si="19"/>
        <v>1</v>
      </c>
      <c r="AQ22" s="22" t="b">
        <f t="shared" si="20"/>
        <v>1</v>
      </c>
      <c r="AR22" s="22" t="b">
        <f t="shared" si="21"/>
        <v>1</v>
      </c>
      <c r="AT22" s="22" t="b">
        <f t="shared" si="22"/>
        <v>1</v>
      </c>
      <c r="AU22" s="22" t="b">
        <f t="shared" si="23"/>
        <v>1</v>
      </c>
      <c r="AV22" s="22" t="b">
        <f t="shared" si="24"/>
        <v>1</v>
      </c>
    </row>
    <row r="23" spans="1:48" ht="13.5" customHeight="1" thickTop="1" thickBot="1" x14ac:dyDescent="0.25">
      <c r="A23" s="169"/>
      <c r="B23" s="9"/>
      <c r="C23" s="8"/>
      <c r="D23" s="8"/>
      <c r="E23" s="8"/>
      <c r="F23" s="8"/>
      <c r="G23" s="7"/>
      <c r="H23" s="81"/>
      <c r="I23" s="82"/>
      <c r="J23" s="83"/>
      <c r="K23" s="69" t="str">
        <f t="shared" si="9"/>
        <v/>
      </c>
      <c r="L23" s="70" t="str">
        <f t="shared" si="25"/>
        <v/>
      </c>
      <c r="M23" s="59">
        <v>16</v>
      </c>
      <c r="N23" s="9"/>
      <c r="O23" s="8"/>
      <c r="P23" s="8"/>
      <c r="Q23" s="8"/>
      <c r="R23" s="8"/>
      <c r="S23" s="7"/>
      <c r="T23" s="81"/>
      <c r="U23" s="82"/>
      <c r="V23" s="83"/>
      <c r="W23" s="69" t="str">
        <f t="shared" si="10"/>
        <v/>
      </c>
      <c r="X23" s="70" t="str">
        <f t="shared" si="26"/>
        <v/>
      </c>
      <c r="Z23" s="22" t="b">
        <f t="shared" si="11"/>
        <v>1</v>
      </c>
      <c r="AA23" s="22" t="b">
        <f t="shared" si="12"/>
        <v>1</v>
      </c>
      <c r="AB23" s="22" t="b">
        <f t="shared" si="13"/>
        <v>1</v>
      </c>
      <c r="AC23" s="22" t="b">
        <f t="shared" si="14"/>
        <v>1</v>
      </c>
      <c r="AD23" s="22" t="b">
        <f t="shared" si="15"/>
        <v>1</v>
      </c>
      <c r="AE23" s="22" t="b">
        <f t="shared" si="16"/>
        <v>1</v>
      </c>
      <c r="AF23" s="22" t="b">
        <f t="shared" si="17"/>
        <v>1</v>
      </c>
      <c r="AH23" s="22" t="b">
        <f t="shared" si="1"/>
        <v>1</v>
      </c>
      <c r="AI23" s="22" t="b">
        <f t="shared" si="2"/>
        <v>1</v>
      </c>
      <c r="AJ23" s="22" t="b">
        <f t="shared" si="3"/>
        <v>1</v>
      </c>
      <c r="AK23" s="22" t="b">
        <f t="shared" si="4"/>
        <v>1</v>
      </c>
      <c r="AL23" s="22" t="b">
        <f t="shared" si="5"/>
        <v>1</v>
      </c>
      <c r="AM23" s="22" t="b">
        <f t="shared" si="6"/>
        <v>1</v>
      </c>
      <c r="AN23" s="22" t="b">
        <f t="shared" si="18"/>
        <v>1</v>
      </c>
      <c r="AP23" s="22" t="b">
        <f t="shared" si="19"/>
        <v>1</v>
      </c>
      <c r="AQ23" s="22" t="b">
        <f t="shared" si="20"/>
        <v>1</v>
      </c>
      <c r="AR23" s="22" t="b">
        <f t="shared" si="21"/>
        <v>1</v>
      </c>
      <c r="AT23" s="22" t="b">
        <f t="shared" si="22"/>
        <v>1</v>
      </c>
      <c r="AU23" s="22" t="b">
        <f t="shared" si="23"/>
        <v>1</v>
      </c>
      <c r="AV23" s="22" t="b">
        <f t="shared" si="24"/>
        <v>1</v>
      </c>
    </row>
    <row r="24" spans="1:48" ht="13.5" customHeight="1" thickTop="1" thickBot="1" x14ac:dyDescent="0.25">
      <c r="A24" s="169"/>
      <c r="B24" s="9"/>
      <c r="C24" s="8"/>
      <c r="D24" s="8"/>
      <c r="E24" s="8"/>
      <c r="F24" s="8"/>
      <c r="G24" s="7"/>
      <c r="H24" s="81"/>
      <c r="I24" s="82"/>
      <c r="J24" s="83"/>
      <c r="K24" s="69" t="str">
        <f t="shared" si="9"/>
        <v/>
      </c>
      <c r="L24" s="70" t="str">
        <f t="shared" si="25"/>
        <v/>
      </c>
      <c r="M24" s="59">
        <v>17</v>
      </c>
      <c r="N24" s="9"/>
      <c r="O24" s="8"/>
      <c r="P24" s="8"/>
      <c r="Q24" s="8"/>
      <c r="R24" s="8"/>
      <c r="S24" s="7"/>
      <c r="T24" s="81"/>
      <c r="U24" s="82"/>
      <c r="V24" s="83"/>
      <c r="W24" s="69" t="str">
        <f t="shared" si="10"/>
        <v/>
      </c>
      <c r="X24" s="70" t="str">
        <f t="shared" si="26"/>
        <v/>
      </c>
      <c r="Z24" s="22" t="b">
        <f t="shared" si="11"/>
        <v>1</v>
      </c>
      <c r="AA24" s="22" t="b">
        <f t="shared" si="12"/>
        <v>1</v>
      </c>
      <c r="AB24" s="22" t="b">
        <f t="shared" si="13"/>
        <v>1</v>
      </c>
      <c r="AC24" s="22" t="b">
        <f t="shared" si="14"/>
        <v>1</v>
      </c>
      <c r="AD24" s="22" t="b">
        <f t="shared" si="15"/>
        <v>1</v>
      </c>
      <c r="AE24" s="22" t="b">
        <f t="shared" si="16"/>
        <v>1</v>
      </c>
      <c r="AF24" s="22" t="b">
        <f t="shared" si="17"/>
        <v>1</v>
      </c>
      <c r="AH24" s="22" t="b">
        <f t="shared" si="1"/>
        <v>1</v>
      </c>
      <c r="AI24" s="22" t="b">
        <f t="shared" si="2"/>
        <v>1</v>
      </c>
      <c r="AJ24" s="22" t="b">
        <f t="shared" si="3"/>
        <v>1</v>
      </c>
      <c r="AK24" s="22" t="b">
        <f t="shared" si="4"/>
        <v>1</v>
      </c>
      <c r="AL24" s="22" t="b">
        <f t="shared" si="5"/>
        <v>1</v>
      </c>
      <c r="AM24" s="22" t="b">
        <f t="shared" si="6"/>
        <v>1</v>
      </c>
      <c r="AN24" s="22" t="b">
        <f t="shared" si="18"/>
        <v>1</v>
      </c>
      <c r="AP24" s="22" t="b">
        <f t="shared" si="19"/>
        <v>1</v>
      </c>
      <c r="AQ24" s="22" t="b">
        <f t="shared" si="20"/>
        <v>1</v>
      </c>
      <c r="AR24" s="22" t="b">
        <f t="shared" si="21"/>
        <v>1</v>
      </c>
      <c r="AT24" s="22" t="b">
        <f t="shared" si="22"/>
        <v>1</v>
      </c>
      <c r="AU24" s="22" t="b">
        <f t="shared" si="23"/>
        <v>1</v>
      </c>
      <c r="AV24" s="22" t="b">
        <f t="shared" si="24"/>
        <v>1</v>
      </c>
    </row>
    <row r="25" spans="1:48" ht="13.5" customHeight="1" thickTop="1" thickBot="1" x14ac:dyDescent="0.25">
      <c r="A25" s="169"/>
      <c r="B25" s="9"/>
      <c r="C25" s="8"/>
      <c r="D25" s="8"/>
      <c r="E25" s="8"/>
      <c r="F25" s="8"/>
      <c r="G25" s="7"/>
      <c r="H25" s="81"/>
      <c r="I25" s="82"/>
      <c r="J25" s="83"/>
      <c r="K25" s="69" t="str">
        <f t="shared" si="9"/>
        <v/>
      </c>
      <c r="L25" s="70" t="str">
        <f t="shared" si="25"/>
        <v/>
      </c>
      <c r="M25" s="59">
        <v>18</v>
      </c>
      <c r="N25" s="9"/>
      <c r="O25" s="8"/>
      <c r="P25" s="8"/>
      <c r="Q25" s="8"/>
      <c r="R25" s="8"/>
      <c r="S25" s="7"/>
      <c r="T25" s="81"/>
      <c r="U25" s="82"/>
      <c r="V25" s="83"/>
      <c r="W25" s="69" t="str">
        <f t="shared" si="10"/>
        <v/>
      </c>
      <c r="X25" s="70" t="str">
        <f t="shared" si="26"/>
        <v/>
      </c>
      <c r="Z25" s="22" t="b">
        <f t="shared" si="11"/>
        <v>1</v>
      </c>
      <c r="AA25" s="22" t="b">
        <f t="shared" si="12"/>
        <v>1</v>
      </c>
      <c r="AB25" s="22" t="b">
        <f t="shared" si="13"/>
        <v>1</v>
      </c>
      <c r="AC25" s="22" t="b">
        <f t="shared" si="14"/>
        <v>1</v>
      </c>
      <c r="AD25" s="22" t="b">
        <f t="shared" si="15"/>
        <v>1</v>
      </c>
      <c r="AE25" s="22" t="b">
        <f t="shared" si="16"/>
        <v>1</v>
      </c>
      <c r="AF25" s="22" t="b">
        <f t="shared" si="17"/>
        <v>1</v>
      </c>
      <c r="AH25" s="22" t="b">
        <f t="shared" si="1"/>
        <v>1</v>
      </c>
      <c r="AI25" s="22" t="b">
        <f t="shared" si="2"/>
        <v>1</v>
      </c>
      <c r="AJ25" s="22" t="b">
        <f t="shared" si="3"/>
        <v>1</v>
      </c>
      <c r="AK25" s="22" t="b">
        <f t="shared" si="4"/>
        <v>1</v>
      </c>
      <c r="AL25" s="22" t="b">
        <f t="shared" si="5"/>
        <v>1</v>
      </c>
      <c r="AM25" s="22" t="b">
        <f t="shared" si="6"/>
        <v>1</v>
      </c>
      <c r="AN25" s="22" t="b">
        <f t="shared" si="18"/>
        <v>1</v>
      </c>
      <c r="AP25" s="22" t="b">
        <f t="shared" si="19"/>
        <v>1</v>
      </c>
      <c r="AQ25" s="22" t="b">
        <f t="shared" si="20"/>
        <v>1</v>
      </c>
      <c r="AR25" s="22" t="b">
        <f t="shared" si="21"/>
        <v>1</v>
      </c>
      <c r="AT25" s="22" t="b">
        <f t="shared" si="22"/>
        <v>1</v>
      </c>
      <c r="AU25" s="22" t="b">
        <f t="shared" si="23"/>
        <v>1</v>
      </c>
      <c r="AV25" s="22" t="b">
        <f t="shared" si="24"/>
        <v>1</v>
      </c>
    </row>
    <row r="26" spans="1:48" ht="13.5" customHeight="1" thickTop="1" thickBot="1" x14ac:dyDescent="0.25">
      <c r="A26" s="169"/>
      <c r="B26" s="6"/>
      <c r="C26" s="5"/>
      <c r="D26" s="5"/>
      <c r="E26" s="5"/>
      <c r="F26" s="5"/>
      <c r="G26" s="4"/>
      <c r="H26" s="78"/>
      <c r="I26" s="79"/>
      <c r="J26" s="80"/>
      <c r="K26" s="33" t="str">
        <f t="shared" si="9"/>
        <v/>
      </c>
      <c r="L26" s="68" t="str">
        <f t="shared" si="25"/>
        <v/>
      </c>
      <c r="M26" s="58">
        <v>19</v>
      </c>
      <c r="N26" s="6"/>
      <c r="O26" s="5"/>
      <c r="P26" s="5"/>
      <c r="Q26" s="5"/>
      <c r="R26" s="5"/>
      <c r="S26" s="4"/>
      <c r="T26" s="78"/>
      <c r="U26" s="79"/>
      <c r="V26" s="80"/>
      <c r="W26" s="33" t="str">
        <f t="shared" si="10"/>
        <v/>
      </c>
      <c r="X26" s="68" t="str">
        <f t="shared" si="26"/>
        <v/>
      </c>
      <c r="Z26" s="22" t="b">
        <f t="shared" si="11"/>
        <v>1</v>
      </c>
      <c r="AA26" s="22" t="b">
        <f t="shared" si="12"/>
        <v>1</v>
      </c>
      <c r="AB26" s="22" t="b">
        <f t="shared" si="13"/>
        <v>1</v>
      </c>
      <c r="AC26" s="22" t="b">
        <f t="shared" si="14"/>
        <v>1</v>
      </c>
      <c r="AD26" s="22" t="b">
        <f t="shared" si="15"/>
        <v>1</v>
      </c>
      <c r="AE26" s="22" t="b">
        <f t="shared" si="16"/>
        <v>1</v>
      </c>
      <c r="AF26" s="22" t="b">
        <f t="shared" si="17"/>
        <v>1</v>
      </c>
      <c r="AH26" s="22" t="b">
        <f t="shared" si="1"/>
        <v>1</v>
      </c>
      <c r="AI26" s="22" t="b">
        <f t="shared" si="2"/>
        <v>1</v>
      </c>
      <c r="AJ26" s="22" t="b">
        <f t="shared" si="3"/>
        <v>1</v>
      </c>
      <c r="AK26" s="22" t="b">
        <f t="shared" si="4"/>
        <v>1</v>
      </c>
      <c r="AL26" s="22" t="b">
        <f t="shared" si="5"/>
        <v>1</v>
      </c>
      <c r="AM26" s="22" t="b">
        <f t="shared" si="6"/>
        <v>1</v>
      </c>
      <c r="AN26" s="22" t="b">
        <f t="shared" si="18"/>
        <v>1</v>
      </c>
      <c r="AP26" s="22" t="b">
        <f t="shared" si="19"/>
        <v>1</v>
      </c>
      <c r="AQ26" s="22" t="b">
        <f t="shared" si="20"/>
        <v>1</v>
      </c>
      <c r="AR26" s="22" t="b">
        <f t="shared" si="21"/>
        <v>1</v>
      </c>
      <c r="AT26" s="22" t="b">
        <f t="shared" si="22"/>
        <v>1</v>
      </c>
      <c r="AU26" s="22" t="b">
        <f t="shared" si="23"/>
        <v>1</v>
      </c>
      <c r="AV26" s="22" t="b">
        <f t="shared" si="24"/>
        <v>1</v>
      </c>
    </row>
    <row r="27" spans="1:48" ht="13.5" customHeight="1" thickTop="1" thickBot="1" x14ac:dyDescent="0.25">
      <c r="A27" s="169"/>
      <c r="B27" s="6"/>
      <c r="C27" s="5"/>
      <c r="D27" s="5"/>
      <c r="E27" s="5"/>
      <c r="F27" s="5"/>
      <c r="G27" s="4"/>
      <c r="H27" s="78"/>
      <c r="I27" s="79"/>
      <c r="J27" s="80"/>
      <c r="K27" s="33" t="str">
        <f t="shared" si="9"/>
        <v/>
      </c>
      <c r="L27" s="68" t="str">
        <f t="shared" si="25"/>
        <v/>
      </c>
      <c r="M27" s="58">
        <v>20</v>
      </c>
      <c r="N27" s="6"/>
      <c r="O27" s="5"/>
      <c r="P27" s="5"/>
      <c r="Q27" s="5"/>
      <c r="R27" s="5"/>
      <c r="S27" s="4"/>
      <c r="T27" s="78"/>
      <c r="U27" s="79"/>
      <c r="V27" s="80"/>
      <c r="W27" s="33" t="str">
        <f t="shared" si="10"/>
        <v/>
      </c>
      <c r="X27" s="68" t="str">
        <f t="shared" si="26"/>
        <v/>
      </c>
      <c r="Z27" s="22" t="b">
        <f t="shared" si="11"/>
        <v>1</v>
      </c>
      <c r="AA27" s="22" t="b">
        <f t="shared" si="12"/>
        <v>1</v>
      </c>
      <c r="AB27" s="22" t="b">
        <f t="shared" si="13"/>
        <v>1</v>
      </c>
      <c r="AC27" s="22" t="b">
        <f t="shared" si="14"/>
        <v>1</v>
      </c>
      <c r="AD27" s="22" t="b">
        <f t="shared" si="15"/>
        <v>1</v>
      </c>
      <c r="AE27" s="22" t="b">
        <f t="shared" si="16"/>
        <v>1</v>
      </c>
      <c r="AF27" s="22" t="b">
        <f t="shared" si="17"/>
        <v>1</v>
      </c>
      <c r="AH27" s="22" t="b">
        <f t="shared" si="1"/>
        <v>1</v>
      </c>
      <c r="AI27" s="22" t="b">
        <f t="shared" si="2"/>
        <v>1</v>
      </c>
      <c r="AJ27" s="22" t="b">
        <f t="shared" si="3"/>
        <v>1</v>
      </c>
      <c r="AK27" s="22" t="b">
        <f t="shared" si="4"/>
        <v>1</v>
      </c>
      <c r="AL27" s="22" t="b">
        <f t="shared" si="5"/>
        <v>1</v>
      </c>
      <c r="AM27" s="22" t="b">
        <f t="shared" si="6"/>
        <v>1</v>
      </c>
      <c r="AN27" s="22" t="b">
        <f t="shared" si="18"/>
        <v>1</v>
      </c>
      <c r="AP27" s="22" t="b">
        <f t="shared" si="19"/>
        <v>1</v>
      </c>
      <c r="AQ27" s="22" t="b">
        <f t="shared" si="20"/>
        <v>1</v>
      </c>
      <c r="AR27" s="22" t="b">
        <f t="shared" si="21"/>
        <v>1</v>
      </c>
      <c r="AT27" s="22" t="b">
        <f t="shared" si="22"/>
        <v>1</v>
      </c>
      <c r="AU27" s="22" t="b">
        <f t="shared" si="23"/>
        <v>1</v>
      </c>
      <c r="AV27" s="22" t="b">
        <f t="shared" si="24"/>
        <v>1</v>
      </c>
    </row>
    <row r="28" spans="1:48" ht="13.5" customHeight="1" thickTop="1" thickBot="1" x14ac:dyDescent="0.25">
      <c r="A28" s="169"/>
      <c r="B28" s="6"/>
      <c r="C28" s="5"/>
      <c r="D28" s="5"/>
      <c r="E28" s="5"/>
      <c r="F28" s="5"/>
      <c r="G28" s="4"/>
      <c r="H28" s="78"/>
      <c r="I28" s="79"/>
      <c r="J28" s="80"/>
      <c r="K28" s="33" t="str">
        <f t="shared" si="9"/>
        <v/>
      </c>
      <c r="L28" s="68" t="str">
        <f t="shared" si="25"/>
        <v/>
      </c>
      <c r="M28" s="58">
        <v>21</v>
      </c>
      <c r="N28" s="6"/>
      <c r="O28" s="5"/>
      <c r="P28" s="5"/>
      <c r="Q28" s="5"/>
      <c r="R28" s="5"/>
      <c r="S28" s="4"/>
      <c r="T28" s="78"/>
      <c r="U28" s="79"/>
      <c r="V28" s="80"/>
      <c r="W28" s="33" t="str">
        <f t="shared" si="10"/>
        <v/>
      </c>
      <c r="X28" s="68" t="str">
        <f t="shared" si="26"/>
        <v/>
      </c>
      <c r="Z28" s="22" t="b">
        <f t="shared" si="11"/>
        <v>1</v>
      </c>
      <c r="AA28" s="22" t="b">
        <f t="shared" si="12"/>
        <v>1</v>
      </c>
      <c r="AB28" s="22" t="b">
        <f t="shared" si="13"/>
        <v>1</v>
      </c>
      <c r="AC28" s="22" t="b">
        <f t="shared" si="14"/>
        <v>1</v>
      </c>
      <c r="AD28" s="22" t="b">
        <f t="shared" si="15"/>
        <v>1</v>
      </c>
      <c r="AE28" s="22" t="b">
        <f t="shared" si="16"/>
        <v>1</v>
      </c>
      <c r="AF28" s="22" t="b">
        <f t="shared" si="17"/>
        <v>1</v>
      </c>
      <c r="AH28" s="22" t="b">
        <f t="shared" si="1"/>
        <v>1</v>
      </c>
      <c r="AI28" s="22" t="b">
        <f t="shared" si="2"/>
        <v>1</v>
      </c>
      <c r="AJ28" s="22" t="b">
        <f t="shared" si="3"/>
        <v>1</v>
      </c>
      <c r="AK28" s="22" t="b">
        <f t="shared" si="4"/>
        <v>1</v>
      </c>
      <c r="AL28" s="22" t="b">
        <f t="shared" si="5"/>
        <v>1</v>
      </c>
      <c r="AM28" s="22" t="b">
        <f t="shared" si="6"/>
        <v>1</v>
      </c>
      <c r="AN28" s="22" t="b">
        <f t="shared" si="18"/>
        <v>1</v>
      </c>
      <c r="AP28" s="22" t="b">
        <f t="shared" si="19"/>
        <v>1</v>
      </c>
      <c r="AQ28" s="22" t="b">
        <f t="shared" si="20"/>
        <v>1</v>
      </c>
      <c r="AR28" s="22" t="b">
        <f t="shared" si="21"/>
        <v>1</v>
      </c>
      <c r="AT28" s="22" t="b">
        <f t="shared" si="22"/>
        <v>1</v>
      </c>
      <c r="AU28" s="22" t="b">
        <f t="shared" si="23"/>
        <v>1</v>
      </c>
      <c r="AV28" s="22" t="b">
        <f t="shared" si="24"/>
        <v>1</v>
      </c>
    </row>
    <row r="29" spans="1:48" ht="13.5" customHeight="1" thickTop="1" thickBot="1" x14ac:dyDescent="0.25">
      <c r="A29" s="169"/>
      <c r="B29" s="9"/>
      <c r="C29" s="8"/>
      <c r="D29" s="8"/>
      <c r="E29" s="8"/>
      <c r="F29" s="8"/>
      <c r="G29" s="7"/>
      <c r="H29" s="81"/>
      <c r="I29" s="82"/>
      <c r="J29" s="83"/>
      <c r="K29" s="69" t="str">
        <f t="shared" si="9"/>
        <v/>
      </c>
      <c r="L29" s="70" t="str">
        <f t="shared" si="25"/>
        <v/>
      </c>
      <c r="M29" s="59">
        <v>22</v>
      </c>
      <c r="N29" s="9"/>
      <c r="O29" s="8"/>
      <c r="P29" s="8"/>
      <c r="Q29" s="8"/>
      <c r="R29" s="8"/>
      <c r="S29" s="7"/>
      <c r="T29" s="81"/>
      <c r="U29" s="82"/>
      <c r="V29" s="83"/>
      <c r="W29" s="69" t="str">
        <f t="shared" si="10"/>
        <v/>
      </c>
      <c r="X29" s="70" t="str">
        <f t="shared" si="26"/>
        <v/>
      </c>
      <c r="Z29" s="22" t="b">
        <f t="shared" si="11"/>
        <v>1</v>
      </c>
      <c r="AA29" s="22" t="b">
        <f t="shared" si="12"/>
        <v>1</v>
      </c>
      <c r="AB29" s="22" t="b">
        <f t="shared" si="13"/>
        <v>1</v>
      </c>
      <c r="AC29" s="22" t="b">
        <f t="shared" si="14"/>
        <v>1</v>
      </c>
      <c r="AD29" s="22" t="b">
        <f t="shared" si="15"/>
        <v>1</v>
      </c>
      <c r="AE29" s="22" t="b">
        <f t="shared" si="16"/>
        <v>1</v>
      </c>
      <c r="AF29" s="22" t="b">
        <f t="shared" si="17"/>
        <v>1</v>
      </c>
      <c r="AH29" s="22" t="b">
        <f t="shared" si="1"/>
        <v>1</v>
      </c>
      <c r="AI29" s="22" t="b">
        <f t="shared" si="2"/>
        <v>1</v>
      </c>
      <c r="AJ29" s="22" t="b">
        <f t="shared" si="3"/>
        <v>1</v>
      </c>
      <c r="AK29" s="22" t="b">
        <f t="shared" si="4"/>
        <v>1</v>
      </c>
      <c r="AL29" s="22" t="b">
        <f t="shared" si="5"/>
        <v>1</v>
      </c>
      <c r="AM29" s="22" t="b">
        <f t="shared" si="6"/>
        <v>1</v>
      </c>
      <c r="AN29" s="22" t="b">
        <f t="shared" si="18"/>
        <v>1</v>
      </c>
      <c r="AP29" s="22" t="b">
        <f t="shared" si="19"/>
        <v>1</v>
      </c>
      <c r="AQ29" s="22" t="b">
        <f t="shared" si="20"/>
        <v>1</v>
      </c>
      <c r="AR29" s="22" t="b">
        <f t="shared" si="21"/>
        <v>1</v>
      </c>
      <c r="AT29" s="22" t="b">
        <f t="shared" si="22"/>
        <v>1</v>
      </c>
      <c r="AU29" s="22" t="b">
        <f t="shared" si="23"/>
        <v>1</v>
      </c>
      <c r="AV29" s="22" t="b">
        <f t="shared" si="24"/>
        <v>1</v>
      </c>
    </row>
    <row r="30" spans="1:48" ht="13.5" customHeight="1" thickTop="1" thickBot="1" x14ac:dyDescent="0.25">
      <c r="A30" s="169"/>
      <c r="B30" s="9"/>
      <c r="C30" s="8"/>
      <c r="D30" s="8"/>
      <c r="E30" s="8"/>
      <c r="F30" s="8"/>
      <c r="G30" s="7"/>
      <c r="H30" s="81"/>
      <c r="I30" s="82"/>
      <c r="J30" s="83"/>
      <c r="K30" s="69" t="str">
        <f t="shared" si="9"/>
        <v/>
      </c>
      <c r="L30" s="70" t="str">
        <f t="shared" si="25"/>
        <v/>
      </c>
      <c r="M30" s="59">
        <v>23</v>
      </c>
      <c r="N30" s="9"/>
      <c r="O30" s="8"/>
      <c r="P30" s="8"/>
      <c r="Q30" s="8"/>
      <c r="R30" s="8"/>
      <c r="S30" s="7"/>
      <c r="T30" s="81"/>
      <c r="U30" s="82"/>
      <c r="V30" s="83"/>
      <c r="W30" s="69" t="str">
        <f t="shared" si="10"/>
        <v/>
      </c>
      <c r="X30" s="70" t="str">
        <f t="shared" si="26"/>
        <v/>
      </c>
      <c r="Z30" s="22" t="b">
        <f t="shared" si="11"/>
        <v>1</v>
      </c>
      <c r="AA30" s="22" t="b">
        <f t="shared" si="12"/>
        <v>1</v>
      </c>
      <c r="AB30" s="22" t="b">
        <f t="shared" si="13"/>
        <v>1</v>
      </c>
      <c r="AC30" s="22" t="b">
        <f t="shared" si="14"/>
        <v>1</v>
      </c>
      <c r="AD30" s="22" t="b">
        <f t="shared" si="15"/>
        <v>1</v>
      </c>
      <c r="AE30" s="22" t="b">
        <f t="shared" si="16"/>
        <v>1</v>
      </c>
      <c r="AF30" s="22" t="b">
        <f t="shared" si="17"/>
        <v>1</v>
      </c>
      <c r="AH30" s="22" t="b">
        <f t="shared" si="1"/>
        <v>1</v>
      </c>
      <c r="AI30" s="22" t="b">
        <f t="shared" si="2"/>
        <v>1</v>
      </c>
      <c r="AJ30" s="22" t="b">
        <f t="shared" si="3"/>
        <v>1</v>
      </c>
      <c r="AK30" s="22" t="b">
        <f t="shared" si="4"/>
        <v>1</v>
      </c>
      <c r="AL30" s="22" t="b">
        <f t="shared" si="5"/>
        <v>1</v>
      </c>
      <c r="AM30" s="22" t="b">
        <f t="shared" si="6"/>
        <v>1</v>
      </c>
      <c r="AN30" s="22" t="b">
        <f t="shared" si="18"/>
        <v>1</v>
      </c>
      <c r="AP30" s="22" t="b">
        <f t="shared" si="19"/>
        <v>1</v>
      </c>
      <c r="AQ30" s="22" t="b">
        <f t="shared" si="20"/>
        <v>1</v>
      </c>
      <c r="AR30" s="22" t="b">
        <f t="shared" si="21"/>
        <v>1</v>
      </c>
      <c r="AT30" s="22" t="b">
        <f t="shared" si="22"/>
        <v>1</v>
      </c>
      <c r="AU30" s="22" t="b">
        <f t="shared" si="23"/>
        <v>1</v>
      </c>
      <c r="AV30" s="22" t="b">
        <f t="shared" si="24"/>
        <v>1</v>
      </c>
    </row>
    <row r="31" spans="1:48" ht="13.5" customHeight="1" thickTop="1" thickBot="1" x14ac:dyDescent="0.25">
      <c r="A31" s="169"/>
      <c r="B31" s="12"/>
      <c r="C31" s="11"/>
      <c r="D31" s="11"/>
      <c r="E31" s="11"/>
      <c r="F31" s="11"/>
      <c r="G31" s="10"/>
      <c r="H31" s="84"/>
      <c r="I31" s="85"/>
      <c r="J31" s="86"/>
      <c r="K31" s="71" t="str">
        <f t="shared" si="9"/>
        <v/>
      </c>
      <c r="L31" s="72" t="str">
        <f t="shared" si="25"/>
        <v/>
      </c>
      <c r="M31" s="60">
        <v>24</v>
      </c>
      <c r="N31" s="12"/>
      <c r="O31" s="11"/>
      <c r="P31" s="11"/>
      <c r="Q31" s="11"/>
      <c r="R31" s="11"/>
      <c r="S31" s="10"/>
      <c r="T31" s="84"/>
      <c r="U31" s="85"/>
      <c r="V31" s="86"/>
      <c r="W31" s="71" t="str">
        <f t="shared" si="10"/>
        <v/>
      </c>
      <c r="X31" s="72" t="str">
        <f t="shared" si="26"/>
        <v/>
      </c>
      <c r="Z31" s="22" t="b">
        <f t="shared" si="11"/>
        <v>1</v>
      </c>
      <c r="AA31" s="22" t="b">
        <f t="shared" si="12"/>
        <v>1</v>
      </c>
      <c r="AB31" s="22" t="b">
        <f t="shared" si="13"/>
        <v>1</v>
      </c>
      <c r="AC31" s="22" t="b">
        <f t="shared" si="14"/>
        <v>1</v>
      </c>
      <c r="AD31" s="22" t="b">
        <f t="shared" si="15"/>
        <v>1</v>
      </c>
      <c r="AE31" s="22" t="b">
        <f t="shared" si="16"/>
        <v>1</v>
      </c>
      <c r="AF31" s="22" t="b">
        <f t="shared" si="17"/>
        <v>1</v>
      </c>
      <c r="AH31" s="22" t="b">
        <f t="shared" si="1"/>
        <v>1</v>
      </c>
      <c r="AI31" s="22" t="b">
        <f t="shared" si="2"/>
        <v>1</v>
      </c>
      <c r="AJ31" s="22" t="b">
        <f t="shared" si="3"/>
        <v>1</v>
      </c>
      <c r="AK31" s="22" t="b">
        <f t="shared" si="4"/>
        <v>1</v>
      </c>
      <c r="AL31" s="22" t="b">
        <f t="shared" si="5"/>
        <v>1</v>
      </c>
      <c r="AM31" s="22" t="b">
        <f t="shared" si="6"/>
        <v>1</v>
      </c>
      <c r="AN31" s="22" t="b">
        <f t="shared" si="18"/>
        <v>1</v>
      </c>
      <c r="AP31" s="22" t="b">
        <f t="shared" si="19"/>
        <v>1</v>
      </c>
      <c r="AQ31" s="22" t="b">
        <f t="shared" si="20"/>
        <v>1</v>
      </c>
      <c r="AR31" s="22" t="b">
        <f t="shared" si="21"/>
        <v>1</v>
      </c>
      <c r="AT31" s="22" t="b">
        <f t="shared" si="22"/>
        <v>1</v>
      </c>
      <c r="AU31" s="22" t="b">
        <f t="shared" si="23"/>
        <v>1</v>
      </c>
      <c r="AV31" s="22" t="b">
        <f t="shared" si="24"/>
        <v>1</v>
      </c>
    </row>
    <row r="32" spans="1:48" ht="4.3499999999999996" customHeight="1" thickTop="1" thickBot="1" x14ac:dyDescent="0.25">
      <c r="A32" s="145"/>
      <c r="B32" s="161"/>
      <c r="C32" s="161"/>
      <c r="D32" s="161"/>
      <c r="E32" s="161"/>
      <c r="F32" s="161"/>
      <c r="G32" s="161"/>
      <c r="H32" s="161"/>
      <c r="I32" s="161"/>
      <c r="J32" s="161"/>
      <c r="K32" s="161"/>
      <c r="L32" s="161"/>
      <c r="M32" s="161"/>
      <c r="N32" s="161"/>
      <c r="O32" s="161"/>
      <c r="P32" s="161"/>
      <c r="Q32" s="161"/>
      <c r="R32" s="161"/>
      <c r="S32" s="161"/>
      <c r="T32" s="161"/>
      <c r="U32" s="161"/>
      <c r="V32" s="161"/>
      <c r="W32" s="161"/>
      <c r="X32" s="162"/>
    </row>
    <row r="33" spans="1:43" ht="13.5" customHeight="1" thickTop="1" thickBot="1" x14ac:dyDescent="0.25">
      <c r="A33" s="168" t="s">
        <v>12</v>
      </c>
      <c r="B33" s="103"/>
      <c r="C33" s="104"/>
      <c r="D33" s="104"/>
      <c r="E33" s="104"/>
      <c r="F33" s="104"/>
      <c r="G33" s="105"/>
      <c r="H33" s="152"/>
      <c r="I33" s="153"/>
      <c r="J33" s="163"/>
      <c r="K33" s="106" t="str">
        <f>IF(AND(ISBLANK(B33),ISBLANK(C33),ISBLANK(D33),ISBLANK(E33),ISBLANK(F33),ISBLANK(G33)),"",SUM(B33:G33))</f>
        <v/>
      </c>
      <c r="L33" s="107" t="str">
        <f>IF(LEN(K33)=0,"",L31+K33)</f>
        <v/>
      </c>
      <c r="M33" s="108"/>
      <c r="N33" s="103"/>
      <c r="O33" s="104"/>
      <c r="P33" s="104"/>
      <c r="Q33" s="104"/>
      <c r="R33" s="104"/>
      <c r="S33" s="105"/>
      <c r="T33" s="152"/>
      <c r="U33" s="153"/>
      <c r="V33" s="163"/>
      <c r="W33" s="106" t="str">
        <f>IF(AND(ISBLANK(N33),ISBLANK(O33),ISBLANK(P33),ISBLANK(Q33),ISBLANK(R33),ISBLANK(S33)),"",SUM(N33:S33))</f>
        <v/>
      </c>
      <c r="X33" s="109" t="str">
        <f>IF(LEN(W33)=0,"",X31+W33)</f>
        <v/>
      </c>
      <c r="Z33" s="22" t="b">
        <f t="shared" si="11"/>
        <v>1</v>
      </c>
      <c r="AA33" s="22" t="b">
        <f t="shared" si="12"/>
        <v>1</v>
      </c>
      <c r="AB33" s="22" t="b">
        <f t="shared" si="13"/>
        <v>1</v>
      </c>
      <c r="AC33" s="22" t="b">
        <f t="shared" si="14"/>
        <v>1</v>
      </c>
      <c r="AD33" s="22" t="b">
        <f t="shared" si="15"/>
        <v>1</v>
      </c>
      <c r="AE33" s="22" t="b">
        <f t="shared" si="16"/>
        <v>1</v>
      </c>
      <c r="AF33" s="22" t="b">
        <f t="shared" si="17"/>
        <v>1</v>
      </c>
      <c r="AH33" s="22" t="b">
        <f t="shared" ref="AH33:AM37" si="27">OR(ISBLANK(N33),N33=-5,N33=0,N33=10,N33=15)</f>
        <v>1</v>
      </c>
      <c r="AI33" s="22" t="b">
        <f t="shared" si="27"/>
        <v>1</v>
      </c>
      <c r="AJ33" s="22" t="b">
        <f t="shared" si="27"/>
        <v>1</v>
      </c>
      <c r="AK33" s="22" t="b">
        <f t="shared" si="27"/>
        <v>1</v>
      </c>
      <c r="AL33" s="22" t="b">
        <f t="shared" si="27"/>
        <v>1</v>
      </c>
      <c r="AM33" s="22" t="b">
        <f t="shared" si="27"/>
        <v>1</v>
      </c>
      <c r="AN33" s="22" t="b">
        <f t="shared" si="18"/>
        <v>1</v>
      </c>
    </row>
    <row r="34" spans="1:43" ht="13.5" customHeight="1" thickTop="1" thickBot="1" x14ac:dyDescent="0.25">
      <c r="A34" s="169"/>
      <c r="B34" s="6"/>
      <c r="C34" s="47"/>
      <c r="D34" s="47"/>
      <c r="E34" s="47"/>
      <c r="F34" s="47"/>
      <c r="G34" s="4"/>
      <c r="H34" s="154"/>
      <c r="I34" s="155"/>
      <c r="J34" s="164"/>
      <c r="K34" s="30" t="str">
        <f t="shared" ref="K34:K36" si="28">IF(AND(ISBLANK(B34),ISBLANK(C34),ISBLANK(D34),ISBLANK(E34),ISBLANK(F34),ISBLANK(G34)),"",SUM(B34:G34))</f>
        <v/>
      </c>
      <c r="L34" s="32" t="str">
        <f t="shared" ref="L34:L36" si="29">IF(LEN(K34)=0,"",L32+K34)</f>
        <v/>
      </c>
      <c r="M34" s="61"/>
      <c r="N34" s="6"/>
      <c r="O34" s="47"/>
      <c r="P34" s="47"/>
      <c r="Q34" s="47"/>
      <c r="R34" s="47"/>
      <c r="S34" s="4"/>
      <c r="T34" s="154"/>
      <c r="U34" s="155"/>
      <c r="V34" s="164"/>
      <c r="W34" s="30" t="str">
        <f t="shared" ref="W34:W36" si="30">IF(AND(ISBLANK(N34),ISBLANK(O34),ISBLANK(P34),ISBLANK(Q34),ISBLANK(R34),ISBLANK(S34)),"",SUM(N34:S34))</f>
        <v/>
      </c>
      <c r="X34" s="31" t="str">
        <f t="shared" ref="X34:X36" si="31">IF(LEN(W34)=0,"",X32+W34)</f>
        <v/>
      </c>
      <c r="Z34" s="22" t="b">
        <f t="shared" si="11"/>
        <v>1</v>
      </c>
      <c r="AA34" s="22" t="b">
        <f t="shared" si="12"/>
        <v>1</v>
      </c>
      <c r="AB34" s="22" t="b">
        <f t="shared" si="13"/>
        <v>1</v>
      </c>
      <c r="AC34" s="22" t="b">
        <f t="shared" si="14"/>
        <v>1</v>
      </c>
      <c r="AD34" s="22" t="b">
        <f t="shared" si="15"/>
        <v>1</v>
      </c>
      <c r="AE34" s="22" t="b">
        <f t="shared" si="16"/>
        <v>1</v>
      </c>
      <c r="AF34" s="22" t="b">
        <f t="shared" si="17"/>
        <v>1</v>
      </c>
      <c r="AH34" s="22" t="b">
        <f t="shared" si="27"/>
        <v>1</v>
      </c>
      <c r="AI34" s="22" t="b">
        <f t="shared" si="27"/>
        <v>1</v>
      </c>
      <c r="AJ34" s="22" t="b">
        <f t="shared" si="27"/>
        <v>1</v>
      </c>
      <c r="AK34" s="22" t="b">
        <f t="shared" si="27"/>
        <v>1</v>
      </c>
      <c r="AL34" s="22" t="b">
        <f t="shared" si="27"/>
        <v>1</v>
      </c>
      <c r="AM34" s="22" t="b">
        <f t="shared" si="27"/>
        <v>1</v>
      </c>
      <c r="AN34" s="22" t="b">
        <f t="shared" si="18"/>
        <v>1</v>
      </c>
    </row>
    <row r="35" spans="1:43" ht="13.5" customHeight="1" thickTop="1" thickBot="1" x14ac:dyDescent="0.25">
      <c r="A35" s="169"/>
      <c r="B35" s="15"/>
      <c r="C35" s="13"/>
      <c r="D35" s="13"/>
      <c r="E35" s="13"/>
      <c r="F35" s="13"/>
      <c r="G35" s="14"/>
      <c r="H35" s="154"/>
      <c r="I35" s="155"/>
      <c r="J35" s="164"/>
      <c r="K35" s="37" t="str">
        <f t="shared" si="28"/>
        <v/>
      </c>
      <c r="L35" s="38" t="str">
        <f t="shared" si="29"/>
        <v/>
      </c>
      <c r="M35" s="62"/>
      <c r="N35" s="15"/>
      <c r="O35" s="13"/>
      <c r="P35" s="13"/>
      <c r="Q35" s="13"/>
      <c r="R35" s="13"/>
      <c r="S35" s="14"/>
      <c r="T35" s="154"/>
      <c r="U35" s="155"/>
      <c r="V35" s="164"/>
      <c r="W35" s="37" t="str">
        <f t="shared" si="30"/>
        <v/>
      </c>
      <c r="X35" s="39" t="str">
        <f t="shared" si="31"/>
        <v/>
      </c>
      <c r="Z35" s="22" t="b">
        <f t="shared" si="11"/>
        <v>1</v>
      </c>
      <c r="AA35" s="22" t="b">
        <f t="shared" si="12"/>
        <v>1</v>
      </c>
      <c r="AB35" s="22" t="b">
        <f t="shared" si="13"/>
        <v>1</v>
      </c>
      <c r="AC35" s="22" t="b">
        <f t="shared" si="14"/>
        <v>1</v>
      </c>
      <c r="AD35" s="22" t="b">
        <f t="shared" si="15"/>
        <v>1</v>
      </c>
      <c r="AE35" s="22" t="b">
        <f t="shared" si="16"/>
        <v>1</v>
      </c>
      <c r="AF35" s="22" t="b">
        <f t="shared" si="17"/>
        <v>1</v>
      </c>
      <c r="AH35" s="22" t="b">
        <f t="shared" si="27"/>
        <v>1</v>
      </c>
      <c r="AI35" s="22" t="b">
        <f t="shared" si="27"/>
        <v>1</v>
      </c>
      <c r="AJ35" s="22" t="b">
        <f t="shared" si="27"/>
        <v>1</v>
      </c>
      <c r="AK35" s="22" t="b">
        <f t="shared" si="27"/>
        <v>1</v>
      </c>
      <c r="AL35" s="22" t="b">
        <f t="shared" si="27"/>
        <v>1</v>
      </c>
      <c r="AM35" s="22" t="b">
        <f t="shared" si="27"/>
        <v>1</v>
      </c>
      <c r="AN35" s="22" t="b">
        <f t="shared" si="18"/>
        <v>1</v>
      </c>
    </row>
    <row r="36" spans="1:43" ht="13.5" customHeight="1" thickTop="1" thickBot="1" x14ac:dyDescent="0.25">
      <c r="A36" s="169"/>
      <c r="B36" s="110"/>
      <c r="C36" s="111"/>
      <c r="D36" s="111"/>
      <c r="E36" s="111"/>
      <c r="F36" s="111"/>
      <c r="G36" s="112"/>
      <c r="H36" s="165"/>
      <c r="I36" s="166"/>
      <c r="J36" s="167"/>
      <c r="K36" s="113" t="str">
        <f t="shared" si="28"/>
        <v/>
      </c>
      <c r="L36" s="114" t="str">
        <f t="shared" si="29"/>
        <v/>
      </c>
      <c r="M36" s="115"/>
      <c r="N36" s="110"/>
      <c r="O36" s="111"/>
      <c r="P36" s="111"/>
      <c r="Q36" s="111"/>
      <c r="R36" s="111"/>
      <c r="S36" s="112"/>
      <c r="T36" s="165"/>
      <c r="U36" s="166"/>
      <c r="V36" s="167"/>
      <c r="W36" s="113" t="str">
        <f t="shared" si="30"/>
        <v/>
      </c>
      <c r="X36" s="116" t="str">
        <f t="shared" si="31"/>
        <v/>
      </c>
      <c r="Z36" s="22" t="b">
        <f t="shared" si="11"/>
        <v>1</v>
      </c>
      <c r="AA36" s="22" t="b">
        <f t="shared" si="12"/>
        <v>1</v>
      </c>
      <c r="AB36" s="22" t="b">
        <f t="shared" si="13"/>
        <v>1</v>
      </c>
      <c r="AC36" s="22" t="b">
        <f t="shared" si="14"/>
        <v>1</v>
      </c>
      <c r="AD36" s="22" t="b">
        <f t="shared" si="15"/>
        <v>1</v>
      </c>
      <c r="AE36" s="22" t="b">
        <f t="shared" si="16"/>
        <v>1</v>
      </c>
      <c r="AF36" s="22" t="b">
        <f t="shared" si="17"/>
        <v>1</v>
      </c>
      <c r="AH36" s="22" t="b">
        <f t="shared" si="27"/>
        <v>1</v>
      </c>
      <c r="AI36" s="22" t="b">
        <f t="shared" si="27"/>
        <v>1</v>
      </c>
      <c r="AJ36" s="22" t="b">
        <f t="shared" si="27"/>
        <v>1</v>
      </c>
      <c r="AK36" s="22" t="b">
        <f t="shared" si="27"/>
        <v>1</v>
      </c>
      <c r="AL36" s="22" t="b">
        <f t="shared" si="27"/>
        <v>1</v>
      </c>
      <c r="AM36" s="22" t="b">
        <f t="shared" si="27"/>
        <v>1</v>
      </c>
      <c r="AN36" s="22" t="b">
        <f t="shared" si="18"/>
        <v>1</v>
      </c>
    </row>
    <row r="37" spans="1:43" ht="4.3499999999999996" customHeight="1" thickTop="1" thickBot="1" x14ac:dyDescent="0.25">
      <c r="A37" s="145"/>
      <c r="B37" s="146"/>
      <c r="C37" s="146"/>
      <c r="D37" s="146"/>
      <c r="E37" s="146"/>
      <c r="F37" s="146"/>
      <c r="G37" s="146"/>
      <c r="H37" s="146"/>
      <c r="I37" s="146"/>
      <c r="J37" s="146"/>
      <c r="K37" s="146"/>
      <c r="L37" s="146"/>
      <c r="M37" s="146"/>
      <c r="N37" s="146"/>
      <c r="O37" s="146"/>
      <c r="P37" s="146"/>
      <c r="Q37" s="146"/>
      <c r="R37" s="146"/>
      <c r="S37" s="146"/>
      <c r="T37" s="146"/>
      <c r="U37" s="146"/>
      <c r="V37" s="146"/>
      <c r="W37" s="146"/>
      <c r="X37" s="147"/>
      <c r="Z37" s="22" t="b">
        <f t="shared" si="11"/>
        <v>1</v>
      </c>
      <c r="AA37" s="22" t="b">
        <f t="shared" si="12"/>
        <v>1</v>
      </c>
      <c r="AB37" s="22" t="b">
        <f t="shared" si="13"/>
        <v>1</v>
      </c>
      <c r="AC37" s="22" t="b">
        <f t="shared" si="14"/>
        <v>1</v>
      </c>
      <c r="AD37" s="22" t="b">
        <f t="shared" si="15"/>
        <v>1</v>
      </c>
      <c r="AE37" s="22" t="b">
        <f t="shared" si="16"/>
        <v>1</v>
      </c>
      <c r="AF37" s="22" t="b">
        <f t="shared" ref="AF37" si="32">COUNTA(B37:G37)&lt;=1</f>
        <v>1</v>
      </c>
      <c r="AH37" s="22" t="b">
        <f t="shared" si="27"/>
        <v>1</v>
      </c>
      <c r="AI37" s="22" t="b">
        <f t="shared" si="27"/>
        <v>1</v>
      </c>
      <c r="AJ37" s="22" t="b">
        <f t="shared" si="27"/>
        <v>1</v>
      </c>
      <c r="AK37" s="22" t="b">
        <f t="shared" si="27"/>
        <v>1</v>
      </c>
      <c r="AL37" s="22" t="b">
        <f t="shared" si="27"/>
        <v>1</v>
      </c>
      <c r="AM37" s="22" t="b">
        <f t="shared" si="27"/>
        <v>1</v>
      </c>
      <c r="AN37" s="22" t="b">
        <f t="shared" si="18"/>
        <v>1</v>
      </c>
      <c r="AP37" s="22" t="b">
        <f>MOD(H37,10)=0</f>
        <v>1</v>
      </c>
      <c r="AQ37" s="22" t="b">
        <f>MOD(T37,10)=0</f>
        <v>1</v>
      </c>
    </row>
    <row r="38" spans="1:43" ht="13.5" customHeight="1" thickTop="1" thickBot="1" x14ac:dyDescent="0.25">
      <c r="A38" s="19" t="s">
        <v>13</v>
      </c>
      <c r="B38" s="95"/>
      <c r="C38" s="96"/>
      <c r="D38" s="96"/>
      <c r="E38" s="96"/>
      <c r="F38" s="96"/>
      <c r="G38" s="97"/>
      <c r="H38" s="149" t="s">
        <v>21</v>
      </c>
      <c r="I38" s="98"/>
      <c r="J38" s="152"/>
      <c r="K38" s="153"/>
      <c r="L38" s="153"/>
      <c r="M38" s="139"/>
      <c r="N38" s="95"/>
      <c r="O38" s="96"/>
      <c r="P38" s="96"/>
      <c r="Q38" s="96"/>
      <c r="R38" s="96"/>
      <c r="S38" s="97"/>
      <c r="T38" s="149" t="s">
        <v>21</v>
      </c>
      <c r="U38" s="98"/>
      <c r="V38" s="152"/>
      <c r="W38" s="153"/>
      <c r="X38" s="158"/>
      <c r="Z38" s="22" t="b">
        <f t="shared" ref="Z38:AE38" si="33">OR(ISBLANK(B38),B38&gt;0)</f>
        <v>1</v>
      </c>
      <c r="AA38" s="22" t="b">
        <f t="shared" si="33"/>
        <v>1</v>
      </c>
      <c r="AB38" s="22" t="b">
        <f t="shared" si="33"/>
        <v>1</v>
      </c>
      <c r="AC38" s="22" t="b">
        <f t="shared" si="33"/>
        <v>1</v>
      </c>
      <c r="AD38" s="22" t="b">
        <f t="shared" si="33"/>
        <v>1</v>
      </c>
      <c r="AE38" s="22" t="b">
        <f t="shared" si="33"/>
        <v>1</v>
      </c>
      <c r="AH38" s="22" t="b">
        <f t="shared" ref="AH38:AM38" si="34">OR(ISBLANK(N38),N38&gt;0)</f>
        <v>1</v>
      </c>
      <c r="AI38" s="22" t="b">
        <f t="shared" si="34"/>
        <v>1</v>
      </c>
      <c r="AJ38" s="22" t="b">
        <f t="shared" si="34"/>
        <v>1</v>
      </c>
      <c r="AK38" s="22" t="b">
        <f t="shared" si="34"/>
        <v>1</v>
      </c>
      <c r="AL38" s="22" t="b">
        <f t="shared" si="34"/>
        <v>1</v>
      </c>
      <c r="AM38" s="22" t="b">
        <f t="shared" si="34"/>
        <v>1</v>
      </c>
    </row>
    <row r="39" spans="1:43" ht="13.5" customHeight="1" x14ac:dyDescent="0.2">
      <c r="A39" s="99" t="s">
        <v>14</v>
      </c>
      <c r="B39" s="23">
        <f>COUNTIF(B8:B31,15)+COUNTIF(B33:B36,15)</f>
        <v>0</v>
      </c>
      <c r="C39" s="24">
        <f t="shared" ref="C39:G39" si="35">COUNTIF(C8:C31,15)+COUNTIF(C33:C36,15)</f>
        <v>0</v>
      </c>
      <c r="D39" s="24">
        <f t="shared" si="35"/>
        <v>0</v>
      </c>
      <c r="E39" s="24">
        <f t="shared" si="35"/>
        <v>0</v>
      </c>
      <c r="F39" s="24">
        <f t="shared" si="35"/>
        <v>0</v>
      </c>
      <c r="G39" s="25">
        <f t="shared" si="35"/>
        <v>0</v>
      </c>
      <c r="H39" s="150"/>
      <c r="I39" s="73"/>
      <c r="J39" s="154"/>
      <c r="K39" s="155"/>
      <c r="L39" s="155"/>
      <c r="M39" s="140"/>
      <c r="N39" s="26">
        <f>COUNTIF(N8:N31,15)+COUNTIF(N33:N36,15)</f>
        <v>0</v>
      </c>
      <c r="O39" s="24">
        <f t="shared" ref="O39:S39" si="36">COUNTIF(O8:O31,15)+COUNTIF(O33:O36,15)</f>
        <v>0</v>
      </c>
      <c r="P39" s="24">
        <f t="shared" si="36"/>
        <v>0</v>
      </c>
      <c r="Q39" s="24">
        <f t="shared" si="36"/>
        <v>0</v>
      </c>
      <c r="R39" s="24">
        <f t="shared" si="36"/>
        <v>0</v>
      </c>
      <c r="S39" s="25">
        <f t="shared" si="36"/>
        <v>0</v>
      </c>
      <c r="T39" s="150"/>
      <c r="U39" s="73"/>
      <c r="V39" s="154"/>
      <c r="W39" s="155"/>
      <c r="X39" s="159"/>
    </row>
    <row r="40" spans="1:43" ht="13.5" customHeight="1" x14ac:dyDescent="0.2">
      <c r="A40" s="20" t="s">
        <v>15</v>
      </c>
      <c r="B40" s="27">
        <f>COUNTIF(B8:B31,10)+COUNTIF(B33:B36,10)</f>
        <v>0</v>
      </c>
      <c r="C40" s="28">
        <f t="shared" ref="C40:G40" si="37">COUNTIF(C8:C31,10)+COUNTIF(C33:C36,10)</f>
        <v>0</v>
      </c>
      <c r="D40" s="28">
        <f t="shared" si="37"/>
        <v>0</v>
      </c>
      <c r="E40" s="28">
        <f t="shared" si="37"/>
        <v>0</v>
      </c>
      <c r="F40" s="28">
        <f t="shared" si="37"/>
        <v>0</v>
      </c>
      <c r="G40" s="29">
        <f t="shared" si="37"/>
        <v>0</v>
      </c>
      <c r="H40" s="150"/>
      <c r="I40" s="73"/>
      <c r="J40" s="154"/>
      <c r="K40" s="155"/>
      <c r="L40" s="155"/>
      <c r="M40" s="140"/>
      <c r="N40" s="30">
        <f>COUNTIF(N8:N31,10)+COUNTIF(N33:N36,10)</f>
        <v>0</v>
      </c>
      <c r="O40" s="28">
        <f t="shared" ref="O40:S40" si="38">COUNTIF(O8:O31,10)+COUNTIF(O33:O36,10)</f>
        <v>0</v>
      </c>
      <c r="P40" s="28">
        <f t="shared" si="38"/>
        <v>0</v>
      </c>
      <c r="Q40" s="28">
        <f t="shared" si="38"/>
        <v>0</v>
      </c>
      <c r="R40" s="28">
        <f t="shared" si="38"/>
        <v>0</v>
      </c>
      <c r="S40" s="29">
        <f t="shared" si="38"/>
        <v>0</v>
      </c>
      <c r="T40" s="150"/>
      <c r="U40" s="73"/>
      <c r="V40" s="154"/>
      <c r="W40" s="155"/>
      <c r="X40" s="159"/>
    </row>
    <row r="41" spans="1:43" ht="13.5" customHeight="1" thickBot="1" x14ac:dyDescent="0.25">
      <c r="A41" s="101" t="s">
        <v>16</v>
      </c>
      <c r="B41" s="34">
        <f>COUNTIF(B8:B31,-5)+COUNTIF(B33:B36,-5)</f>
        <v>0</v>
      </c>
      <c r="C41" s="35">
        <f t="shared" ref="C41:G41" si="39">COUNTIF(C8:C31,-5)+COUNTIF(C33:C36,-5)</f>
        <v>0</v>
      </c>
      <c r="D41" s="35">
        <f t="shared" si="39"/>
        <v>0</v>
      </c>
      <c r="E41" s="35">
        <f t="shared" si="39"/>
        <v>0</v>
      </c>
      <c r="F41" s="35">
        <f t="shared" si="39"/>
        <v>0</v>
      </c>
      <c r="G41" s="36">
        <f t="shared" si="39"/>
        <v>0</v>
      </c>
      <c r="H41" s="150"/>
      <c r="I41" s="73"/>
      <c r="J41" s="154"/>
      <c r="K41" s="155"/>
      <c r="L41" s="155"/>
      <c r="M41" s="140"/>
      <c r="N41" s="34">
        <f>COUNTIF(N8:N31,-5)+COUNTIF(N33:N36,-5)</f>
        <v>0</v>
      </c>
      <c r="O41" s="35">
        <f t="shared" ref="O41:S41" si="40">COUNTIF(O8:O31,-5)+COUNTIF(O33:O36,-5)</f>
        <v>0</v>
      </c>
      <c r="P41" s="35">
        <f t="shared" si="40"/>
        <v>0</v>
      </c>
      <c r="Q41" s="35">
        <f t="shared" si="40"/>
        <v>0</v>
      </c>
      <c r="R41" s="35">
        <f t="shared" si="40"/>
        <v>0</v>
      </c>
      <c r="S41" s="36">
        <f t="shared" si="40"/>
        <v>0</v>
      </c>
      <c r="T41" s="150"/>
      <c r="U41" s="73"/>
      <c r="V41" s="154"/>
      <c r="W41" s="155"/>
      <c r="X41" s="159"/>
    </row>
    <row r="42" spans="1:43" ht="13.5" customHeight="1" thickBot="1" x14ac:dyDescent="0.25">
      <c r="A42" s="102" t="s">
        <v>19</v>
      </c>
      <c r="B42" s="40">
        <f>15*B39+10*B40-5*B41</f>
        <v>0</v>
      </c>
      <c r="C42" s="41">
        <f t="shared" ref="C42:G42" si="41">15*C39+10*C40-5*C41</f>
        <v>0</v>
      </c>
      <c r="D42" s="41">
        <f t="shared" si="41"/>
        <v>0</v>
      </c>
      <c r="E42" s="41">
        <f t="shared" si="41"/>
        <v>0</v>
      </c>
      <c r="F42" s="41">
        <f t="shared" si="41"/>
        <v>0</v>
      </c>
      <c r="G42" s="42">
        <f t="shared" si="41"/>
        <v>0</v>
      </c>
      <c r="H42" s="151"/>
      <c r="I42" s="74"/>
      <c r="J42" s="156"/>
      <c r="K42" s="157"/>
      <c r="L42" s="157"/>
      <c r="M42" s="140"/>
      <c r="N42" s="43">
        <f>15*N39+10*N40-5*N41</f>
        <v>0</v>
      </c>
      <c r="O42" s="41">
        <f t="shared" ref="O42" si="42">15*O39+10*O40-5*O41</f>
        <v>0</v>
      </c>
      <c r="P42" s="41">
        <f t="shared" ref="P42" si="43">15*P39+10*P40-5*P41</f>
        <v>0</v>
      </c>
      <c r="Q42" s="41">
        <f t="shared" ref="Q42" si="44">15*Q39+10*Q40-5*Q41</f>
        <v>0</v>
      </c>
      <c r="R42" s="41">
        <f t="shared" ref="R42" si="45">15*R39+10*R40-5*R41</f>
        <v>0</v>
      </c>
      <c r="S42" s="42">
        <f t="shared" ref="S42" si="46">15*S39+10*S40-5*S41</f>
        <v>0</v>
      </c>
      <c r="T42" s="151"/>
      <c r="U42" s="74"/>
      <c r="V42" s="156"/>
      <c r="W42" s="157"/>
      <c r="X42" s="160"/>
    </row>
    <row r="43" spans="1:43" ht="33.75" customHeight="1" thickBot="1" x14ac:dyDescent="0.25">
      <c r="A43" s="100" t="s">
        <v>17</v>
      </c>
      <c r="B43" s="136">
        <f>SUM(B42:G42)</f>
        <v>0</v>
      </c>
      <c r="C43" s="137"/>
      <c r="D43" s="137"/>
      <c r="E43" s="137"/>
      <c r="F43" s="137"/>
      <c r="G43" s="138"/>
      <c r="H43" s="136">
        <f>SUM(H8:J31)</f>
        <v>0</v>
      </c>
      <c r="I43" s="137"/>
      <c r="J43" s="137"/>
      <c r="K43" s="137"/>
      <c r="L43" s="138"/>
      <c r="M43" s="141"/>
      <c r="N43" s="136">
        <f>SUM(N42:S42)</f>
        <v>0</v>
      </c>
      <c r="O43" s="137"/>
      <c r="P43" s="137"/>
      <c r="Q43" s="137"/>
      <c r="R43" s="137"/>
      <c r="S43" s="138"/>
      <c r="T43" s="136">
        <f>SUM(T8:V31)</f>
        <v>0</v>
      </c>
      <c r="U43" s="137"/>
      <c r="V43" s="137"/>
      <c r="W43" s="137"/>
      <c r="X43" s="148"/>
    </row>
    <row r="44" spans="1:43" ht="4.3499999999999996" customHeight="1" thickTop="1" thickBot="1" x14ac:dyDescent="0.25">
      <c r="A44" s="145"/>
      <c r="B44" s="146"/>
      <c r="C44" s="146"/>
      <c r="D44" s="146"/>
      <c r="E44" s="146"/>
      <c r="F44" s="146"/>
      <c r="G44" s="146"/>
      <c r="H44" s="146"/>
      <c r="I44" s="146"/>
      <c r="J44" s="146"/>
      <c r="K44" s="146"/>
      <c r="L44" s="146"/>
      <c r="M44" s="146"/>
      <c r="N44" s="146"/>
      <c r="O44" s="146"/>
      <c r="P44" s="146"/>
      <c r="Q44" s="146"/>
      <c r="R44" s="146"/>
      <c r="S44" s="146"/>
      <c r="T44" s="146"/>
      <c r="U44" s="146"/>
      <c r="V44" s="146"/>
      <c r="W44" s="146"/>
      <c r="X44" s="147"/>
    </row>
    <row r="45" spans="1:43" ht="33.75" customHeight="1" thickTop="1" thickBot="1" x14ac:dyDescent="0.25">
      <c r="A45" s="93" t="s">
        <v>20</v>
      </c>
      <c r="B45" s="142">
        <f>B43+H43</f>
        <v>0</v>
      </c>
      <c r="C45" s="142"/>
      <c r="D45" s="142"/>
      <c r="E45" s="142"/>
      <c r="F45" s="142"/>
      <c r="G45" s="142"/>
      <c r="H45" s="142"/>
      <c r="I45" s="142"/>
      <c r="J45" s="142"/>
      <c r="K45" s="142"/>
      <c r="L45" s="143"/>
      <c r="M45" s="94"/>
      <c r="N45" s="144">
        <f>N43+T43</f>
        <v>0</v>
      </c>
      <c r="O45" s="142"/>
      <c r="P45" s="142"/>
      <c r="Q45" s="142"/>
      <c r="R45" s="142"/>
      <c r="S45" s="142"/>
      <c r="T45" s="142"/>
      <c r="U45" s="142"/>
      <c r="V45" s="142"/>
      <c r="W45" s="142"/>
      <c r="X45" s="143"/>
    </row>
    <row r="46" spans="1:43" ht="13.5" thickTop="1" x14ac:dyDescent="0.2">
      <c r="A46" s="135" t="s">
        <v>18</v>
      </c>
      <c r="B46" s="135"/>
      <c r="C46" s="135"/>
      <c r="D46" s="135"/>
      <c r="E46" s="135"/>
      <c r="F46" s="135"/>
      <c r="G46" s="135"/>
      <c r="H46" s="135"/>
      <c r="I46" s="135"/>
      <c r="J46" s="135"/>
      <c r="K46" s="135"/>
      <c r="L46" s="135"/>
      <c r="M46" s="135"/>
      <c r="N46" s="135"/>
      <c r="O46" s="135"/>
      <c r="P46" s="135"/>
      <c r="Q46" s="135"/>
      <c r="R46" s="135"/>
      <c r="S46" s="135"/>
      <c r="T46" s="135"/>
      <c r="U46" s="135"/>
      <c r="V46" s="135"/>
      <c r="W46" s="135"/>
      <c r="X46" s="135"/>
    </row>
    <row r="47" spans="1:43" x14ac:dyDescent="0.2">
      <c r="A47" s="134"/>
      <c r="B47" s="134"/>
      <c r="C47" s="134"/>
      <c r="D47" s="134"/>
      <c r="E47" s="134"/>
      <c r="F47" s="134"/>
      <c r="G47" s="134"/>
      <c r="H47" s="134"/>
      <c r="I47" s="134"/>
      <c r="J47" s="134"/>
      <c r="K47" s="134"/>
      <c r="L47" s="134"/>
      <c r="M47" s="134"/>
      <c r="N47" s="134"/>
      <c r="O47" s="134"/>
      <c r="P47" s="134"/>
      <c r="Q47" s="134"/>
      <c r="R47" s="134"/>
      <c r="S47" s="134"/>
      <c r="T47" s="134"/>
      <c r="U47" s="134"/>
      <c r="V47" s="134"/>
      <c r="W47" s="134"/>
      <c r="X47" s="134"/>
    </row>
    <row r="48" spans="1:43" x14ac:dyDescent="0.2">
      <c r="A48" s="134"/>
      <c r="B48" s="134"/>
      <c r="C48" s="134"/>
      <c r="D48" s="134"/>
      <c r="E48" s="134"/>
      <c r="F48" s="134"/>
      <c r="G48" s="134"/>
      <c r="H48" s="134"/>
      <c r="I48" s="134"/>
      <c r="J48" s="134"/>
      <c r="K48" s="134"/>
      <c r="L48" s="134"/>
      <c r="M48" s="134"/>
      <c r="N48" s="134"/>
      <c r="O48" s="134"/>
      <c r="P48" s="134"/>
      <c r="Q48" s="134"/>
      <c r="R48" s="134"/>
      <c r="S48" s="134"/>
      <c r="T48" s="134"/>
      <c r="U48" s="134"/>
      <c r="V48" s="134"/>
      <c r="W48" s="134"/>
      <c r="X48" s="134"/>
    </row>
    <row r="49" spans="1:24" x14ac:dyDescent="0.2">
      <c r="A49" s="134"/>
      <c r="B49" s="134"/>
      <c r="C49" s="134"/>
      <c r="D49" s="134"/>
      <c r="E49" s="134"/>
      <c r="F49" s="134"/>
      <c r="G49" s="134"/>
      <c r="H49" s="134"/>
      <c r="I49" s="134"/>
      <c r="J49" s="134"/>
      <c r="K49" s="134"/>
      <c r="L49" s="134"/>
      <c r="M49" s="134"/>
      <c r="N49" s="134"/>
      <c r="O49" s="134"/>
      <c r="P49" s="134"/>
      <c r="Q49" s="134"/>
      <c r="R49" s="134"/>
      <c r="S49" s="134"/>
      <c r="T49" s="134"/>
      <c r="U49" s="134"/>
      <c r="V49" s="134"/>
      <c r="W49" s="134"/>
      <c r="X49" s="134"/>
    </row>
    <row r="50" spans="1:24" x14ac:dyDescent="0.2">
      <c r="A50" s="134"/>
      <c r="B50" s="134"/>
      <c r="C50" s="134"/>
      <c r="D50" s="134"/>
      <c r="E50" s="134"/>
      <c r="F50" s="134"/>
      <c r="G50" s="134"/>
      <c r="H50" s="134"/>
      <c r="I50" s="134"/>
      <c r="J50" s="134"/>
      <c r="K50" s="134"/>
      <c r="L50" s="134"/>
      <c r="M50" s="134"/>
      <c r="N50" s="134"/>
      <c r="O50" s="134"/>
      <c r="P50" s="134"/>
      <c r="Q50" s="134"/>
      <c r="R50" s="134"/>
      <c r="S50" s="134"/>
      <c r="T50" s="134"/>
      <c r="U50" s="134"/>
      <c r="V50" s="134"/>
      <c r="W50" s="134"/>
      <c r="X50" s="134"/>
    </row>
    <row r="51" spans="1:24" hidden="1" x14ac:dyDescent="0.2"/>
    <row r="52" spans="1:24" hidden="1" x14ac:dyDescent="0.2"/>
  </sheetData>
  <sheetProtection sheet="1" objects="1" scenarios="1" selectLockedCells="1"/>
  <mergeCells count="43">
    <mergeCell ref="L1:R1"/>
    <mergeCell ref="L2:R2"/>
    <mergeCell ref="L3:R3"/>
    <mergeCell ref="A32:X32"/>
    <mergeCell ref="H33:J36"/>
    <mergeCell ref="T33:V36"/>
    <mergeCell ref="A33:A36"/>
    <mergeCell ref="M6:M7"/>
    <mergeCell ref="H7:J7"/>
    <mergeCell ref="T7:V7"/>
    <mergeCell ref="A8:A31"/>
    <mergeCell ref="A37:X37"/>
    <mergeCell ref="A44:X44"/>
    <mergeCell ref="B43:G43"/>
    <mergeCell ref="H43:L43"/>
    <mergeCell ref="T43:X43"/>
    <mergeCell ref="H38:H42"/>
    <mergeCell ref="T38:T42"/>
    <mergeCell ref="J38:L42"/>
    <mergeCell ref="V38:X42"/>
    <mergeCell ref="A49:X49"/>
    <mergeCell ref="A50:X50"/>
    <mergeCell ref="A46:X46"/>
    <mergeCell ref="N43:S43"/>
    <mergeCell ref="M38:M43"/>
    <mergeCell ref="B45:L45"/>
    <mergeCell ref="N45:X45"/>
    <mergeCell ref="A47:X47"/>
    <mergeCell ref="A48:X48"/>
    <mergeCell ref="N5:S5"/>
    <mergeCell ref="T5:V5"/>
    <mergeCell ref="B6:G6"/>
    <mergeCell ref="N6:S6"/>
    <mergeCell ref="H6:J6"/>
    <mergeCell ref="T6:V6"/>
    <mergeCell ref="I3:K3"/>
    <mergeCell ref="I2:K2"/>
    <mergeCell ref="I1:K1"/>
    <mergeCell ref="B5:G5"/>
    <mergeCell ref="H5:J5"/>
    <mergeCell ref="B1:H1"/>
    <mergeCell ref="B2:H2"/>
    <mergeCell ref="B3:H3"/>
  </mergeCells>
  <conditionalFormatting sqref="H8:J31">
    <cfRule type="expression" dxfId="5" priority="1">
      <formula>NOT(OFFSET($AP$8,ROW()-8, COLUMN()-8))</formula>
    </cfRule>
  </conditionalFormatting>
  <conditionalFormatting sqref="B8:G31 B33:G36 B38:G38">
    <cfRule type="expression" dxfId="4" priority="3">
      <formula>NOT(OFFSET($Z$8,ROW()-8, COLUMN()-2))</formula>
    </cfRule>
  </conditionalFormatting>
  <conditionalFormatting sqref="B8:G31 B33:G36">
    <cfRule type="expression" dxfId="3" priority="4">
      <formula>NOT(OFFSET($AF$8,ROW()-8, 0))</formula>
    </cfRule>
  </conditionalFormatting>
  <conditionalFormatting sqref="N8:S31 N33:S36 N38:S38">
    <cfRule type="expression" dxfId="2" priority="6">
      <formula>NOT(OFFSET($AH$8,ROW()-8, COLUMN()-14))</formula>
    </cfRule>
  </conditionalFormatting>
  <conditionalFormatting sqref="N8:S31 N33:S36">
    <cfRule type="expression" dxfId="1" priority="7">
      <formula>NOT(OFFSET($AN$8,ROW()-8, 0))</formula>
    </cfRule>
  </conditionalFormatting>
  <conditionalFormatting sqref="T8:V31">
    <cfRule type="expression" dxfId="0" priority="2">
      <formula>NOT(OFFSET($AT$8,ROW()-8, COLUMN()-20))</formula>
    </cfRule>
  </conditionalFormatting>
  <pageMargins left="0.5" right="0.5" top="0.5" bottom="0.5" header="0.3" footer="0.3"/>
  <pageSetup orientation="portrait" horizontalDpi="1200" verticalDpi="1200" r:id="rId1"/>
  <headerFooter>
    <oddFooter>&amp;C&amp;"Arial,Regular"&amp;7© 2004–2016, National Academic Quiz Tournaments, LLC. This scoresheet and other tournament resources are available at &amp;"Arial,Italic"naqt.com/downloads</oddFooter>
  </headerFooter>
  <ignoredErrors>
    <ignoredError sqref="W8:W31" formulaRange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Check Box 3">
              <controlPr defaultSize="0" autoFill="0" autoLine="0" autoPict="0">
                <anchor moveWithCells="1">
                  <from>
                    <xdr:col>11</xdr:col>
                    <xdr:colOff>85725</xdr:colOff>
                    <xdr:row>4</xdr:row>
                    <xdr:rowOff>114300</xdr:rowOff>
                  </from>
                  <to>
                    <xdr:col>11</xdr:col>
                    <xdr:colOff>295275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5" name="Check Box 5">
              <controlPr defaultSize="0" autoFill="0" autoLine="0" autoPict="0">
                <anchor moveWithCells="1">
                  <from>
                    <xdr:col>23</xdr:col>
                    <xdr:colOff>85725</xdr:colOff>
                    <xdr:row>4</xdr:row>
                    <xdr:rowOff>114300</xdr:rowOff>
                  </from>
                  <to>
                    <xdr:col>23</xdr:col>
                    <xdr:colOff>295275</xdr:colOff>
                    <xdr:row>6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NAQT scoresheet</vt:lpstr>
      <vt:lpstr>'NAQT scoresheet'!Print_Area</vt:lpstr>
    </vt:vector>
  </TitlesOfParts>
  <Company>National Academic Quiz Tournaments, LLC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NAQT Electronic Scoresheet</dc:title>
  <dc:creator>National Academic Quiz Tournaments;LLC</dc:creator>
  <cp:lastModifiedBy>Jonah Greenthal</cp:lastModifiedBy>
  <cp:lastPrinted>2016-03-19T03:32:47Z</cp:lastPrinted>
  <dcterms:created xsi:type="dcterms:W3CDTF">2016-03-18T05:13:26Z</dcterms:created>
  <dcterms:modified xsi:type="dcterms:W3CDTF">2017-02-19T23:05:51Z</dcterms:modified>
</cp:coreProperties>
</file>