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-matters-arising/pcr-data/"/>
    </mc:Choice>
  </mc:AlternateContent>
  <xr:revisionPtr revIDLastSave="0" documentId="8_{ECC7249E-9FCF-0745-BEF6-F62FABDC668E}" xr6:coauthVersionLast="47" xr6:coauthVersionMax="47" xr10:uidLastSave="{00000000-0000-0000-0000-000000000000}"/>
  <bookViews>
    <workbookView xWindow="1620" yWindow="1120" windowWidth="28340" windowHeight="15980" activeTab="1" xr2:uid="{703A11CC-9638-8245-8E34-9365330452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14" i="1" s="1"/>
  <c r="I10" i="1"/>
  <c r="I14" i="1" s="1"/>
  <c r="D10" i="1"/>
  <c r="D14" i="1" s="1"/>
  <c r="I9" i="1"/>
  <c r="I13" i="1" s="1"/>
  <c r="L8" i="1"/>
  <c r="L12" i="1" s="1"/>
  <c r="I8" i="1"/>
  <c r="I12" i="1" s="1"/>
  <c r="D8" i="1"/>
  <c r="D12" i="1" s="1"/>
  <c r="L7" i="1"/>
  <c r="L11" i="1" s="1"/>
  <c r="I7" i="1"/>
  <c r="I11" i="1" s="1"/>
  <c r="D7" i="1"/>
  <c r="D11" i="1" s="1"/>
</calcChain>
</file>

<file path=xl/sharedStrings.xml><?xml version="1.0" encoding="utf-8"?>
<sst xmlns="http://schemas.openxmlformats.org/spreadsheetml/2006/main" count="91" uniqueCount="39">
  <si>
    <t>RL1956_38F_primed</t>
  </si>
  <si>
    <t>RL1965_38F_naive</t>
  </si>
  <si>
    <t>RL1966_ Mel1_ESC_r1</t>
  </si>
  <si>
    <t>RL1966_ Mel1_ESC_r2</t>
  </si>
  <si>
    <t>RL1967_Mel1_ESC_r1</t>
  </si>
  <si>
    <t>RL1967_Mel1_ESC_r2</t>
  </si>
  <si>
    <t>RL1970_Mel1_naive</t>
  </si>
  <si>
    <t>RL1973_Mel1_TNT</t>
  </si>
  <si>
    <t>RL1974_TNT</t>
  </si>
  <si>
    <t>RL1978_Mel1_naive</t>
  </si>
  <si>
    <t>H9_ESC_1</t>
  </si>
  <si>
    <t>H9_ESC_2</t>
  </si>
  <si>
    <t>Mel1_ESC_1_r1</t>
  </si>
  <si>
    <t>Mel1_ESC_1_r2</t>
  </si>
  <si>
    <t>Mel1_ESC_2</t>
  </si>
  <si>
    <t>Mel1_TNT_1</t>
  </si>
  <si>
    <t>Mel1_TNT_2</t>
  </si>
  <si>
    <t>GAPDH</t>
  </si>
  <si>
    <t>SeV</t>
  </si>
  <si>
    <t>MYC</t>
  </si>
  <si>
    <t>KLF4</t>
  </si>
  <si>
    <t>KOS</t>
  </si>
  <si>
    <t>ΔCT</t>
  </si>
  <si>
    <t>2^-ΔCt</t>
  </si>
  <si>
    <t>CT values</t>
  </si>
  <si>
    <t>Method</t>
  </si>
  <si>
    <t>Gene</t>
  </si>
  <si>
    <t>H9 P47+15</t>
  </si>
  <si>
    <t>H9 P47+17</t>
  </si>
  <si>
    <t>H9 P47+22</t>
  </si>
  <si>
    <t>MEL1 P13+11</t>
  </si>
  <si>
    <t>MEL1 P13+12</t>
  </si>
  <si>
    <t>MEL1 P13+13</t>
  </si>
  <si>
    <t>MEL2 P13+8</t>
  </si>
  <si>
    <t>MEL2 P13+9</t>
  </si>
  <si>
    <t>MD3 repro d7</t>
  </si>
  <si>
    <t>MD5 repro d7</t>
  </si>
  <si>
    <t>ΔΔCt</t>
  </si>
  <si>
    <t>2^-ΔΔCt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</si>
</sst>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FF0-3A90-A043-8DFB-B3E64622E7C9}">
  <dimension ref="A1:S14"/>
  <sheetViews>
    <sheetView workbookViewId="0">
      <selection activeCell="A2" sqref="A2:A6"/>
    </sheetView>
  </sheetViews>
  <sheetFormatPr baseColWidth="10" defaultRowHeight="15" x14ac:dyDescent="0.2"/>
  <cols>
    <col min="3" max="3" width="17.6640625" bestFit="1" customWidth="1"/>
    <col min="4" max="4" width="16.33203125" bestFit="1" customWidth="1"/>
    <col min="5" max="6" width="19.1640625" bestFit="1" customWidth="1"/>
    <col min="7" max="8" width="18.83203125" bestFit="1" customWidth="1"/>
    <col min="9" max="9" width="17.33203125" bestFit="1" customWidth="1"/>
    <col min="10" max="10" width="15.83203125" bestFit="1" customWidth="1"/>
    <col min="11" max="11" width="11" bestFit="1" customWidth="1"/>
    <col min="12" max="12" width="17.33203125" bestFit="1" customWidth="1"/>
    <col min="13" max="14" width="9.5" bestFit="1" customWidth="1"/>
    <col min="15" max="16" width="13.6640625" bestFit="1" customWidth="1"/>
    <col min="17" max="17" width="11.1640625" bestFit="1" customWidth="1"/>
  </cols>
  <sheetData>
    <row r="1" spans="1:19" x14ac:dyDescent="0.2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24</v>
      </c>
      <c r="B2" t="s">
        <v>17</v>
      </c>
      <c r="C2">
        <v>19.309999999999999</v>
      </c>
      <c r="D2">
        <v>22.64</v>
      </c>
      <c r="E2">
        <v>19.739999999999998</v>
      </c>
      <c r="F2">
        <v>20.96</v>
      </c>
      <c r="G2">
        <v>18.52</v>
      </c>
      <c r="H2">
        <v>20.22</v>
      </c>
      <c r="I2">
        <v>21.98</v>
      </c>
      <c r="J2">
        <v>19.34</v>
      </c>
      <c r="K2">
        <v>20.73</v>
      </c>
      <c r="L2">
        <v>30.44</v>
      </c>
      <c r="M2">
        <v>20.47</v>
      </c>
      <c r="N2">
        <v>18.559999999999999</v>
      </c>
      <c r="O2">
        <v>22.15</v>
      </c>
      <c r="P2">
        <v>24.23</v>
      </c>
      <c r="Q2">
        <v>18.63</v>
      </c>
      <c r="R2">
        <v>20.2</v>
      </c>
      <c r="S2">
        <v>22.39</v>
      </c>
    </row>
    <row r="3" spans="1:19" x14ac:dyDescent="0.2">
      <c r="A3" t="s">
        <v>24</v>
      </c>
      <c r="B3" t="s">
        <v>18</v>
      </c>
      <c r="D3">
        <v>23.97</v>
      </c>
      <c r="I3">
        <v>19.46</v>
      </c>
      <c r="L3">
        <v>23.15</v>
      </c>
    </row>
    <row r="4" spans="1:19" x14ac:dyDescent="0.2">
      <c r="A4" t="s">
        <v>24</v>
      </c>
      <c r="B4" t="s">
        <v>19</v>
      </c>
      <c r="D4">
        <v>28.03</v>
      </c>
      <c r="I4">
        <v>22.51</v>
      </c>
      <c r="L4">
        <v>32.520000000000003</v>
      </c>
    </row>
    <row r="5" spans="1:19" x14ac:dyDescent="0.2">
      <c r="A5" t="s">
        <v>24</v>
      </c>
      <c r="B5" t="s">
        <v>20</v>
      </c>
      <c r="I5">
        <v>52.18</v>
      </c>
    </row>
    <row r="6" spans="1:19" x14ac:dyDescent="0.2">
      <c r="A6" t="s">
        <v>24</v>
      </c>
      <c r="B6" t="s">
        <v>21</v>
      </c>
      <c r="D6">
        <v>32.06</v>
      </c>
      <c r="I6">
        <v>23.74</v>
      </c>
      <c r="L6">
        <v>33.1</v>
      </c>
    </row>
    <row r="7" spans="1:19" x14ac:dyDescent="0.2">
      <c r="A7" t="s">
        <v>22</v>
      </c>
      <c r="B7" t="s">
        <v>18</v>
      </c>
      <c r="D7">
        <f>D3-$H$40</f>
        <v>23.97</v>
      </c>
      <c r="I7">
        <f>I3-$M$40</f>
        <v>19.46</v>
      </c>
      <c r="L7">
        <f>L3-$P$40</f>
        <v>23.15</v>
      </c>
    </row>
    <row r="8" spans="1:19" x14ac:dyDescent="0.2">
      <c r="A8" t="s">
        <v>22</v>
      </c>
      <c r="B8" t="s">
        <v>19</v>
      </c>
      <c r="D8">
        <f>D4-$H$40</f>
        <v>28.03</v>
      </c>
      <c r="I8">
        <f>I4-$M$40</f>
        <v>22.51</v>
      </c>
      <c r="L8">
        <f>L4-$P$40</f>
        <v>32.520000000000003</v>
      </c>
    </row>
    <row r="9" spans="1:19" x14ac:dyDescent="0.2">
      <c r="A9" t="s">
        <v>22</v>
      </c>
      <c r="B9" t="s">
        <v>20</v>
      </c>
      <c r="I9">
        <f>I5-$M$40</f>
        <v>52.18</v>
      </c>
    </row>
    <row r="10" spans="1:19" x14ac:dyDescent="0.2">
      <c r="A10" t="s">
        <v>22</v>
      </c>
      <c r="B10" t="s">
        <v>21</v>
      </c>
      <c r="D10">
        <f>D6-$H$40</f>
        <v>32.06</v>
      </c>
      <c r="I10">
        <f>I6-$M$40</f>
        <v>23.74</v>
      </c>
      <c r="L10">
        <f>L6-$P$40</f>
        <v>33.1</v>
      </c>
    </row>
    <row r="11" spans="1:19" x14ac:dyDescent="0.2">
      <c r="A11" t="s">
        <v>23</v>
      </c>
      <c r="B11" t="s">
        <v>18</v>
      </c>
      <c r="D11">
        <f>2^-(D7)</f>
        <v>6.0857065064143818E-8</v>
      </c>
      <c r="I11">
        <f t="shared" ref="I11:L11" si="0">2^-(I7)</f>
        <v>1.3866162465289219E-6</v>
      </c>
      <c r="L11">
        <f t="shared" si="0"/>
        <v>1.0743742735515003E-7</v>
      </c>
    </row>
    <row r="12" spans="1:19" x14ac:dyDescent="0.2">
      <c r="A12" t="s">
        <v>23</v>
      </c>
      <c r="B12" t="s">
        <v>19</v>
      </c>
      <c r="D12">
        <f t="shared" ref="D12:L14" si="1">2^-(D8)</f>
        <v>3.6486249327172639E-9</v>
      </c>
      <c r="I12">
        <f t="shared" si="1"/>
        <v>1.6742287584996183E-7</v>
      </c>
      <c r="L12">
        <f t="shared" si="1"/>
        <v>1.6236953278426102E-10</v>
      </c>
    </row>
    <row r="13" spans="1:19" x14ac:dyDescent="0.2">
      <c r="A13" t="s">
        <v>23</v>
      </c>
      <c r="B13" t="s">
        <v>20</v>
      </c>
      <c r="I13">
        <f t="shared" si="1"/>
        <v>1.9599943807750042E-16</v>
      </c>
    </row>
    <row r="14" spans="1:19" x14ac:dyDescent="0.2">
      <c r="A14" t="s">
        <v>23</v>
      </c>
      <c r="B14" t="s">
        <v>21</v>
      </c>
      <c r="D14">
        <f t="shared" si="1"/>
        <v>2.233460823365639E-10</v>
      </c>
      <c r="I14">
        <f t="shared" si="1"/>
        <v>7.137529281490638E-8</v>
      </c>
      <c r="L14">
        <f t="shared" si="1"/>
        <v>1.0861933598490535E-10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D22A-CFDC-504C-9AAF-1B6B71A71349}">
  <dimension ref="A1:L18"/>
  <sheetViews>
    <sheetView tabSelected="1" workbookViewId="0">
      <selection activeCell="L18" sqref="L18"/>
    </sheetView>
  </sheetViews>
  <sheetFormatPr baseColWidth="10" defaultRowHeight="15" x14ac:dyDescent="0.2"/>
  <sheetData>
    <row r="1" spans="1:12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">
      <c r="A2" t="s">
        <v>24</v>
      </c>
      <c r="B2" t="s">
        <v>17</v>
      </c>
      <c r="C2">
        <v>21.2</v>
      </c>
      <c r="D2">
        <v>21.66</v>
      </c>
      <c r="E2">
        <v>21.68</v>
      </c>
      <c r="F2">
        <v>21.675000000000001</v>
      </c>
      <c r="G2">
        <v>20.2</v>
      </c>
      <c r="H2">
        <v>20.78</v>
      </c>
      <c r="I2">
        <v>20.38</v>
      </c>
      <c r="J2">
        <v>20.274999999999999</v>
      </c>
      <c r="K2">
        <v>20.079999999999998</v>
      </c>
      <c r="L2">
        <v>20.62</v>
      </c>
    </row>
    <row r="3" spans="1:12" x14ac:dyDescent="0.2">
      <c r="A3" t="s">
        <v>24</v>
      </c>
      <c r="B3" t="s">
        <v>18</v>
      </c>
      <c r="K3">
        <v>17.14</v>
      </c>
      <c r="L3">
        <v>17.164999999999999</v>
      </c>
    </row>
    <row r="4" spans="1:12" x14ac:dyDescent="0.2">
      <c r="A4" t="s">
        <v>24</v>
      </c>
      <c r="B4" t="s">
        <v>19</v>
      </c>
      <c r="K4">
        <v>19.87</v>
      </c>
      <c r="L4">
        <v>20.29</v>
      </c>
    </row>
    <row r="5" spans="1:12" x14ac:dyDescent="0.2">
      <c r="A5" t="s">
        <v>24</v>
      </c>
      <c r="B5" t="s">
        <v>20</v>
      </c>
      <c r="K5">
        <v>25.66</v>
      </c>
      <c r="L5">
        <v>25.335000000000001</v>
      </c>
    </row>
    <row r="6" spans="1:12" x14ac:dyDescent="0.2">
      <c r="A6" t="s">
        <v>24</v>
      </c>
      <c r="B6" t="s">
        <v>21</v>
      </c>
      <c r="K6">
        <v>23.875</v>
      </c>
      <c r="L6">
        <v>23.914999999999999</v>
      </c>
    </row>
    <row r="7" spans="1:12" x14ac:dyDescent="0.2">
      <c r="A7" t="s">
        <v>22</v>
      </c>
      <c r="B7" t="s">
        <v>18</v>
      </c>
      <c r="C7">
        <v>18.8</v>
      </c>
      <c r="D7">
        <v>18.34</v>
      </c>
      <c r="E7">
        <v>18.32</v>
      </c>
      <c r="F7">
        <v>18.324999999999999</v>
      </c>
      <c r="G7">
        <v>19.8</v>
      </c>
      <c r="H7">
        <v>19.22</v>
      </c>
      <c r="I7">
        <v>19.62</v>
      </c>
      <c r="J7">
        <v>19.725000000000001</v>
      </c>
      <c r="K7">
        <v>-2.94</v>
      </c>
      <c r="L7">
        <v>-3.4550000000000001</v>
      </c>
    </row>
    <row r="8" spans="1:12" x14ac:dyDescent="0.2">
      <c r="A8" t="s">
        <v>22</v>
      </c>
      <c r="B8" t="s">
        <v>19</v>
      </c>
      <c r="C8">
        <v>18.8</v>
      </c>
      <c r="D8">
        <v>18.34</v>
      </c>
      <c r="E8">
        <v>18.32</v>
      </c>
      <c r="F8">
        <v>18.324999999999999</v>
      </c>
      <c r="G8">
        <v>19.8</v>
      </c>
      <c r="H8">
        <v>19.22</v>
      </c>
      <c r="I8">
        <v>19.62</v>
      </c>
      <c r="J8">
        <v>19.725000000000001</v>
      </c>
      <c r="K8">
        <v>-0.21</v>
      </c>
      <c r="L8">
        <v>-0.33</v>
      </c>
    </row>
    <row r="9" spans="1:12" x14ac:dyDescent="0.2">
      <c r="A9" t="s">
        <v>22</v>
      </c>
      <c r="B9" t="s">
        <v>20</v>
      </c>
      <c r="C9">
        <v>18.8</v>
      </c>
      <c r="D9">
        <v>18.34</v>
      </c>
      <c r="E9">
        <v>18.32</v>
      </c>
      <c r="F9">
        <v>18.324999999999999</v>
      </c>
      <c r="G9">
        <v>19.8</v>
      </c>
      <c r="H9">
        <v>19.22</v>
      </c>
      <c r="I9">
        <v>19.62</v>
      </c>
      <c r="J9">
        <v>19.725000000000001</v>
      </c>
      <c r="K9">
        <v>5.58</v>
      </c>
      <c r="L9">
        <v>4.7149999999999999</v>
      </c>
    </row>
    <row r="10" spans="1:12" x14ac:dyDescent="0.2">
      <c r="A10" t="s">
        <v>22</v>
      </c>
      <c r="B10" t="s">
        <v>21</v>
      </c>
      <c r="C10">
        <v>18.8</v>
      </c>
      <c r="D10">
        <v>18.34</v>
      </c>
      <c r="E10">
        <v>18.32</v>
      </c>
      <c r="F10">
        <v>18.324999999999999</v>
      </c>
      <c r="G10">
        <v>19.8</v>
      </c>
      <c r="H10">
        <v>19.22</v>
      </c>
      <c r="I10">
        <v>19.62</v>
      </c>
      <c r="J10">
        <v>19.725000000000001</v>
      </c>
      <c r="K10">
        <v>3.7949999999999999</v>
      </c>
      <c r="L10">
        <v>3.2949999999999999</v>
      </c>
    </row>
    <row r="11" spans="1:12" x14ac:dyDescent="0.2">
      <c r="A11" t="s">
        <v>37</v>
      </c>
      <c r="B11" t="s">
        <v>18</v>
      </c>
      <c r="C11">
        <v>0</v>
      </c>
      <c r="D11">
        <v>-0.46</v>
      </c>
      <c r="E11">
        <v>-0.48</v>
      </c>
      <c r="F11">
        <v>-0.47499999999999998</v>
      </c>
      <c r="G11">
        <v>1</v>
      </c>
      <c r="H11">
        <v>0.42</v>
      </c>
      <c r="I11">
        <v>0.82</v>
      </c>
      <c r="J11">
        <v>0.92500000000000004</v>
      </c>
      <c r="K11">
        <v>-21.74</v>
      </c>
      <c r="L11">
        <v>-22.254999999999999</v>
      </c>
    </row>
    <row r="12" spans="1:12" x14ac:dyDescent="0.2">
      <c r="A12" t="s">
        <v>37</v>
      </c>
      <c r="B12" t="s">
        <v>19</v>
      </c>
      <c r="C12">
        <v>0</v>
      </c>
      <c r="D12">
        <v>-0.46</v>
      </c>
      <c r="E12">
        <v>-0.48</v>
      </c>
      <c r="F12">
        <v>-0.47499999999999998</v>
      </c>
      <c r="G12">
        <v>1</v>
      </c>
      <c r="H12">
        <v>0.42</v>
      </c>
      <c r="I12">
        <v>0.82</v>
      </c>
      <c r="J12">
        <v>0.92500000000000004</v>
      </c>
      <c r="K12">
        <v>-19.010000000000002</v>
      </c>
      <c r="L12">
        <v>-19.13</v>
      </c>
    </row>
    <row r="13" spans="1:12" x14ac:dyDescent="0.2">
      <c r="A13" t="s">
        <v>37</v>
      </c>
      <c r="B13" t="s">
        <v>20</v>
      </c>
      <c r="C13">
        <v>0</v>
      </c>
      <c r="D13">
        <v>-0.46</v>
      </c>
      <c r="E13">
        <v>-0.48</v>
      </c>
      <c r="F13">
        <v>-0.47499999999999998</v>
      </c>
      <c r="G13">
        <v>1</v>
      </c>
      <c r="H13">
        <v>0.42</v>
      </c>
      <c r="I13">
        <v>0.82</v>
      </c>
      <c r="J13">
        <v>0.92500000000000004</v>
      </c>
      <c r="K13">
        <v>-13.22</v>
      </c>
      <c r="L13">
        <v>-14.085000000000001</v>
      </c>
    </row>
    <row r="14" spans="1:12" x14ac:dyDescent="0.2">
      <c r="A14" t="s">
        <v>37</v>
      </c>
      <c r="B14" t="s">
        <v>21</v>
      </c>
      <c r="C14">
        <v>0</v>
      </c>
      <c r="D14">
        <v>-0.46</v>
      </c>
      <c r="E14">
        <v>-0.48</v>
      </c>
      <c r="F14">
        <v>-0.47499999999999998</v>
      </c>
      <c r="G14">
        <v>1</v>
      </c>
      <c r="H14">
        <v>0.42</v>
      </c>
      <c r="I14">
        <v>0.82</v>
      </c>
      <c r="J14">
        <v>0.92500000000000004</v>
      </c>
      <c r="K14">
        <v>-15.005000000000001</v>
      </c>
      <c r="L14">
        <v>-15.505000000000001</v>
      </c>
    </row>
    <row r="15" spans="1:12" x14ac:dyDescent="0.2">
      <c r="A15" s="1" t="s">
        <v>38</v>
      </c>
      <c r="B15" s="1" t="s">
        <v>18</v>
      </c>
      <c r="C15" s="1">
        <v>1</v>
      </c>
      <c r="D15" s="1">
        <v>1.3755418180000001</v>
      </c>
      <c r="E15" s="1">
        <v>1.3947436660000001</v>
      </c>
      <c r="F15" s="1">
        <v>1.38991822</v>
      </c>
      <c r="G15" s="1">
        <v>0.5</v>
      </c>
      <c r="H15" s="1">
        <v>0.74742462399999998</v>
      </c>
      <c r="I15" s="1">
        <v>0.56644194299999995</v>
      </c>
      <c r="J15" s="1">
        <v>0.52668051800000004</v>
      </c>
      <c r="K15" s="1">
        <v>3502612.6009999998</v>
      </c>
      <c r="L15" s="1">
        <v>5005212.88</v>
      </c>
    </row>
    <row r="16" spans="1:12" x14ac:dyDescent="0.2">
      <c r="A16" s="1" t="s">
        <v>38</v>
      </c>
      <c r="B16" s="1" t="s">
        <v>19</v>
      </c>
      <c r="C16" s="1">
        <v>1</v>
      </c>
      <c r="D16" s="1">
        <v>1.3755418180000001</v>
      </c>
      <c r="E16" s="1">
        <v>1.3947436660000001</v>
      </c>
      <c r="F16" s="1">
        <v>1.38991822</v>
      </c>
      <c r="G16" s="1">
        <v>0.5</v>
      </c>
      <c r="H16" s="1">
        <v>0.74742462399999998</v>
      </c>
      <c r="I16" s="1">
        <v>0.56644194299999995</v>
      </c>
      <c r="J16" s="1">
        <v>0.52668051800000004</v>
      </c>
      <c r="K16" s="1">
        <v>527934.71140000003</v>
      </c>
      <c r="L16" s="1">
        <v>573725.05599999998</v>
      </c>
    </row>
    <row r="17" spans="1:12" x14ac:dyDescent="0.2">
      <c r="A17" s="1" t="s">
        <v>38</v>
      </c>
      <c r="B17" s="1" t="s">
        <v>20</v>
      </c>
      <c r="C17" s="1">
        <v>1</v>
      </c>
      <c r="D17" s="1">
        <v>1.3755418180000001</v>
      </c>
      <c r="E17" s="1">
        <v>1.3947436660000001</v>
      </c>
      <c r="F17" s="1">
        <v>1.38991822</v>
      </c>
      <c r="G17" s="1">
        <v>0.5</v>
      </c>
      <c r="H17" s="1">
        <v>0.74742462399999998</v>
      </c>
      <c r="I17" s="1">
        <v>0.56644194299999995</v>
      </c>
      <c r="J17" s="1">
        <v>0.52668051800000004</v>
      </c>
      <c r="K17" s="1">
        <v>9541.4975400000003</v>
      </c>
      <c r="L17" s="1">
        <v>17378.307949999999</v>
      </c>
    </row>
    <row r="18" spans="1:12" x14ac:dyDescent="0.2">
      <c r="A18" s="1" t="s">
        <v>38</v>
      </c>
      <c r="B18" s="1" t="s">
        <v>21</v>
      </c>
      <c r="C18" s="1">
        <v>1</v>
      </c>
      <c r="D18" s="1">
        <v>1.3755418180000001</v>
      </c>
      <c r="E18" s="1">
        <v>1.3947436660000001</v>
      </c>
      <c r="F18" s="1">
        <v>1.38991822</v>
      </c>
      <c r="G18" s="1">
        <v>0.5</v>
      </c>
      <c r="H18" s="1">
        <v>0.74742462399999998</v>
      </c>
      <c r="I18" s="1">
        <v>0.56644194299999995</v>
      </c>
      <c r="J18" s="1">
        <v>0.52668051800000004</v>
      </c>
      <c r="K18" s="1">
        <v>32881.762260000003</v>
      </c>
      <c r="L18" s="1">
        <v>46501.834139999999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Poppe</dc:creator>
  <cp:lastModifiedBy>Microsoft Office User</cp:lastModifiedBy>
  <dcterms:created xsi:type="dcterms:W3CDTF">2024-04-15T02:05:07Z</dcterms:created>
  <dcterms:modified xsi:type="dcterms:W3CDTF">2024-04-19T06:26:12Z</dcterms:modified>
</cp:coreProperties>
</file>