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5550 GRAPHICS\Documents\Luxury Vintage\"/>
    </mc:Choice>
  </mc:AlternateContent>
  <xr:revisionPtr revIDLastSave="0" documentId="13_ncr:1_{CFC1C6FA-97F6-4370-87C7-97FD2054B504}" xr6:coauthVersionLast="47" xr6:coauthVersionMax="47" xr10:uidLastSave="{00000000-0000-0000-0000-000000000000}"/>
  <bookViews>
    <workbookView xWindow="-108" yWindow="-108" windowWidth="23256" windowHeight="12576" activeTab="2" xr2:uid="{1708D1A2-F299-4C91-B206-2FD0C6EDC23E}"/>
  </bookViews>
  <sheets>
    <sheet name="Data" sheetId="2" r:id="rId1"/>
    <sheet name="Pivot Tables" sheetId="3" r:id="rId2"/>
    <sheet name="Dashboard" sheetId="4" r:id="rId3"/>
  </sheets>
  <definedNames>
    <definedName name="ExternalData_1" localSheetId="0" hidden="1">Data!$A$1:$F$121</definedName>
    <definedName name="Slicer_Order_Month">#N/A</definedName>
    <definedName name="Slicer_Order_Year">#N/A</definedName>
    <definedName name="Slicer_Product">#N/A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4" l="1"/>
  <c r="I7" i="4"/>
  <c r="E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3B991-8844-46FC-AB48-745AF1853D17}" keepAlive="1" name="Query - jayvintagestore" description="Connection to the 'jayvintagestore' query in the workbook." type="5" refreshedVersion="7" background="1" saveData="1">
    <dbPr connection="Provider=Microsoft.Mashup.OleDb.1;Data Source=$Workbook$;Location=jayvintagestore;Extended Properties=&quot;&quot;" command="SELECT * FROM [jayvintagestore]"/>
  </connection>
</connections>
</file>

<file path=xl/sharedStrings.xml><?xml version="1.0" encoding="utf-8"?>
<sst xmlns="http://schemas.openxmlformats.org/spreadsheetml/2006/main" count="443" uniqueCount="107">
  <si>
    <t>Customer Name</t>
  </si>
  <si>
    <t>Product</t>
  </si>
  <si>
    <t>Ordered Quantity</t>
  </si>
  <si>
    <t>Order Year</t>
  </si>
  <si>
    <t>Order Month</t>
  </si>
  <si>
    <t>Amount</t>
  </si>
  <si>
    <t>Jeremy</t>
  </si>
  <si>
    <t>Shirt</t>
  </si>
  <si>
    <t>December</t>
  </si>
  <si>
    <t>Jane</t>
  </si>
  <si>
    <t>2 piece</t>
  </si>
  <si>
    <t>Joy</t>
  </si>
  <si>
    <t>Josephine</t>
  </si>
  <si>
    <t>Tilda</t>
  </si>
  <si>
    <t>Aver</t>
  </si>
  <si>
    <t>Kay</t>
  </si>
  <si>
    <t>Ella</t>
  </si>
  <si>
    <t>Shirt dress</t>
  </si>
  <si>
    <t>Joyce</t>
  </si>
  <si>
    <t>Alpha</t>
  </si>
  <si>
    <t>Fabby</t>
  </si>
  <si>
    <t>Caleb</t>
  </si>
  <si>
    <t>Mary</t>
  </si>
  <si>
    <t>Dan A</t>
  </si>
  <si>
    <t>Blessing</t>
  </si>
  <si>
    <t>Mimi</t>
  </si>
  <si>
    <t>Katty</t>
  </si>
  <si>
    <t>Peter</t>
  </si>
  <si>
    <t>Sammy</t>
  </si>
  <si>
    <t>Alex</t>
  </si>
  <si>
    <t>2 piece +shirt</t>
  </si>
  <si>
    <t>January</t>
  </si>
  <si>
    <t>Olly</t>
  </si>
  <si>
    <t>Pee</t>
  </si>
  <si>
    <t>Jenifa</t>
  </si>
  <si>
    <t>Vera</t>
  </si>
  <si>
    <t>February</t>
  </si>
  <si>
    <t>Chubby</t>
  </si>
  <si>
    <t>Roy</t>
  </si>
  <si>
    <t>Gina</t>
  </si>
  <si>
    <t>Slim</t>
  </si>
  <si>
    <t>Hope</t>
  </si>
  <si>
    <t>Usha</t>
  </si>
  <si>
    <t>2 piece+ shirt</t>
  </si>
  <si>
    <t>Ella M</t>
  </si>
  <si>
    <t>Patience</t>
  </si>
  <si>
    <t>Faith</t>
  </si>
  <si>
    <t>Patrick</t>
  </si>
  <si>
    <t>July</t>
  </si>
  <si>
    <t>Tar</t>
  </si>
  <si>
    <t>Spice</t>
  </si>
  <si>
    <t>Wilson</t>
  </si>
  <si>
    <t>2 piece + 2shirt</t>
  </si>
  <si>
    <t>Abang</t>
  </si>
  <si>
    <t>Nancy</t>
  </si>
  <si>
    <t>Beauty</t>
  </si>
  <si>
    <t>Lyla</t>
  </si>
  <si>
    <t>Patience B</t>
  </si>
  <si>
    <t>Shidee</t>
  </si>
  <si>
    <t>Ene</t>
  </si>
  <si>
    <t>Dee</t>
  </si>
  <si>
    <t>OG</t>
  </si>
  <si>
    <t>Goodie</t>
  </si>
  <si>
    <t>Boogie</t>
  </si>
  <si>
    <t>Johnpaul</t>
  </si>
  <si>
    <t>Kaypee</t>
  </si>
  <si>
    <t>Peejay</t>
  </si>
  <si>
    <t>Naomi</t>
  </si>
  <si>
    <t>Tina</t>
  </si>
  <si>
    <t>Pastor</t>
  </si>
  <si>
    <t>Shirt dress+shirt</t>
  </si>
  <si>
    <t>September</t>
  </si>
  <si>
    <t>Mansie</t>
  </si>
  <si>
    <t>Nessa</t>
  </si>
  <si>
    <t>Tina A</t>
  </si>
  <si>
    <t>DY</t>
  </si>
  <si>
    <t>Ben</t>
  </si>
  <si>
    <t>Glo</t>
  </si>
  <si>
    <t>Tee</t>
  </si>
  <si>
    <t>Mary V</t>
  </si>
  <si>
    <t>Love</t>
  </si>
  <si>
    <t>Patience S</t>
  </si>
  <si>
    <t>Christee</t>
  </si>
  <si>
    <t>Francisa</t>
  </si>
  <si>
    <t>Ors</t>
  </si>
  <si>
    <t>Dr. A</t>
  </si>
  <si>
    <t>Ursla</t>
  </si>
  <si>
    <t>Vanny</t>
  </si>
  <si>
    <t>Steph</t>
  </si>
  <si>
    <t>Pam</t>
  </si>
  <si>
    <t>Julie</t>
  </si>
  <si>
    <t>Joyce J</t>
  </si>
  <si>
    <t>Edeh</t>
  </si>
  <si>
    <t>Perp</t>
  </si>
  <si>
    <t>Row Labels</t>
  </si>
  <si>
    <t>Sum of Amount</t>
  </si>
  <si>
    <t>Grand Total</t>
  </si>
  <si>
    <t>Sum of Ordered Quantity</t>
  </si>
  <si>
    <t>Average of Amount</t>
  </si>
  <si>
    <t>Top Customers</t>
  </si>
  <si>
    <t>Total Money Spend</t>
  </si>
  <si>
    <t>Total Revenue</t>
  </si>
  <si>
    <t>Sales Volume</t>
  </si>
  <si>
    <t>Av. Revenue per Sales</t>
  </si>
  <si>
    <t># Unique Customers</t>
  </si>
  <si>
    <t>Sales Analytics Dashboard</t>
  </si>
  <si>
    <t>Total Ordered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</si>
</sst>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69]\ #,##0.00"/>
    <numFmt numFmtId="166" formatCode="[$₦-469]\ #,##0"/>
  </numFmts>
  <fonts count="13" x14ac:knownFonts="1">
    <font>
      <sz val="11"/>
      <color theme="1"/>
      <name val="Calibri"/>
      <family val="2"/>
      <scheme val="minor"/>
    </font>
    <font>
      <sz val="11"/>
      <color theme="0"/>
      <name val="Calibri"/>
      <family val="2"/>
      <scheme val="minor"/>
    </font>
    <font>
      <sz val="8"/>
      <name val="Calibri"/>
      <family val="2"/>
      <scheme val="minor"/>
    </font>
    <font>
      <b/>
      <u/>
      <sz val="14"/>
      <color theme="0"/>
      <name val="Calibri"/>
      <family val="2"/>
      <scheme val="minor"/>
    </font>
    <font>
      <sz val="14"/>
      <color theme="0"/>
      <name val="Calibri"/>
      <family val="2"/>
      <scheme val="minor"/>
    </font>
    <font>
      <b/>
      <u/>
      <sz val="12"/>
      <color theme="0"/>
      <name val="Calibri"/>
      <family val="2"/>
      <scheme val="minor"/>
    </font>
    <font>
      <b/>
      <sz val="14"/>
      <color theme="0"/>
      <name val="Calibri"/>
      <family val="2"/>
      <scheme val="minor"/>
    </font>
    <font>
      <b/>
      <u/>
      <sz val="22"/>
      <color rgb="FF0070C0"/>
      <name val="Calibri"/>
      <family val="2"/>
      <scheme val="minor"/>
    </font>
    <font>
      <b/>
      <sz val="22"/>
      <color theme="5"/>
      <name val="Calibri"/>
      <family val="2"/>
      <scheme val="minor"/>
    </font>
    <font>
      <b/>
      <sz val="30"/>
      <color theme="1"/>
      <name val="Times New Roman"/>
      <family val="1"/>
    </font>
    <font>
      <b/>
      <u/>
      <sz val="22"/>
      <color theme="7"/>
      <name val="Calibri"/>
      <family val="2"/>
      <scheme val="minor"/>
    </font>
    <font>
      <b/>
      <u/>
      <sz val="22"/>
      <color theme="5"/>
      <name val="Calibri"/>
      <family val="2"/>
      <scheme val="minor"/>
    </font>
    <font>
      <b/>
      <u/>
      <sz val="22"/>
      <color rgb="FF9966FF"/>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70C0"/>
        <bgColor indexed="64"/>
      </patternFill>
    </fill>
    <fill>
      <patternFill patternType="solid">
        <fgColor theme="7" tint="0.39997558519241921"/>
        <bgColor indexed="64"/>
      </patternFill>
    </fill>
    <fill>
      <patternFill patternType="solid">
        <fgColor theme="5"/>
        <bgColor indexed="64"/>
      </patternFill>
    </fill>
    <fill>
      <patternFill patternType="solid">
        <fgColor rgb="FF9966FF"/>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1" fontId="0" fillId="0" borderId="0" xfId="0" applyNumberFormat="1"/>
    <xf numFmtId="0" fontId="0" fillId="0" borderId="0" xfId="0" applyAlignment="1">
      <alignment horizontal="left" indent="1"/>
    </xf>
    <xf numFmtId="0" fontId="0" fillId="0" borderId="0" xfId="0" applyFill="1"/>
    <xf numFmtId="0" fontId="0" fillId="0" borderId="0" xfId="0" applyFill="1" applyAlignment="1">
      <alignment horizontal="left"/>
    </xf>
    <xf numFmtId="0" fontId="0" fillId="0" borderId="0" xfId="0" applyNumberFormat="1" applyFill="1"/>
    <xf numFmtId="0" fontId="3" fillId="3" borderId="0" xfId="0" applyFont="1" applyFill="1" applyAlignment="1">
      <alignment horizontal="center"/>
    </xf>
    <xf numFmtId="0" fontId="4" fillId="3" borderId="0" xfId="0"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xf>
    <xf numFmtId="0" fontId="6" fillId="5" borderId="0" xfId="0" applyFont="1" applyFill="1" applyAlignment="1">
      <alignment horizontal="center"/>
    </xf>
    <xf numFmtId="0" fontId="3" fillId="6" borderId="0" xfId="0" applyFont="1" applyFill="1" applyAlignment="1">
      <alignment horizontal="center"/>
    </xf>
    <xf numFmtId="0" fontId="1" fillId="6" borderId="0" xfId="0" applyFont="1" applyFill="1" applyAlignment="1">
      <alignment horizontal="center"/>
    </xf>
    <xf numFmtId="164" fontId="7" fillId="2" borderId="0" xfId="0" applyNumberFormat="1" applyFont="1" applyFill="1" applyAlignment="1">
      <alignment horizontal="center"/>
    </xf>
    <xf numFmtId="164" fontId="8" fillId="2" borderId="0" xfId="0" applyNumberFormat="1" applyFont="1" applyFill="1" applyAlignment="1">
      <alignment horizontal="center"/>
    </xf>
    <xf numFmtId="164" fontId="8" fillId="2" borderId="0" xfId="0" applyNumberFormat="1" applyFont="1" applyFill="1" applyAlignment="1"/>
    <xf numFmtId="0" fontId="6" fillId="2" borderId="0" xfId="0" applyFont="1" applyFill="1" applyAlignment="1"/>
    <xf numFmtId="0" fontId="6"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164" fontId="11" fillId="2" borderId="0" xfId="0" applyNumberFormat="1" applyFont="1" applyFill="1" applyAlignment="1">
      <alignment horizontal="center"/>
    </xf>
    <xf numFmtId="0" fontId="12" fillId="2" borderId="0" xfId="0" applyFont="1" applyFill="1" applyAlignment="1">
      <alignment horizontal="center"/>
    </xf>
    <xf numFmtId="166" fontId="0" fillId="0" borderId="0" xfId="0" applyNumberFormat="1" applyFill="1"/>
  </cellXfs>
  <cellStyles count="1">
    <cellStyle name="Normal" xfId="0" builtinId="0"/>
  </cellStyles>
  <dxfs count="406">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469]\ #,##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469]\ #,##0.0"/>
    </dxf>
    <dxf>
      <numFmt numFmtId="164" formatCode="[$₦-469]\ #,##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469]\ #,##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 formatCode="0"/>
    </dxf>
    <dxf>
      <numFmt numFmtId="166" formatCode="[$₦-469]\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469]\ #,##0"/>
    </dxf>
    <dxf>
      <numFmt numFmtId="166" formatCode="[$₦-469]\ #,##0"/>
    </dxf>
    <dxf>
      <numFmt numFmtId="1" formatCode="0"/>
    </dxf>
    <dxf>
      <numFmt numFmtId="166" formatCode="[$₦-469]\ #,##0"/>
    </dxf>
    <dxf>
      <numFmt numFmtId="166" formatCode="[$₦-469]\ #,##0"/>
    </dxf>
    <dxf>
      <numFmt numFmtId="1" formatCode="0"/>
    </dxf>
    <dxf>
      <numFmt numFmtId="166" formatCode="[$₦-469]\ #,##0"/>
    </dxf>
    <dxf>
      <numFmt numFmtId="166" formatCode="[$₦-469]\ #,##0"/>
    </dxf>
    <dxf>
      <numFmt numFmtId="166" formatCode="[$₦-469]\ #,##0"/>
    </dxf>
    <dxf>
      <numFmt numFmtId="1" formatCode="0"/>
    </dxf>
    <dxf>
      <numFmt numFmtId="0" formatCode="General"/>
    </dxf>
    <dxf>
      <numFmt numFmtId="0" formatCode="General"/>
    </dxf>
    <dxf>
      <numFmt numFmtId="0" formatCode="General"/>
    </dxf>
  </dxfs>
  <tableStyles count="0" defaultTableStyle="TableStyleMedium2" defaultPivotStyle="PivotStyleLight16"/>
  <colors>
    <mruColors>
      <color rgb="FF0066FF"/>
      <color rgb="FF9966FF"/>
      <color rgb="FF9999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2.png"/></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2.png"/></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8.xml"/><Relationship Id="rId1" Type="http://schemas.microsoft.com/office/2011/relationships/chartStyle" Target="style8.xml"/><Relationship Id="rId5" Type="http://schemas.openxmlformats.org/officeDocument/2006/relationships/image" Target="../media/image5.png"/><Relationship Id="rId4" Type="http://schemas.openxmlformats.org/officeDocument/2006/relationships/image" Target="../media/image4.png"/></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Tables'!$A$4:$A$11</c:f>
              <c:strCache>
                <c:ptCount val="7"/>
                <c:pt idx="0">
                  <c:v>2 piece +shirt</c:v>
                </c:pt>
                <c:pt idx="1">
                  <c:v>Shirt dress+shirt</c:v>
                </c:pt>
                <c:pt idx="2">
                  <c:v>2 piece + 2shirt</c:v>
                </c:pt>
                <c:pt idx="3">
                  <c:v>2 piece+ shirt</c:v>
                </c:pt>
                <c:pt idx="4">
                  <c:v>Shirt dress</c:v>
                </c:pt>
                <c:pt idx="5">
                  <c:v>2 piece</c:v>
                </c:pt>
                <c:pt idx="6">
                  <c:v>Shirt</c:v>
                </c:pt>
              </c:strCache>
            </c:strRef>
          </c:cat>
          <c:val>
            <c:numRef>
              <c:f>'Pivot Tables'!$B$4:$B$11</c:f>
              <c:numCache>
                <c:formatCode>[$₦-469]\ #,##0</c:formatCode>
                <c:ptCount val="7"/>
                <c:pt idx="0">
                  <c:v>9500</c:v>
                </c:pt>
                <c:pt idx="1">
                  <c:v>12000</c:v>
                </c:pt>
                <c:pt idx="2">
                  <c:v>13000</c:v>
                </c:pt>
                <c:pt idx="3">
                  <c:v>19000</c:v>
                </c:pt>
                <c:pt idx="4">
                  <c:v>23000</c:v>
                </c:pt>
                <c:pt idx="5">
                  <c:v>267500</c:v>
                </c:pt>
                <c:pt idx="6">
                  <c:v>331000</c:v>
                </c:pt>
              </c:numCache>
            </c:numRef>
          </c:val>
          <c:extLst>
            <c:ext xmlns:c16="http://schemas.microsoft.com/office/drawing/2014/chart" uri="{C3380CC4-5D6E-409C-BE32-E72D297353CC}">
              <c16:uniqueId val="{00000000-A86B-4BF1-957E-10A9C9707D7E}"/>
            </c:ext>
          </c:extLst>
        </c:ser>
        <c:dLbls>
          <c:dLblPos val="outEnd"/>
          <c:showLegendKey val="0"/>
          <c:showVal val="1"/>
          <c:showCatName val="0"/>
          <c:showSerName val="0"/>
          <c:showPercent val="0"/>
          <c:showBubbleSize val="0"/>
        </c:dLbls>
        <c:gapWidth val="182"/>
        <c:axId val="1950688768"/>
        <c:axId val="1950694592"/>
      </c:barChart>
      <c:catAx>
        <c:axId val="195068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94592"/>
        <c:crosses val="autoZero"/>
        <c:auto val="1"/>
        <c:lblAlgn val="ctr"/>
        <c:lblOffset val="100"/>
        <c:noMultiLvlLbl val="0"/>
      </c:catAx>
      <c:valAx>
        <c:axId val="1950694592"/>
        <c:scaling>
          <c:orientation val="minMax"/>
        </c:scaling>
        <c:delete val="0"/>
        <c:axPos val="b"/>
        <c:majorGridlines>
          <c:spPr>
            <a:ln w="9525" cap="flat" cmpd="sng" algn="ctr">
              <a:solidFill>
                <a:schemeClr val="tx1">
                  <a:lumMod val="15000"/>
                  <a:lumOff val="85000"/>
                </a:schemeClr>
              </a:solidFill>
              <a:round/>
            </a:ln>
            <a:effectLst/>
          </c:spPr>
        </c:majorGridlines>
        <c:numFmt formatCode="[$₦-46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88768"/>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505753581157325E-2"/>
          <c:y val="0"/>
          <c:w val="0.96616140521166971"/>
          <c:h val="1"/>
        </c:manualLayout>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AD3-4E43-894D-CB4131554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D3-4E43-894D-CB4131554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D3-4E43-894D-CB4131554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D3-4E43-894D-CB4131554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D3-4E43-894D-CB4131554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D3-4E43-894D-CB41315547FA}"/>
              </c:ext>
            </c:extLst>
          </c:dPt>
          <c:val>
            <c:numRef>
              <c:f>(Dashboard!$E$7:$G$7,Dashboard!$L$7:$N$7)</c:f>
              <c:numCache>
                <c:formatCode>[$₦-469]\ #,##0.00</c:formatCode>
                <c:ptCount val="6"/>
                <c:pt idx="0">
                  <c:v>675000</c:v>
                </c:pt>
                <c:pt idx="4">
                  <c:v>5625</c:v>
                </c:pt>
              </c:numCache>
            </c:numRef>
          </c:val>
          <c:extLst>
            <c:ext xmlns:c16="http://schemas.microsoft.com/office/drawing/2014/chart" uri="{C3380CC4-5D6E-409C-BE32-E72D297353CC}">
              <c16:uniqueId val="{0000000C-0AD3-4E43-894D-CB41315547FA}"/>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E-0AD3-4E43-894D-CB4131554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0AD3-4E43-894D-CB4131554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0AD3-4E43-894D-CB4131554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0AD3-4E43-894D-CB4131554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0AD3-4E43-894D-CB4131554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0AD3-4E43-894D-CB41315547FA}"/>
              </c:ext>
            </c:extLst>
          </c:dPt>
          <c:val>
            <c:numRef>
              <c:f>(Dashboard!$E$8:$G$8,Dashboard!$L$8:$N$8)</c:f>
              <c:numCache>
                <c:formatCode>[$₦-469]\ #,##0.00</c:formatCode>
                <c:ptCount val="6"/>
              </c:numCache>
            </c:numRef>
          </c:val>
          <c:extLst>
            <c:ext xmlns:c16="http://schemas.microsoft.com/office/drawing/2014/chart" uri="{C3380CC4-5D6E-409C-BE32-E72D297353CC}">
              <c16:uniqueId val="{00000019-0AD3-4E43-894D-CB41315547FA}"/>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1B-0AD3-4E43-894D-CB4131554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0AD3-4E43-894D-CB4131554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0AD3-4E43-894D-CB4131554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0AD3-4E43-894D-CB4131554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0AD3-4E43-894D-CB4131554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0AD3-4E43-894D-CB41315547FA}"/>
              </c:ext>
            </c:extLst>
          </c:dPt>
          <c:val>
            <c:numRef>
              <c:f>(Dashboard!$E$9:$G$9,Dashboard!$L$9:$N$9)</c:f>
              <c:numCache>
                <c:formatCode>[$₦-469]\ #,##0.00</c:formatCode>
                <c:ptCount val="6"/>
              </c:numCache>
            </c:numRef>
          </c:val>
          <c:extLst>
            <c:ext xmlns:c16="http://schemas.microsoft.com/office/drawing/2014/chart" uri="{C3380CC4-5D6E-409C-BE32-E72D297353CC}">
              <c16:uniqueId val="{00000026-0AD3-4E43-894D-CB41315547FA}"/>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79415385409022E-2"/>
          <c:y val="0"/>
          <c:w val="0.85514695480015346"/>
          <c:h val="0.98839208431551229"/>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Dashboard!$I$6:$N$6</c:f>
              <c:numCache>
                <c:formatCode>General</c:formatCode>
                <c:ptCount val="6"/>
                <c:pt idx="0">
                  <c:v>0</c:v>
                </c:pt>
                <c:pt idx="4">
                  <c:v>0</c:v>
                </c:pt>
              </c:numCache>
            </c:numRef>
          </c:val>
          <c:extLst>
            <c:ext xmlns:c16="http://schemas.microsoft.com/office/drawing/2014/chart" uri="{C3380CC4-5D6E-409C-BE32-E72D297353CC}">
              <c16:uniqueId val="{00000000-CE42-4BD7-ACAF-B48BAFA1237D}"/>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CE42-4BD7-ACAF-B48BAFA1237D}"/>
              </c:ext>
            </c:extLst>
          </c:dPt>
          <c:dPt>
            <c:idx val="5"/>
            <c:bubble3D val="0"/>
            <c:spPr>
              <a:solidFill>
                <a:schemeClr val="accent6"/>
              </a:solidFill>
              <a:ln w="19050">
                <a:solidFill>
                  <a:schemeClr val="lt1"/>
                </a:solidFill>
              </a:ln>
              <a:effectLst/>
            </c:spPr>
          </c:dPt>
          <c:val>
            <c:numRef>
              <c:f>Dashboard!$I$7:$N$7</c:f>
              <c:numCache>
                <c:formatCode>General</c:formatCode>
                <c:ptCount val="6"/>
                <c:pt idx="0">
                  <c:v>156</c:v>
                </c:pt>
                <c:pt idx="4" formatCode="[$₦-469]\ #,##0.00">
                  <c:v>5625</c:v>
                </c:pt>
              </c:numCache>
            </c:numRef>
          </c:val>
          <c:extLst>
            <c:ext xmlns:c16="http://schemas.microsoft.com/office/drawing/2014/chart" uri="{C3380CC4-5D6E-409C-BE32-E72D297353CC}">
              <c16:uniqueId val="{00000001-CE42-4BD7-ACAF-B48BAFA1237D}"/>
            </c:ext>
          </c:extLst>
        </c:ser>
        <c:ser>
          <c:idx val="2"/>
          <c:order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Dashboard!$I$8:$N$8</c:f>
              <c:numCache>
                <c:formatCode>General</c:formatCode>
                <c:ptCount val="6"/>
              </c:numCache>
            </c:numRef>
          </c:val>
          <c:extLst>
            <c:ext xmlns:c16="http://schemas.microsoft.com/office/drawing/2014/chart" uri="{C3380CC4-5D6E-409C-BE32-E72D297353CC}">
              <c16:uniqueId val="{00000002-CE42-4BD7-ACAF-B48BAFA1237D}"/>
            </c:ext>
          </c:extLst>
        </c:ser>
        <c:ser>
          <c:idx val="3"/>
          <c:order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Dashboard!$I$9:$N$9</c:f>
              <c:numCache>
                <c:formatCode>General</c:formatCode>
                <c:ptCount val="6"/>
              </c:numCache>
            </c:numRef>
          </c:val>
          <c:extLst>
            <c:ext xmlns:c16="http://schemas.microsoft.com/office/drawing/2014/chart" uri="{C3380CC4-5D6E-409C-BE32-E72D297353CC}">
              <c16:uniqueId val="{00000003-CE42-4BD7-ACAF-B48BAFA1237D}"/>
            </c:ext>
          </c:extLst>
        </c:ser>
        <c:dLbls>
          <c:showLegendKey val="0"/>
          <c:showVal val="0"/>
          <c:showCatName val="0"/>
          <c:showSerName val="0"/>
          <c:showPercent val="0"/>
          <c:showBubbleSize val="0"/>
          <c:showLeaderLines val="1"/>
        </c:dLbls>
        <c:firstSliceAng val="0"/>
        <c:holeSize val="1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095096362843046E-2"/>
          <c:y val="7.6286249708447398E-2"/>
          <c:w val="0.84312431699479007"/>
          <c:h val="0.87183213003648763"/>
        </c:manualLayout>
      </c:layout>
      <c:doughnutChart>
        <c:varyColors val="1"/>
        <c:ser>
          <c:idx val="0"/>
          <c:order val="0"/>
          <c:spPr>
            <a:solidFill>
              <a:srgbClr val="9966FF"/>
            </a:solidFill>
          </c:spPr>
          <c:dPt>
            <c:idx val="0"/>
            <c:bubble3D val="0"/>
            <c:spPr>
              <a:solidFill>
                <a:srgbClr val="9966FF"/>
              </a:solidFill>
              <a:ln w="19050">
                <a:solidFill>
                  <a:schemeClr val="lt1"/>
                </a:solidFill>
              </a:ln>
              <a:effectLst/>
            </c:spPr>
          </c:dPt>
          <c:dPt>
            <c:idx val="1"/>
            <c:bubble3D val="0"/>
            <c:spPr>
              <a:solidFill>
                <a:srgbClr val="9966FF"/>
              </a:solidFill>
              <a:ln w="19050">
                <a:solidFill>
                  <a:schemeClr val="lt1"/>
                </a:solidFill>
              </a:ln>
              <a:effectLst/>
            </c:spPr>
          </c:dPt>
          <c:dPt>
            <c:idx val="2"/>
            <c:bubble3D val="0"/>
            <c:spPr>
              <a:solidFill>
                <a:srgbClr val="9966FF"/>
              </a:solidFill>
              <a:ln w="19050">
                <a:solidFill>
                  <a:schemeClr val="lt1"/>
                </a:solidFill>
              </a:ln>
              <a:effectLst/>
            </c:spPr>
          </c:dPt>
          <c:dPt>
            <c:idx val="3"/>
            <c:bubble3D val="0"/>
            <c:spPr>
              <a:solidFill>
                <a:srgbClr val="9966FF"/>
              </a:solidFill>
              <a:ln w="19050">
                <a:solidFill>
                  <a:schemeClr val="lt1"/>
                </a:solidFill>
              </a:ln>
              <a:effectLst/>
            </c:spPr>
          </c:dPt>
          <c:val>
            <c:numRef>
              <c:f>Dashboard!$Q$6:$Q$9</c:f>
              <c:numCache>
                <c:formatCode>General</c:formatCode>
                <c:ptCount val="4"/>
                <c:pt idx="0">
                  <c:v>0</c:v>
                </c:pt>
                <c:pt idx="1">
                  <c:v>76</c:v>
                </c:pt>
              </c:numCache>
            </c:numRef>
          </c:val>
          <c:extLst>
            <c:ext xmlns:c16="http://schemas.microsoft.com/office/drawing/2014/chart" uri="{C3380CC4-5D6E-409C-BE32-E72D297353CC}">
              <c16:uniqueId val="{00000000-1BA4-43FA-8476-5C9DD266728C}"/>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val>
            <c:numRef>
              <c:f>Dashboard!$R$6:$R$9</c:f>
              <c:numCache>
                <c:formatCode>General</c:formatCode>
                <c:ptCount val="4"/>
              </c:numCache>
            </c:numRef>
          </c:val>
          <c:extLst>
            <c:ext xmlns:c16="http://schemas.microsoft.com/office/drawing/2014/chart" uri="{C3380CC4-5D6E-409C-BE32-E72D297353CC}">
              <c16:uniqueId val="{00000001-1BA4-43FA-8476-5C9DD266728C}"/>
            </c:ext>
          </c:extLst>
        </c:ser>
        <c:ser>
          <c:idx val="2"/>
          <c:order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val>
            <c:numRef>
              <c:f>Dashboard!$S$6:$S$9</c:f>
              <c:numCache>
                <c:formatCode>General</c:formatCode>
                <c:ptCount val="4"/>
              </c:numCache>
            </c:numRef>
          </c:val>
          <c:extLst>
            <c:ext xmlns:c16="http://schemas.microsoft.com/office/drawing/2014/chart" uri="{C3380CC4-5D6E-409C-BE32-E72D297353CC}">
              <c16:uniqueId val="{00000002-1BA4-43FA-8476-5C9DD266728C}"/>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c:f>
              <c:strCache>
                <c:ptCount val="1"/>
                <c:pt idx="0">
                  <c:v>Total</c:v>
                </c:pt>
              </c:strCache>
            </c:strRef>
          </c:tx>
          <c:spPr>
            <a:solidFill>
              <a:schemeClr val="accent1"/>
            </a:solidFill>
            <a:ln>
              <a:noFill/>
            </a:ln>
            <a:effectLst/>
          </c:spPr>
          <c:invertIfNegative val="0"/>
          <c:cat>
            <c:strRef>
              <c:f>'Pivot Tables'!$A$14:$A$21</c:f>
              <c:strCache>
                <c:ptCount val="7"/>
                <c:pt idx="0">
                  <c:v>2 piece +shirt</c:v>
                </c:pt>
                <c:pt idx="1">
                  <c:v>Shirt dress+shirt</c:v>
                </c:pt>
                <c:pt idx="2">
                  <c:v>2 piece + 2shirt</c:v>
                </c:pt>
                <c:pt idx="3">
                  <c:v>2 piece+ shirt</c:v>
                </c:pt>
                <c:pt idx="4">
                  <c:v>Shirt dress</c:v>
                </c:pt>
                <c:pt idx="5">
                  <c:v>2 piece</c:v>
                </c:pt>
                <c:pt idx="6">
                  <c:v>Shirt</c:v>
                </c:pt>
              </c:strCache>
            </c:strRef>
          </c:cat>
          <c:val>
            <c:numRef>
              <c:f>'Pivot Tables'!$B$14:$B$21</c:f>
              <c:numCache>
                <c:formatCode>0</c:formatCode>
                <c:ptCount val="7"/>
                <c:pt idx="0">
                  <c:v>2</c:v>
                </c:pt>
                <c:pt idx="1">
                  <c:v>2</c:v>
                </c:pt>
                <c:pt idx="2">
                  <c:v>3</c:v>
                </c:pt>
                <c:pt idx="3">
                  <c:v>4</c:v>
                </c:pt>
                <c:pt idx="4">
                  <c:v>5</c:v>
                </c:pt>
                <c:pt idx="5">
                  <c:v>44</c:v>
                </c:pt>
                <c:pt idx="6">
                  <c:v>96</c:v>
                </c:pt>
              </c:numCache>
            </c:numRef>
          </c:val>
          <c:extLst>
            <c:ext xmlns:c16="http://schemas.microsoft.com/office/drawing/2014/chart" uri="{C3380CC4-5D6E-409C-BE32-E72D297353CC}">
              <c16:uniqueId val="{00000000-4980-435C-9A21-B4DCAE8879CF}"/>
            </c:ext>
          </c:extLst>
        </c:ser>
        <c:dLbls>
          <c:showLegendKey val="0"/>
          <c:showVal val="0"/>
          <c:showCatName val="0"/>
          <c:showSerName val="0"/>
          <c:showPercent val="0"/>
          <c:showBubbleSize val="0"/>
        </c:dLbls>
        <c:gapWidth val="182"/>
        <c:axId val="1960997312"/>
        <c:axId val="1960997728"/>
      </c:barChart>
      <c:catAx>
        <c:axId val="196099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7728"/>
        <c:crosses val="autoZero"/>
        <c:auto val="1"/>
        <c:lblAlgn val="ctr"/>
        <c:lblOffset val="100"/>
        <c:noMultiLvlLbl val="0"/>
      </c:catAx>
      <c:valAx>
        <c:axId val="1960997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Total</c:v>
                </c:pt>
              </c:strCache>
            </c:strRef>
          </c:tx>
          <c:spPr>
            <a:ln w="28575" cap="rnd">
              <a:solidFill>
                <a:schemeClr val="accent1"/>
              </a:solidFill>
              <a:round/>
            </a:ln>
            <a:effectLst/>
          </c:spPr>
          <c:marker>
            <c:symbol val="none"/>
          </c:marker>
          <c:cat>
            <c:multiLvlStrRef>
              <c:f>'Pivot Tables'!$A$24:$A$32</c:f>
              <c:multiLvlStrCache>
                <c:ptCount val="6"/>
                <c:lvl>
                  <c:pt idx="0">
                    <c:v>December</c:v>
                  </c:pt>
                  <c:pt idx="1">
                    <c:v>January</c:v>
                  </c:pt>
                  <c:pt idx="2">
                    <c:v>February</c:v>
                  </c:pt>
                  <c:pt idx="3">
                    <c:v>July</c:v>
                  </c:pt>
                  <c:pt idx="4">
                    <c:v>September</c:v>
                  </c:pt>
                  <c:pt idx="5">
                    <c:v>December</c:v>
                  </c:pt>
                </c:lvl>
                <c:lvl>
                  <c:pt idx="0">
                    <c:v>2020</c:v>
                  </c:pt>
                  <c:pt idx="1">
                    <c:v>2021</c:v>
                  </c:pt>
                </c:lvl>
              </c:multiLvlStrCache>
            </c:multiLvlStrRef>
          </c:cat>
          <c:val>
            <c:numRef>
              <c:f>'Pivot Tables'!$B$24:$B$32</c:f>
              <c:numCache>
                <c:formatCode>[$₦-469]\ #,##0</c:formatCode>
                <c:ptCount val="6"/>
                <c:pt idx="0">
                  <c:v>102000</c:v>
                </c:pt>
                <c:pt idx="1">
                  <c:v>40000</c:v>
                </c:pt>
                <c:pt idx="2">
                  <c:v>100500</c:v>
                </c:pt>
                <c:pt idx="3">
                  <c:v>194500</c:v>
                </c:pt>
                <c:pt idx="4">
                  <c:v>75500</c:v>
                </c:pt>
                <c:pt idx="5">
                  <c:v>162500</c:v>
                </c:pt>
              </c:numCache>
            </c:numRef>
          </c:val>
          <c:smooth val="0"/>
          <c:extLst>
            <c:ext xmlns:c16="http://schemas.microsoft.com/office/drawing/2014/chart" uri="{C3380CC4-5D6E-409C-BE32-E72D297353CC}">
              <c16:uniqueId val="{00000000-597D-4762-9568-ADD4B93685D6}"/>
            </c:ext>
          </c:extLst>
        </c:ser>
        <c:dLbls>
          <c:showLegendKey val="0"/>
          <c:showVal val="0"/>
          <c:showCatName val="0"/>
          <c:showSerName val="0"/>
          <c:showPercent val="0"/>
          <c:showBubbleSize val="0"/>
        </c:dLbls>
        <c:smooth val="0"/>
        <c:axId val="1960985248"/>
        <c:axId val="1960996896"/>
      </c:lineChart>
      <c:catAx>
        <c:axId val="19609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6896"/>
        <c:crosses val="autoZero"/>
        <c:auto val="1"/>
        <c:lblAlgn val="ctr"/>
        <c:lblOffset val="100"/>
        <c:noMultiLvlLbl val="0"/>
      </c:catAx>
      <c:valAx>
        <c:axId val="1960996896"/>
        <c:scaling>
          <c:orientation val="minMax"/>
        </c:scaling>
        <c:delete val="0"/>
        <c:axPos val="l"/>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Tables'!$A$35:$A$42</c:f>
              <c:strCache>
                <c:ptCount val="7"/>
                <c:pt idx="0">
                  <c:v>Shirt dress</c:v>
                </c:pt>
                <c:pt idx="1">
                  <c:v>Shirt</c:v>
                </c:pt>
                <c:pt idx="2">
                  <c:v>2 piece</c:v>
                </c:pt>
                <c:pt idx="3">
                  <c:v>2 piece+ shirt</c:v>
                </c:pt>
                <c:pt idx="4">
                  <c:v>2 piece +shirt</c:v>
                </c:pt>
                <c:pt idx="5">
                  <c:v>Shirt dress+shirt</c:v>
                </c:pt>
                <c:pt idx="6">
                  <c:v>2 piece + 2shirt</c:v>
                </c:pt>
              </c:strCache>
            </c:strRef>
          </c:cat>
          <c:val>
            <c:numRef>
              <c:f>'Pivot Tables'!$B$35:$B$42</c:f>
              <c:numCache>
                <c:formatCode>[$₦-469]\ #,##0</c:formatCode>
                <c:ptCount val="7"/>
                <c:pt idx="0">
                  <c:v>4600</c:v>
                </c:pt>
                <c:pt idx="1">
                  <c:v>4867.6470588235297</c:v>
                </c:pt>
                <c:pt idx="2">
                  <c:v>6369.0476190476193</c:v>
                </c:pt>
                <c:pt idx="3">
                  <c:v>9500</c:v>
                </c:pt>
                <c:pt idx="4">
                  <c:v>9500</c:v>
                </c:pt>
                <c:pt idx="5">
                  <c:v>12000</c:v>
                </c:pt>
                <c:pt idx="6">
                  <c:v>13000</c:v>
                </c:pt>
              </c:numCache>
            </c:numRef>
          </c:val>
          <c:extLst>
            <c:ext xmlns:c16="http://schemas.microsoft.com/office/drawing/2014/chart" uri="{C3380CC4-5D6E-409C-BE32-E72D297353CC}">
              <c16:uniqueId val="{00000000-E4E8-4646-86CE-5265C158CE9E}"/>
            </c:ext>
          </c:extLst>
        </c:ser>
        <c:dLbls>
          <c:showLegendKey val="0"/>
          <c:showVal val="0"/>
          <c:showCatName val="0"/>
          <c:showSerName val="0"/>
          <c:showPercent val="0"/>
          <c:showBubbleSize val="0"/>
        </c:dLbls>
        <c:gapWidth val="219"/>
        <c:axId val="1961014368"/>
        <c:axId val="1961014784"/>
      </c:barChart>
      <c:catAx>
        <c:axId val="19610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14784"/>
        <c:crosses val="autoZero"/>
        <c:auto val="1"/>
        <c:lblAlgn val="ctr"/>
        <c:lblOffset val="100"/>
        <c:noMultiLvlLbl val="0"/>
      </c:catAx>
      <c:valAx>
        <c:axId val="1961014784"/>
        <c:scaling>
          <c:orientation val="minMax"/>
        </c:scaling>
        <c:delete val="0"/>
        <c:axPos val="l"/>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03624410674845"/>
          <c:y val="0.20328760714782018"/>
          <c:w val="0.61902062571152583"/>
          <c:h val="0.73642218852147012"/>
        </c:manualLayout>
      </c:layout>
      <c:barChart>
        <c:barDir val="bar"/>
        <c:grouping val="clustered"/>
        <c:varyColors val="0"/>
        <c:ser>
          <c:idx val="0"/>
          <c:order val="0"/>
          <c:tx>
            <c:strRef>
              <c:f>'Pivot Tables'!$B$3</c:f>
              <c:strCache>
                <c:ptCount val="1"/>
                <c:pt idx="0">
                  <c:v>Total</c:v>
                </c:pt>
              </c:strCache>
            </c:strRef>
          </c:tx>
          <c:spPr>
            <a:blipFill>
              <a:blip xmlns:r="http://schemas.openxmlformats.org/officeDocument/2006/relationships" r:embed="rId3"/>
              <a:stretch>
                <a:fillRect/>
              </a:stretch>
            </a:blipFill>
            <a:ln>
              <a:noFill/>
            </a:ln>
            <a:effectLst/>
          </c:spPr>
          <c:invertIfNegative val="0"/>
          <c:dPt>
            <c:idx val="6"/>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21E4-40FE-9182-2AF2EDCCF7AB}"/>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E4-40FE-9182-2AF2EDCCF7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Tables'!$A$4:$A$11</c:f>
              <c:strCache>
                <c:ptCount val="7"/>
                <c:pt idx="0">
                  <c:v>2 piece +shirt</c:v>
                </c:pt>
                <c:pt idx="1">
                  <c:v>Shirt dress+shirt</c:v>
                </c:pt>
                <c:pt idx="2">
                  <c:v>2 piece + 2shirt</c:v>
                </c:pt>
                <c:pt idx="3">
                  <c:v>2 piece+ shirt</c:v>
                </c:pt>
                <c:pt idx="4">
                  <c:v>Shirt dress</c:v>
                </c:pt>
                <c:pt idx="5">
                  <c:v>2 piece</c:v>
                </c:pt>
                <c:pt idx="6">
                  <c:v>Shirt</c:v>
                </c:pt>
              </c:strCache>
            </c:strRef>
          </c:cat>
          <c:val>
            <c:numRef>
              <c:f>'Pivot Tables'!$B$4:$B$11</c:f>
              <c:numCache>
                <c:formatCode>[$₦-469]\ #,##0</c:formatCode>
                <c:ptCount val="7"/>
                <c:pt idx="0">
                  <c:v>9500</c:v>
                </c:pt>
                <c:pt idx="1">
                  <c:v>12000</c:v>
                </c:pt>
                <c:pt idx="2">
                  <c:v>13000</c:v>
                </c:pt>
                <c:pt idx="3">
                  <c:v>19000</c:v>
                </c:pt>
                <c:pt idx="4">
                  <c:v>23000</c:v>
                </c:pt>
                <c:pt idx="5">
                  <c:v>267500</c:v>
                </c:pt>
                <c:pt idx="6">
                  <c:v>331000</c:v>
                </c:pt>
              </c:numCache>
            </c:numRef>
          </c:val>
          <c:extLst>
            <c:ext xmlns:c16="http://schemas.microsoft.com/office/drawing/2014/chart" uri="{C3380CC4-5D6E-409C-BE32-E72D297353CC}">
              <c16:uniqueId val="{00000000-21E4-40FE-9182-2AF2EDCCF7AB}"/>
            </c:ext>
          </c:extLst>
        </c:ser>
        <c:dLbls>
          <c:dLblPos val="outEnd"/>
          <c:showLegendKey val="0"/>
          <c:showVal val="0"/>
          <c:showCatName val="0"/>
          <c:showSerName val="0"/>
          <c:showPercent val="0"/>
          <c:showBubbleSize val="0"/>
        </c:dLbls>
        <c:gapWidth val="50"/>
        <c:axId val="1950688768"/>
        <c:axId val="1950694592"/>
      </c:barChart>
      <c:catAx>
        <c:axId val="195068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94592"/>
        <c:crosses val="autoZero"/>
        <c:auto val="1"/>
        <c:lblAlgn val="ctr"/>
        <c:lblOffset val="100"/>
        <c:noMultiLvlLbl val="0"/>
      </c:catAx>
      <c:valAx>
        <c:axId val="1950694592"/>
        <c:scaling>
          <c:orientation val="minMax"/>
        </c:scaling>
        <c:delete val="1"/>
        <c:axPos val="b"/>
        <c:numFmt formatCode="[$₦-469]\ #,##0" sourceLinked="1"/>
        <c:majorTickMark val="out"/>
        <c:minorTickMark val="none"/>
        <c:tickLblPos val="nextTo"/>
        <c:crossAx val="1950688768"/>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Order</a:t>
            </a:r>
            <a:r>
              <a:rPr lang="en-US" baseline="0"/>
              <a:t> By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solidFill>
              <a:srgbClr val="0066FF"/>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c:f>
              <c:strCache>
                <c:ptCount val="1"/>
                <c:pt idx="0">
                  <c:v>Total</c:v>
                </c:pt>
              </c:strCache>
            </c:strRef>
          </c:tx>
          <c:spPr>
            <a:blipFill>
              <a:blip xmlns:r="http://schemas.openxmlformats.org/officeDocument/2006/relationships" r:embed="rId3"/>
              <a:stretch>
                <a:fillRect/>
              </a:stretch>
            </a:blipFill>
            <a:ln>
              <a:noFill/>
            </a:ln>
            <a:effectLst/>
          </c:spPr>
          <c:invertIfNegative val="0"/>
          <c:dPt>
            <c:idx val="6"/>
            <c:invertIfNegative val="0"/>
            <c:bubble3D val="0"/>
            <c:spPr>
              <a:blipFill>
                <a:blip xmlns:r="http://schemas.openxmlformats.org/officeDocument/2006/relationships" r:embed="rId4"/>
                <a:stretch>
                  <a:fillRect/>
                </a:stretch>
              </a:blipFill>
              <a:ln>
                <a:solidFill>
                  <a:srgbClr val="0066FF"/>
                </a:solidFill>
              </a:ln>
              <a:effectLst/>
            </c:spPr>
            <c:extLst>
              <c:ext xmlns:c16="http://schemas.microsoft.com/office/drawing/2014/chart" uri="{C3380CC4-5D6E-409C-BE32-E72D297353CC}">
                <c16:uniqueId val="{00000002-7C80-49FC-A05B-42345FE79EE4}"/>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80-49FC-A05B-42345FE79E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Tables'!$A$14:$A$21</c:f>
              <c:strCache>
                <c:ptCount val="7"/>
                <c:pt idx="0">
                  <c:v>2 piece +shirt</c:v>
                </c:pt>
                <c:pt idx="1">
                  <c:v>Shirt dress+shirt</c:v>
                </c:pt>
                <c:pt idx="2">
                  <c:v>2 piece + 2shirt</c:v>
                </c:pt>
                <c:pt idx="3">
                  <c:v>2 piece+ shirt</c:v>
                </c:pt>
                <c:pt idx="4">
                  <c:v>Shirt dress</c:v>
                </c:pt>
                <c:pt idx="5">
                  <c:v>2 piece</c:v>
                </c:pt>
                <c:pt idx="6">
                  <c:v>Shirt</c:v>
                </c:pt>
              </c:strCache>
            </c:strRef>
          </c:cat>
          <c:val>
            <c:numRef>
              <c:f>'Pivot Tables'!$B$14:$B$21</c:f>
              <c:numCache>
                <c:formatCode>0</c:formatCode>
                <c:ptCount val="7"/>
                <c:pt idx="0">
                  <c:v>2</c:v>
                </c:pt>
                <c:pt idx="1">
                  <c:v>2</c:v>
                </c:pt>
                <c:pt idx="2">
                  <c:v>3</c:v>
                </c:pt>
                <c:pt idx="3">
                  <c:v>4</c:v>
                </c:pt>
                <c:pt idx="4">
                  <c:v>5</c:v>
                </c:pt>
                <c:pt idx="5">
                  <c:v>44</c:v>
                </c:pt>
                <c:pt idx="6">
                  <c:v>96</c:v>
                </c:pt>
              </c:numCache>
            </c:numRef>
          </c:val>
          <c:extLst>
            <c:ext xmlns:c16="http://schemas.microsoft.com/office/drawing/2014/chart" uri="{C3380CC4-5D6E-409C-BE32-E72D297353CC}">
              <c16:uniqueId val="{00000000-7C80-49FC-A05B-42345FE79EE4}"/>
            </c:ext>
          </c:extLst>
        </c:ser>
        <c:dLbls>
          <c:dLblPos val="outEnd"/>
          <c:showLegendKey val="0"/>
          <c:showVal val="0"/>
          <c:showCatName val="0"/>
          <c:showSerName val="0"/>
          <c:showPercent val="0"/>
          <c:showBubbleSize val="0"/>
        </c:dLbls>
        <c:gapWidth val="50"/>
        <c:axId val="1960997312"/>
        <c:axId val="1960997728"/>
      </c:barChart>
      <c:catAx>
        <c:axId val="196099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7728"/>
        <c:crosses val="autoZero"/>
        <c:auto val="1"/>
        <c:lblAlgn val="ctr"/>
        <c:lblOffset val="100"/>
        <c:noMultiLvlLbl val="0"/>
      </c:catAx>
      <c:valAx>
        <c:axId val="1960997728"/>
        <c:scaling>
          <c:orientation val="minMax"/>
        </c:scaling>
        <c:delete val="1"/>
        <c:axPos val="b"/>
        <c:numFmt formatCode="0" sourceLinked="1"/>
        <c:majorTickMark val="none"/>
        <c:minorTickMark val="none"/>
        <c:tickLblPos val="nextTo"/>
        <c:crossAx val="196099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Monthly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Total</c:v>
                </c:pt>
              </c:strCache>
            </c:strRef>
          </c:tx>
          <c:spPr>
            <a:ln w="28575" cap="rnd">
              <a:solidFill>
                <a:srgbClr val="0066FF"/>
              </a:solidFill>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B9-4696-BAB6-879E6898A4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Tables'!$A$24:$A$32</c:f>
              <c:multiLvlStrCache>
                <c:ptCount val="6"/>
                <c:lvl>
                  <c:pt idx="0">
                    <c:v>December</c:v>
                  </c:pt>
                  <c:pt idx="1">
                    <c:v>January</c:v>
                  </c:pt>
                  <c:pt idx="2">
                    <c:v>February</c:v>
                  </c:pt>
                  <c:pt idx="3">
                    <c:v>July</c:v>
                  </c:pt>
                  <c:pt idx="4">
                    <c:v>September</c:v>
                  </c:pt>
                  <c:pt idx="5">
                    <c:v>December</c:v>
                  </c:pt>
                </c:lvl>
                <c:lvl>
                  <c:pt idx="0">
                    <c:v>2020</c:v>
                  </c:pt>
                  <c:pt idx="1">
                    <c:v>2021</c:v>
                  </c:pt>
                </c:lvl>
              </c:multiLvlStrCache>
            </c:multiLvlStrRef>
          </c:cat>
          <c:val>
            <c:numRef>
              <c:f>'Pivot Tables'!$B$24:$B$32</c:f>
              <c:numCache>
                <c:formatCode>[$₦-469]\ #,##0</c:formatCode>
                <c:ptCount val="6"/>
                <c:pt idx="0">
                  <c:v>102000</c:v>
                </c:pt>
                <c:pt idx="1">
                  <c:v>40000</c:v>
                </c:pt>
                <c:pt idx="2">
                  <c:v>100500</c:v>
                </c:pt>
                <c:pt idx="3">
                  <c:v>194500</c:v>
                </c:pt>
                <c:pt idx="4">
                  <c:v>75500</c:v>
                </c:pt>
                <c:pt idx="5">
                  <c:v>162500</c:v>
                </c:pt>
              </c:numCache>
            </c:numRef>
          </c:val>
          <c:smooth val="0"/>
          <c:extLst>
            <c:ext xmlns:c16="http://schemas.microsoft.com/office/drawing/2014/chart" uri="{C3380CC4-5D6E-409C-BE32-E72D297353CC}">
              <c16:uniqueId val="{00000000-DCB9-4696-BAB6-879E6898A412}"/>
            </c:ext>
          </c:extLst>
        </c:ser>
        <c:dLbls>
          <c:showLegendKey val="0"/>
          <c:showVal val="0"/>
          <c:showCatName val="0"/>
          <c:showSerName val="0"/>
          <c:showPercent val="0"/>
          <c:showBubbleSize val="0"/>
        </c:dLbls>
        <c:smooth val="0"/>
        <c:axId val="1960985248"/>
        <c:axId val="1960996896"/>
      </c:lineChart>
      <c:catAx>
        <c:axId val="19609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96896"/>
        <c:crosses val="autoZero"/>
        <c:auto val="1"/>
        <c:lblAlgn val="ctr"/>
        <c:lblOffset val="100"/>
        <c:noMultiLvlLbl val="0"/>
      </c:catAx>
      <c:valAx>
        <c:axId val="1960996896"/>
        <c:scaling>
          <c:orientation val="minMax"/>
        </c:scaling>
        <c:delete val="0"/>
        <c:axPos val="l"/>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9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[VintageDB.xlsx]Pivot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Amount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pivotFmt>
      <c:pivotFmt>
        <c:idx val="4"/>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Tables'!$B$34</c:f>
              <c:strCache>
                <c:ptCount val="1"/>
                <c:pt idx="0">
                  <c:v>Total</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1EFE-4ABB-9689-FBA44FA5D323}"/>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8-1EFE-4ABB-9689-FBA44FA5D323}"/>
              </c:ext>
            </c:extLst>
          </c:dPt>
          <c:cat>
            <c:strRef>
              <c:f>'Pivot Tables'!$A$35:$A$42</c:f>
              <c:strCache>
                <c:ptCount val="7"/>
                <c:pt idx="0">
                  <c:v>Shirt dress</c:v>
                </c:pt>
                <c:pt idx="1">
                  <c:v>Shirt</c:v>
                </c:pt>
                <c:pt idx="2">
                  <c:v>2 piece</c:v>
                </c:pt>
                <c:pt idx="3">
                  <c:v>2 piece+ shirt</c:v>
                </c:pt>
                <c:pt idx="4">
                  <c:v>2 piece +shirt</c:v>
                </c:pt>
                <c:pt idx="5">
                  <c:v>Shirt dress+shirt</c:v>
                </c:pt>
                <c:pt idx="6">
                  <c:v>2 piece + 2shirt</c:v>
                </c:pt>
              </c:strCache>
            </c:strRef>
          </c:cat>
          <c:val>
            <c:numRef>
              <c:f>'Pivot Tables'!$B$35:$B$42</c:f>
              <c:numCache>
                <c:formatCode>[$₦-469]\ #,##0</c:formatCode>
                <c:ptCount val="7"/>
                <c:pt idx="0">
                  <c:v>4600</c:v>
                </c:pt>
                <c:pt idx="1">
                  <c:v>4867.6470588235297</c:v>
                </c:pt>
                <c:pt idx="2">
                  <c:v>6369.0476190476193</c:v>
                </c:pt>
                <c:pt idx="3">
                  <c:v>9500</c:v>
                </c:pt>
                <c:pt idx="4">
                  <c:v>9500</c:v>
                </c:pt>
                <c:pt idx="5">
                  <c:v>12000</c:v>
                </c:pt>
                <c:pt idx="6">
                  <c:v>13000</c:v>
                </c:pt>
              </c:numCache>
            </c:numRef>
          </c:val>
          <c:extLst>
            <c:ext xmlns:c16="http://schemas.microsoft.com/office/drawing/2014/chart" uri="{C3380CC4-5D6E-409C-BE32-E72D297353CC}">
              <c16:uniqueId val="{00000000-1EFE-4ABB-9689-FBA44FA5D323}"/>
            </c:ext>
          </c:extLst>
        </c:ser>
        <c:dLbls>
          <c:showLegendKey val="0"/>
          <c:showVal val="0"/>
          <c:showCatName val="0"/>
          <c:showSerName val="0"/>
          <c:showPercent val="0"/>
          <c:showBubbleSize val="0"/>
        </c:dLbls>
        <c:gapWidth val="50"/>
        <c:axId val="1961014368"/>
        <c:axId val="1961014784"/>
      </c:barChart>
      <c:catAx>
        <c:axId val="19610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14784"/>
        <c:crosses val="autoZero"/>
        <c:auto val="1"/>
        <c:lblAlgn val="ctr"/>
        <c:lblOffset val="100"/>
        <c:noMultiLvlLbl val="0"/>
      </c:catAx>
      <c:valAx>
        <c:axId val="1961014784"/>
        <c:scaling>
          <c:orientation val="minMax"/>
        </c:scaling>
        <c:delete val="0"/>
        <c:axPos val="l"/>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23502269370504E-2"/>
          <c:y val="0"/>
          <c:w val="0.96616140521166971"/>
          <c:h val="1"/>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4-BD48-4CFF-AE8D-F6A5CC6C95BD}"/>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(Dashboard!$E$7:$G$7,Dashboard!$L$7:$N$7)</c:f>
              <c:numCache>
                <c:formatCode>[$₦-469]\ #,##0.00</c:formatCode>
                <c:ptCount val="6"/>
                <c:pt idx="0">
                  <c:v>675000</c:v>
                </c:pt>
                <c:pt idx="4">
                  <c:v>5625</c:v>
                </c:pt>
              </c:numCache>
            </c:numRef>
          </c:val>
          <c:extLst>
            <c:ext xmlns:c16="http://schemas.microsoft.com/office/drawing/2014/chart" uri="{C3380CC4-5D6E-409C-BE32-E72D297353CC}">
              <c16:uniqueId val="{00000000-BD48-4CFF-AE8D-F6A5CC6C95BD}"/>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(Dashboard!$E$8:$G$8,Dashboard!$L$8:$N$8)</c:f>
              <c:numCache>
                <c:formatCode>[$₦-469]\ #,##0.00</c:formatCode>
                <c:ptCount val="6"/>
              </c:numCache>
            </c:numRef>
          </c:val>
          <c:extLst>
            <c:ext xmlns:c16="http://schemas.microsoft.com/office/drawing/2014/chart" uri="{C3380CC4-5D6E-409C-BE32-E72D297353CC}">
              <c16:uniqueId val="{00000001-BD48-4CFF-AE8D-F6A5CC6C95BD}"/>
            </c:ext>
          </c:extLst>
        </c:ser>
        <c:ser>
          <c:idx val="2"/>
          <c:order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(Dashboard!$E$9:$G$9,Dashboard!$L$9:$N$9)</c:f>
              <c:numCache>
                <c:formatCode>[$₦-469]\ #,##0.00</c:formatCode>
                <c:ptCount val="6"/>
              </c:numCache>
            </c:numRef>
          </c:val>
          <c:extLst>
            <c:ext xmlns:c16="http://schemas.microsoft.com/office/drawing/2014/chart" uri="{C3380CC4-5D6E-409C-BE32-E72D297353CC}">
              <c16:uniqueId val="{00000002-BD48-4CFF-AE8D-F6A5CC6C95BD}"/>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19050</xdr:rowOff>
    </xdr:from>
    <xdr:to>
      <xdr:col>7</xdr:col>
      <xdr:colOff>198120</xdr:colOff>
      <xdr:row>9</xdr:row>
      <xdr:rowOff>99060</xdr:rowOff>
    </xdr:to>
    <xdr:graphicFrame macro="">
      <xdr:nvGraphicFramePr>
        <xdr:cNvPr id="2" name="Chart 1">
          <a:extLst>
            <a:ext uri="{FF2B5EF4-FFF2-40B4-BE49-F238E27FC236}">
              <a16:creationId xmlns:a16="http://schemas.microsoft.com/office/drawing/2014/main" id="{44C7AADA-8883-470B-B002-071A6B851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xdr:colOff>
      <xdr:row>10</xdr:row>
      <xdr:rowOff>160020</xdr:rowOff>
    </xdr:from>
    <xdr:to>
      <xdr:col>7</xdr:col>
      <xdr:colOff>320040</xdr:colOff>
      <xdr:row>20</xdr:row>
      <xdr:rowOff>160020</xdr:rowOff>
    </xdr:to>
    <xdr:graphicFrame macro="">
      <xdr:nvGraphicFramePr>
        <xdr:cNvPr id="3" name="Chart 2">
          <a:extLst>
            <a:ext uri="{FF2B5EF4-FFF2-40B4-BE49-F238E27FC236}">
              <a16:creationId xmlns:a16="http://schemas.microsoft.com/office/drawing/2014/main" id="{CA7CC80A-61F4-40DB-BF24-7FD1CC51E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21</xdr:row>
      <xdr:rowOff>156210</xdr:rowOff>
    </xdr:from>
    <xdr:to>
      <xdr:col>7</xdr:col>
      <xdr:colOff>213360</xdr:colOff>
      <xdr:row>31</xdr:row>
      <xdr:rowOff>160020</xdr:rowOff>
    </xdr:to>
    <xdr:graphicFrame macro="">
      <xdr:nvGraphicFramePr>
        <xdr:cNvPr id="4" name="Chart 3">
          <a:extLst>
            <a:ext uri="{FF2B5EF4-FFF2-40B4-BE49-F238E27FC236}">
              <a16:creationId xmlns:a16="http://schemas.microsoft.com/office/drawing/2014/main" id="{BA42D105-0273-4EE5-B5A8-A7AE63046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251460</xdr:colOff>
      <xdr:row>32</xdr:row>
      <xdr:rowOff>38100</xdr:rowOff>
    </xdr:from>
    <xdr:to>
      <xdr:col>7</xdr:col>
      <xdr:colOff>243840</xdr:colOff>
      <xdr:row>41</xdr:row>
      <xdr:rowOff>137160</xdr:rowOff>
    </xdr:to>
    <xdr:graphicFrame macro="">
      <xdr:nvGraphicFramePr>
        <xdr:cNvPr id="5" name="Chart 4">
          <a:extLst>
            <a:ext uri="{FF2B5EF4-FFF2-40B4-BE49-F238E27FC236}">
              <a16:creationId xmlns:a16="http://schemas.microsoft.com/office/drawing/2014/main" id="{EEF9E257-6969-46A1-A8A7-5243B31D7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545630</xdr:colOff>
      <xdr:row>3</xdr:row>
      <xdr:rowOff>112889</xdr:rowOff>
    </xdr:from>
    <xdr:to>
      <xdr:col>20</xdr:col>
      <xdr:colOff>404518</xdr:colOff>
      <xdr:row>9</xdr:row>
      <xdr:rowOff>28222</xdr:rowOff>
    </xdr:to>
    <xdr:sp macro="" textlink="">
      <xdr:nvSpPr>
        <xdr:cNvPr id="32" name="Rectangle: Rounded Corners 31">
          <a:extLst>
            <a:ext uri="{FF2B5EF4-FFF2-40B4-BE49-F238E27FC236}">
              <a16:creationId xmlns:a16="http://schemas.microsoft.com/office/drawing/2014/main" id="{68A0F221-7E2A-4A14-A41A-6C5AFABF7600}"/>
            </a:ext>
          </a:extLst>
        </xdr:cNvPr>
        <xdr:cNvSpPr/>
      </xdr:nvSpPr>
      <xdr:spPr>
        <a:xfrm>
          <a:off x="2380074" y="649111"/>
          <a:ext cx="10263481" cy="103481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287235</xdr:colOff>
      <xdr:row>9</xdr:row>
      <xdr:rowOff>136773</xdr:rowOff>
    </xdr:from>
    <xdr:to>
      <xdr:col>9</xdr:col>
      <xdr:colOff>439118</xdr:colOff>
      <xdr:row>36</xdr:row>
      <xdr:rowOff>77491</xdr:rowOff>
    </xdr:to>
    <xdr:sp macro="" textlink="">
      <xdr:nvSpPr>
        <xdr:cNvPr id="3" name="Rectangle: Rounded Corners 2">
          <a:extLst>
            <a:ext uri="{FF2B5EF4-FFF2-40B4-BE49-F238E27FC236}">
              <a16:creationId xmlns:a16="http://schemas.microsoft.com/office/drawing/2014/main" id="{C153D454-5A79-4731-9D24-FE4A3D117BA1}"/>
            </a:ext>
          </a:extLst>
        </xdr:cNvPr>
        <xdr:cNvSpPr/>
      </xdr:nvSpPr>
      <xdr:spPr>
        <a:xfrm>
          <a:off x="2108286" y="1583281"/>
          <a:ext cx="3186968" cy="482268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503695</xdr:colOff>
      <xdr:row>9</xdr:row>
      <xdr:rowOff>156662</xdr:rowOff>
    </xdr:from>
    <xdr:to>
      <xdr:col>20</xdr:col>
      <xdr:colOff>461204</xdr:colOff>
      <xdr:row>23</xdr:row>
      <xdr:rowOff>12916</xdr:rowOff>
    </xdr:to>
    <xdr:sp macro="" textlink="">
      <xdr:nvSpPr>
        <xdr:cNvPr id="4" name="Rectangle: Rounded Corners 3">
          <a:extLst>
            <a:ext uri="{FF2B5EF4-FFF2-40B4-BE49-F238E27FC236}">
              <a16:creationId xmlns:a16="http://schemas.microsoft.com/office/drawing/2014/main" id="{52D7EC4A-B256-4FF6-B751-19CF364F34A5}"/>
            </a:ext>
          </a:extLst>
        </xdr:cNvPr>
        <xdr:cNvSpPr/>
      </xdr:nvSpPr>
      <xdr:spPr>
        <a:xfrm>
          <a:off x="5359831" y="1603170"/>
          <a:ext cx="6027678" cy="23876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488196</xdr:colOff>
      <xdr:row>23</xdr:row>
      <xdr:rowOff>89503</xdr:rowOff>
    </xdr:from>
    <xdr:to>
      <xdr:col>20</xdr:col>
      <xdr:colOff>445705</xdr:colOff>
      <xdr:row>36</xdr:row>
      <xdr:rowOff>103322</xdr:rowOff>
    </xdr:to>
    <xdr:sp macro="" textlink="">
      <xdr:nvSpPr>
        <xdr:cNvPr id="6" name="Rectangle: Rounded Corners 5">
          <a:extLst>
            <a:ext uri="{FF2B5EF4-FFF2-40B4-BE49-F238E27FC236}">
              <a16:creationId xmlns:a16="http://schemas.microsoft.com/office/drawing/2014/main" id="{5531F6B0-07CA-4150-8CD9-2EF0CE3F7634}"/>
            </a:ext>
          </a:extLst>
        </xdr:cNvPr>
        <xdr:cNvSpPr/>
      </xdr:nvSpPr>
      <xdr:spPr>
        <a:xfrm>
          <a:off x="5344332" y="4067401"/>
          <a:ext cx="6027678" cy="236439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517406</xdr:colOff>
      <xdr:row>3</xdr:row>
      <xdr:rowOff>169333</xdr:rowOff>
    </xdr:from>
    <xdr:to>
      <xdr:col>3</xdr:col>
      <xdr:colOff>470371</xdr:colOff>
      <xdr:row>9</xdr:row>
      <xdr:rowOff>18814</xdr:rowOff>
    </xdr:to>
    <xdr:sp macro="" textlink="">
      <xdr:nvSpPr>
        <xdr:cNvPr id="10" name="Rectangle 9">
          <a:extLst>
            <a:ext uri="{FF2B5EF4-FFF2-40B4-BE49-F238E27FC236}">
              <a16:creationId xmlns:a16="http://schemas.microsoft.com/office/drawing/2014/main" id="{946FE8B4-7240-4244-B3B1-BB69BA203E99}"/>
            </a:ext>
          </a:extLst>
        </xdr:cNvPr>
        <xdr:cNvSpPr/>
      </xdr:nvSpPr>
      <xdr:spPr>
        <a:xfrm>
          <a:off x="517406" y="705555"/>
          <a:ext cx="1787409" cy="968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latin typeface="Times New Roman" panose="02020603050405020304" pitchFamily="18" charset="0"/>
              <a:cs typeface="Times New Roman" panose="02020603050405020304" pitchFamily="18" charset="0"/>
            </a:rPr>
            <a:t>Luxury</a:t>
          </a:r>
        </a:p>
        <a:p>
          <a:pPr algn="r"/>
          <a:r>
            <a:rPr lang="en-US" sz="2400" b="1">
              <a:solidFill>
                <a:sysClr val="windowText" lastClr="000000"/>
              </a:solidFill>
              <a:latin typeface="Times New Roman" panose="02020603050405020304" pitchFamily="18" charset="0"/>
              <a:cs typeface="Times New Roman" panose="02020603050405020304" pitchFamily="18" charset="0"/>
            </a:rPr>
            <a:t>Vintage</a:t>
          </a:r>
        </a:p>
      </xdr:txBody>
    </xdr:sp>
    <xdr:clientData/>
  </xdr:twoCellAnchor>
  <xdr:twoCellAnchor>
    <xdr:from>
      <xdr:col>0</xdr:col>
      <xdr:colOff>562025</xdr:colOff>
      <xdr:row>9</xdr:row>
      <xdr:rowOff>137443</xdr:rowOff>
    </xdr:from>
    <xdr:to>
      <xdr:col>4</xdr:col>
      <xdr:colOff>206962</xdr:colOff>
      <xdr:row>36</xdr:row>
      <xdr:rowOff>94074</xdr:rowOff>
    </xdr:to>
    <xdr:sp macro="" textlink="">
      <xdr:nvSpPr>
        <xdr:cNvPr id="13" name="Rectangle 12">
          <a:extLst>
            <a:ext uri="{FF2B5EF4-FFF2-40B4-BE49-F238E27FC236}">
              <a16:creationId xmlns:a16="http://schemas.microsoft.com/office/drawing/2014/main" id="{172F14E0-F7EA-42CC-9447-C3677FFB45E7}"/>
            </a:ext>
          </a:extLst>
        </xdr:cNvPr>
        <xdr:cNvSpPr/>
      </xdr:nvSpPr>
      <xdr:spPr>
        <a:xfrm>
          <a:off x="562025" y="1793147"/>
          <a:ext cx="2090863" cy="478263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297052</xdr:colOff>
      <xdr:row>9</xdr:row>
      <xdr:rowOff>162604</xdr:rowOff>
    </xdr:from>
    <xdr:to>
      <xdr:col>9</xdr:col>
      <xdr:colOff>439118</xdr:colOff>
      <xdr:row>22</xdr:row>
      <xdr:rowOff>129154</xdr:rowOff>
    </xdr:to>
    <xdr:graphicFrame macro="">
      <xdr:nvGraphicFramePr>
        <xdr:cNvPr id="14" name="Chart 13">
          <a:extLst>
            <a:ext uri="{FF2B5EF4-FFF2-40B4-BE49-F238E27FC236}">
              <a16:creationId xmlns:a16="http://schemas.microsoft.com/office/drawing/2014/main" id="{751BEF3F-7F75-489C-AA3B-8CDBB40A6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271220</xdr:colOff>
      <xdr:row>22</xdr:row>
      <xdr:rowOff>142068</xdr:rowOff>
    </xdr:from>
    <xdr:to>
      <xdr:col>9</xdr:col>
      <xdr:colOff>426203</xdr:colOff>
      <xdr:row>36</xdr:row>
      <xdr:rowOff>59668</xdr:rowOff>
    </xdr:to>
    <xdr:graphicFrame macro="">
      <xdr:nvGraphicFramePr>
        <xdr:cNvPr id="15" name="Chart 14">
          <a:extLst>
            <a:ext uri="{FF2B5EF4-FFF2-40B4-BE49-F238E27FC236}">
              <a16:creationId xmlns:a16="http://schemas.microsoft.com/office/drawing/2014/main" id="{2E2D2F67-381F-4625-A550-A74CE44CB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516610</xdr:colOff>
      <xdr:row>9</xdr:row>
      <xdr:rowOff>105000</xdr:rowOff>
    </xdr:from>
    <xdr:to>
      <xdr:col>20</xdr:col>
      <xdr:colOff>426203</xdr:colOff>
      <xdr:row>23</xdr:row>
      <xdr:rowOff>25830</xdr:rowOff>
    </xdr:to>
    <xdr:graphicFrame macro="">
      <xdr:nvGraphicFramePr>
        <xdr:cNvPr id="16" name="Chart 15">
          <a:extLst>
            <a:ext uri="{FF2B5EF4-FFF2-40B4-BE49-F238E27FC236}">
              <a16:creationId xmlns:a16="http://schemas.microsoft.com/office/drawing/2014/main" id="{7741C16F-0EBA-402A-B952-9834C1147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490779</xdr:colOff>
      <xdr:row>23</xdr:row>
      <xdr:rowOff>89502</xdr:rowOff>
    </xdr:from>
    <xdr:to>
      <xdr:col>20</xdr:col>
      <xdr:colOff>452034</xdr:colOff>
      <xdr:row>36</xdr:row>
      <xdr:rowOff>116237</xdr:rowOff>
    </xdr:to>
    <xdr:graphicFrame macro="">
      <xdr:nvGraphicFramePr>
        <xdr:cNvPr id="17" name="Chart 16">
          <a:extLst>
            <a:ext uri="{FF2B5EF4-FFF2-40B4-BE49-F238E27FC236}">
              <a16:creationId xmlns:a16="http://schemas.microsoft.com/office/drawing/2014/main" id="{6328CD9D-A9B7-4A99-AE03-33FE1B2F6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157104</xdr:colOff>
      <xdr:row>5</xdr:row>
      <xdr:rowOff>228599</xdr:rowOff>
    </xdr:from>
    <xdr:to>
      <xdr:col>7</xdr:col>
      <xdr:colOff>475074</xdr:colOff>
      <xdr:row>9</xdr:row>
      <xdr:rowOff>16934</xdr:rowOff>
    </xdr:to>
    <xdr:graphicFrame macro="">
      <xdr:nvGraphicFramePr>
        <xdr:cNvPr id="27" name="Chart 26">
          <a:extLst>
            <a:ext uri="{FF2B5EF4-FFF2-40B4-BE49-F238E27FC236}">
              <a16:creationId xmlns:a16="http://schemas.microsoft.com/office/drawing/2014/main" id="{6634DC19-B788-4848-9792-27BD2052B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272815</xdr:colOff>
      <xdr:row>6</xdr:row>
      <xdr:rowOff>8467</xdr:rowOff>
    </xdr:from>
    <xdr:to>
      <xdr:col>15</xdr:col>
      <xdr:colOff>423333</xdr:colOff>
      <xdr:row>9</xdr:row>
      <xdr:rowOff>0</xdr:rowOff>
    </xdr:to>
    <xdr:graphicFrame macro="">
      <xdr:nvGraphicFramePr>
        <xdr:cNvPr id="29" name="Chart 28">
          <a:extLst>
            <a:ext uri="{FF2B5EF4-FFF2-40B4-BE49-F238E27FC236}">
              <a16:creationId xmlns:a16="http://schemas.microsoft.com/office/drawing/2014/main" id="{2DA486CD-F90A-4588-9447-7E43FF35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84666</xdr:colOff>
      <xdr:row>5</xdr:row>
      <xdr:rowOff>203200</xdr:rowOff>
    </xdr:from>
    <xdr:to>
      <xdr:col>11</xdr:col>
      <xdr:colOff>237066</xdr:colOff>
      <xdr:row>9</xdr:row>
      <xdr:rowOff>8467</xdr:rowOff>
    </xdr:to>
    <xdr:graphicFrame macro="">
      <xdr:nvGraphicFramePr>
        <xdr:cNvPr id="30" name="Chart 29">
          <a:extLst>
            <a:ext uri="{FF2B5EF4-FFF2-40B4-BE49-F238E27FC236}">
              <a16:creationId xmlns:a16="http://schemas.microsoft.com/office/drawing/2014/main" id="{EB2D362B-D30D-4127-A021-EC9BD97AF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75259</xdr:colOff>
      <xdr:row>5</xdr:row>
      <xdr:rowOff>228599</xdr:rowOff>
    </xdr:from>
    <xdr:to>
      <xdr:col>19</xdr:col>
      <xdr:colOff>103481</xdr:colOff>
      <xdr:row>9</xdr:row>
      <xdr:rowOff>33866</xdr:rowOff>
    </xdr:to>
    <xdr:graphicFrame macro="">
      <xdr:nvGraphicFramePr>
        <xdr:cNvPr id="31" name="Chart 30">
          <a:extLst>
            <a:ext uri="{FF2B5EF4-FFF2-40B4-BE49-F238E27FC236}">
              <a16:creationId xmlns:a16="http://schemas.microsoft.com/office/drawing/2014/main" id="{ADA83759-9744-434A-8A2E-6E60BAABF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581095</xdr:colOff>
      <xdr:row>9</xdr:row>
      <xdr:rowOff>164348</xdr:rowOff>
    </xdr:from>
    <xdr:to>
      <xdr:col>4</xdr:col>
      <xdr:colOff>206963</xdr:colOff>
      <xdr:row>13</xdr:row>
      <xdr:rowOff>65852</xdr:rowOff>
    </xdr:to>
    <mc:AlternateContent xmlns:mc="http://schemas.openxmlformats.org/markup-compatibility/2006">
      <mc:Choice xmlns:a14="http://schemas.microsoft.com/office/drawing/2010/main" Requires="a14">
        <xdr:graphicFrame macro="">
          <xdr:nvGraphicFramePr>
            <xdr:cNvPr id="34" name="Order Year">
              <a:extLst>
                <a:ext uri="{FF2B5EF4-FFF2-40B4-BE49-F238E27FC236}">
                  <a16:creationId xmlns:a16="http://schemas.microsoft.com/office/drawing/2014/main" id="{7CFEAD1C-E99B-4E53-A558-5A2AB206DD60}"/>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581095" y="1883081"/>
              <a:ext cx="2064268" cy="646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571971</xdr:colOff>
      <xdr:row>13</xdr:row>
      <xdr:rowOff>89369</xdr:rowOff>
    </xdr:from>
    <xdr:to>
      <xdr:col>4</xdr:col>
      <xdr:colOff>197555</xdr:colOff>
      <xdr:row>24</xdr:row>
      <xdr:rowOff>28222</xdr:rowOff>
    </xdr:to>
    <mc:AlternateContent xmlns:mc="http://schemas.openxmlformats.org/markup-compatibility/2006">
      <mc:Choice xmlns:a14="http://schemas.microsoft.com/office/drawing/2010/main" Requires="a14">
        <xdr:graphicFrame macro="">
          <xdr:nvGraphicFramePr>
            <xdr:cNvPr id="35" name="Order Month">
              <a:extLst>
                <a:ext uri="{FF2B5EF4-FFF2-40B4-BE49-F238E27FC236}">
                  <a16:creationId xmlns:a16="http://schemas.microsoft.com/office/drawing/2014/main" id="{27B45840-7C5A-49FB-8F84-36B7DAE6FF60}"/>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571971" y="2553169"/>
              <a:ext cx="2063984" cy="1987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552121</xdr:colOff>
      <xdr:row>24</xdr:row>
      <xdr:rowOff>41298</xdr:rowOff>
    </xdr:from>
    <xdr:to>
      <xdr:col>4</xdr:col>
      <xdr:colOff>197555</xdr:colOff>
      <xdr:row>36</xdr:row>
      <xdr:rowOff>94074</xdr:rowOff>
    </xdr:to>
    <mc:AlternateContent xmlns:mc="http://schemas.openxmlformats.org/markup-compatibility/2006">
      <mc:Choice xmlns:a14="http://schemas.microsoft.com/office/drawing/2010/main" Requires="a14">
        <xdr:graphicFrame macro="">
          <xdr:nvGraphicFramePr>
            <xdr:cNvPr id="36" name="Product">
              <a:extLst>
                <a:ext uri="{FF2B5EF4-FFF2-40B4-BE49-F238E27FC236}">
                  <a16:creationId xmlns:a16="http://schemas.microsoft.com/office/drawing/2014/main" id="{FD08BD7E-AAFA-4735-A97D-6B4D812B6D1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52121" y="4554031"/>
              <a:ext cx="2083834" cy="2287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550 GRAPHICS" refreshedDate="45570.198603819445" createdVersion="7" refreshedVersion="7" minRefreshableVersion="3" recordCount="120" xr:uid="{7519E0D6-F8BB-4F18-BC4B-B585530764DA}">
  <cacheSource type="worksheet">
    <worksheetSource name="jayvintagestore"/>
  </cacheSource>
  <cacheFields count="6">
    <cacheField name="Customer Name" numFmtId="0">
      <sharedItems count="76">
        <s v="Jeremy"/>
        <s v="Jane"/>
        <s v="Joy"/>
        <s v="Josephine"/>
        <s v="Tilda"/>
        <s v="Aver"/>
        <s v="Kay"/>
        <s v="Ella"/>
        <s v="Joyce"/>
        <s v="Alpha"/>
        <s v="Fabby"/>
        <s v="Caleb"/>
        <s v="Mary"/>
        <s v="Dan A"/>
        <s v="Blessing"/>
        <s v="Mimi"/>
        <s v="Katty"/>
        <s v="Peter"/>
        <s v="Sammy"/>
        <s v="Alex"/>
        <s v="Olly"/>
        <s v="Pee"/>
        <s v="Jenifa"/>
        <s v="Vera"/>
        <s v="Chubby"/>
        <s v="Roy"/>
        <s v="Gina"/>
        <s v="Slim"/>
        <s v="Hope"/>
        <s v="Usha"/>
        <s v="Ella M"/>
        <s v="Patience"/>
        <s v="Faith"/>
        <s v="Patrick"/>
        <s v="Tar"/>
        <s v="Spice"/>
        <s v="Wilson"/>
        <s v="Abang"/>
        <s v="Nancy"/>
        <s v="Beauty"/>
        <s v="Lyla"/>
        <s v="Patience B"/>
        <s v="Shidee"/>
        <s v="Ene"/>
        <s v="Dee"/>
        <s v="OG"/>
        <s v="Goodie"/>
        <s v="Boogie"/>
        <s v="Johnpaul"/>
        <s v="Kaypee"/>
        <s v="Peejay"/>
        <s v="Naomi"/>
        <s v="Tina"/>
        <s v="Pastor"/>
        <s v="Mansie"/>
        <s v="Nessa"/>
        <s v="Tina A"/>
        <s v="DY"/>
        <s v="Ben"/>
        <s v="Glo"/>
        <s v="Tee"/>
        <s v="Mary V"/>
        <s v="Love"/>
        <s v="Patience S"/>
        <s v="Christee"/>
        <s v="Francisa"/>
        <s v="Ors"/>
        <s v="Dr. A"/>
        <s v="Ursla"/>
        <s v="Vanny"/>
        <s v="Steph"/>
        <s v="Pam"/>
        <s v="Julie"/>
        <s v="Joyce J"/>
        <s v="Edeh"/>
        <s v="Perp"/>
      </sharedItems>
    </cacheField>
    <cacheField name="Product" numFmtId="0">
      <sharedItems count="7">
        <s v="Shirt"/>
        <s v="2 piece"/>
        <s v="Shirt dress"/>
        <s v="2 piece +shirt"/>
        <s v="2 piece+ shirt"/>
        <s v="2 piece + 2shirt"/>
        <s v="Shirt dress+shirt"/>
      </sharedItems>
    </cacheField>
    <cacheField name="Ordered Quantity" numFmtId="0">
      <sharedItems containsSemiMixedTypes="0" containsString="0" containsNumber="1" containsInteger="1" minValue="1" maxValue="3"/>
    </cacheField>
    <cacheField name="Order Year" numFmtId="0">
      <sharedItems containsSemiMixedTypes="0" containsString="0" containsNumber="1" containsInteger="1" minValue="2020" maxValue="2021" count="2">
        <n v="2020"/>
        <n v="2021"/>
      </sharedItems>
    </cacheField>
    <cacheField name="Order Month" numFmtId="0">
      <sharedItems count="5">
        <s v="December"/>
        <s v="January"/>
        <s v="February"/>
        <s v="July"/>
        <s v="September"/>
      </sharedItems>
    </cacheField>
    <cacheField name="Amount" numFmtId="0">
      <sharedItems containsSemiMixedTypes="0" containsString="0" containsNumber="1" containsInteger="1" minValue="3500" maxValue="13000"/>
    </cacheField>
  </cacheFields>
  <extLst>
    <ext xmlns:x14="http://schemas.microsoft.com/office/spreadsheetml/2009/9/main" uri="{725AE2AE-9491-48be-B2B4-4EB974FC3084}">
      <x14:pivotCacheDefinition pivotCacheId="166069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2"/>
    <x v="0"/>
    <x v="0"/>
    <n v="7000"/>
  </r>
  <r>
    <x v="1"/>
    <x v="1"/>
    <n v="1"/>
    <x v="0"/>
    <x v="0"/>
    <n v="6000"/>
  </r>
  <r>
    <x v="2"/>
    <x v="0"/>
    <n v="1"/>
    <x v="0"/>
    <x v="0"/>
    <n v="3500"/>
  </r>
  <r>
    <x v="3"/>
    <x v="0"/>
    <n v="1"/>
    <x v="0"/>
    <x v="0"/>
    <n v="3500"/>
  </r>
  <r>
    <x v="4"/>
    <x v="0"/>
    <n v="1"/>
    <x v="0"/>
    <x v="0"/>
    <n v="3500"/>
  </r>
  <r>
    <x v="5"/>
    <x v="0"/>
    <n v="2"/>
    <x v="0"/>
    <x v="0"/>
    <n v="3500"/>
  </r>
  <r>
    <x v="6"/>
    <x v="0"/>
    <n v="1"/>
    <x v="0"/>
    <x v="0"/>
    <n v="3500"/>
  </r>
  <r>
    <x v="7"/>
    <x v="2"/>
    <n v="1"/>
    <x v="0"/>
    <x v="0"/>
    <n v="4500"/>
  </r>
  <r>
    <x v="8"/>
    <x v="0"/>
    <n v="3"/>
    <x v="0"/>
    <x v="0"/>
    <n v="3500"/>
  </r>
  <r>
    <x v="9"/>
    <x v="0"/>
    <n v="1"/>
    <x v="0"/>
    <x v="0"/>
    <n v="3500"/>
  </r>
  <r>
    <x v="10"/>
    <x v="1"/>
    <n v="1"/>
    <x v="0"/>
    <x v="0"/>
    <n v="6000"/>
  </r>
  <r>
    <x v="11"/>
    <x v="0"/>
    <n v="2"/>
    <x v="0"/>
    <x v="0"/>
    <n v="3500"/>
  </r>
  <r>
    <x v="12"/>
    <x v="2"/>
    <n v="1"/>
    <x v="0"/>
    <x v="0"/>
    <n v="4500"/>
  </r>
  <r>
    <x v="3"/>
    <x v="2"/>
    <n v="1"/>
    <x v="0"/>
    <x v="0"/>
    <n v="4500"/>
  </r>
  <r>
    <x v="13"/>
    <x v="0"/>
    <n v="1"/>
    <x v="0"/>
    <x v="0"/>
    <n v="3500"/>
  </r>
  <r>
    <x v="14"/>
    <x v="0"/>
    <n v="1"/>
    <x v="0"/>
    <x v="0"/>
    <n v="3500"/>
  </r>
  <r>
    <x v="15"/>
    <x v="1"/>
    <n v="1"/>
    <x v="0"/>
    <x v="0"/>
    <n v="6000"/>
  </r>
  <r>
    <x v="1"/>
    <x v="1"/>
    <n v="1"/>
    <x v="0"/>
    <x v="0"/>
    <n v="6000"/>
  </r>
  <r>
    <x v="9"/>
    <x v="0"/>
    <n v="2"/>
    <x v="0"/>
    <x v="0"/>
    <n v="3500"/>
  </r>
  <r>
    <x v="16"/>
    <x v="0"/>
    <n v="1"/>
    <x v="0"/>
    <x v="0"/>
    <n v="3500"/>
  </r>
  <r>
    <x v="17"/>
    <x v="0"/>
    <n v="1"/>
    <x v="0"/>
    <x v="0"/>
    <n v="3500"/>
  </r>
  <r>
    <x v="18"/>
    <x v="1"/>
    <n v="1"/>
    <x v="0"/>
    <x v="0"/>
    <n v="6000"/>
  </r>
  <r>
    <x v="19"/>
    <x v="1"/>
    <n v="1"/>
    <x v="0"/>
    <x v="0"/>
    <n v="6000"/>
  </r>
  <r>
    <x v="18"/>
    <x v="3"/>
    <n v="2"/>
    <x v="1"/>
    <x v="1"/>
    <n v="9500"/>
  </r>
  <r>
    <x v="19"/>
    <x v="0"/>
    <n v="1"/>
    <x v="1"/>
    <x v="1"/>
    <n v="3500"/>
  </r>
  <r>
    <x v="5"/>
    <x v="2"/>
    <n v="1"/>
    <x v="1"/>
    <x v="1"/>
    <n v="4500"/>
  </r>
  <r>
    <x v="20"/>
    <x v="0"/>
    <n v="1"/>
    <x v="1"/>
    <x v="1"/>
    <n v="3500"/>
  </r>
  <r>
    <x v="21"/>
    <x v="0"/>
    <n v="2"/>
    <x v="1"/>
    <x v="1"/>
    <n v="7000"/>
  </r>
  <r>
    <x v="22"/>
    <x v="1"/>
    <n v="1"/>
    <x v="1"/>
    <x v="1"/>
    <n v="6000"/>
  </r>
  <r>
    <x v="23"/>
    <x v="1"/>
    <n v="1"/>
    <x v="1"/>
    <x v="1"/>
    <n v="6000"/>
  </r>
  <r>
    <x v="4"/>
    <x v="0"/>
    <n v="1"/>
    <x v="1"/>
    <x v="2"/>
    <n v="7000"/>
  </r>
  <r>
    <x v="24"/>
    <x v="0"/>
    <n v="1"/>
    <x v="1"/>
    <x v="2"/>
    <n v="7000"/>
  </r>
  <r>
    <x v="25"/>
    <x v="1"/>
    <n v="1"/>
    <x v="1"/>
    <x v="2"/>
    <n v="6000"/>
  </r>
  <r>
    <x v="21"/>
    <x v="0"/>
    <n v="1"/>
    <x v="1"/>
    <x v="2"/>
    <n v="3500"/>
  </r>
  <r>
    <x v="5"/>
    <x v="1"/>
    <n v="1"/>
    <x v="1"/>
    <x v="2"/>
    <n v="6000"/>
  </r>
  <r>
    <x v="26"/>
    <x v="0"/>
    <n v="2"/>
    <x v="1"/>
    <x v="2"/>
    <n v="7000"/>
  </r>
  <r>
    <x v="27"/>
    <x v="1"/>
    <n v="1"/>
    <x v="1"/>
    <x v="2"/>
    <n v="6000"/>
  </r>
  <r>
    <x v="28"/>
    <x v="1"/>
    <n v="1"/>
    <x v="1"/>
    <x v="2"/>
    <n v="6000"/>
  </r>
  <r>
    <x v="29"/>
    <x v="0"/>
    <n v="1"/>
    <x v="1"/>
    <x v="2"/>
    <n v="3500"/>
  </r>
  <r>
    <x v="3"/>
    <x v="0"/>
    <n v="1"/>
    <x v="1"/>
    <x v="2"/>
    <n v="3500"/>
  </r>
  <r>
    <x v="27"/>
    <x v="1"/>
    <n v="1"/>
    <x v="1"/>
    <x v="2"/>
    <n v="6000"/>
  </r>
  <r>
    <x v="24"/>
    <x v="0"/>
    <n v="1"/>
    <x v="1"/>
    <x v="2"/>
    <n v="3500"/>
  </r>
  <r>
    <x v="24"/>
    <x v="0"/>
    <n v="1"/>
    <x v="1"/>
    <x v="2"/>
    <n v="3500"/>
  </r>
  <r>
    <x v="20"/>
    <x v="0"/>
    <n v="1"/>
    <x v="1"/>
    <x v="2"/>
    <n v="3500"/>
  </r>
  <r>
    <x v="18"/>
    <x v="4"/>
    <n v="2"/>
    <x v="1"/>
    <x v="2"/>
    <n v="9500"/>
  </r>
  <r>
    <x v="30"/>
    <x v="2"/>
    <n v="1"/>
    <x v="1"/>
    <x v="2"/>
    <n v="5000"/>
  </r>
  <r>
    <x v="31"/>
    <x v="0"/>
    <n v="1"/>
    <x v="1"/>
    <x v="2"/>
    <n v="3500"/>
  </r>
  <r>
    <x v="32"/>
    <x v="0"/>
    <n v="1"/>
    <x v="1"/>
    <x v="2"/>
    <n v="3500"/>
  </r>
  <r>
    <x v="33"/>
    <x v="0"/>
    <n v="2"/>
    <x v="1"/>
    <x v="2"/>
    <n v="7000"/>
  </r>
  <r>
    <x v="27"/>
    <x v="1"/>
    <n v="1"/>
    <x v="1"/>
    <x v="3"/>
    <n v="6000"/>
  </r>
  <r>
    <x v="23"/>
    <x v="1"/>
    <n v="1"/>
    <x v="1"/>
    <x v="3"/>
    <n v="6000"/>
  </r>
  <r>
    <x v="34"/>
    <x v="1"/>
    <n v="1"/>
    <x v="1"/>
    <x v="3"/>
    <n v="6000"/>
  </r>
  <r>
    <x v="35"/>
    <x v="1"/>
    <n v="1"/>
    <x v="1"/>
    <x v="3"/>
    <n v="6000"/>
  </r>
  <r>
    <x v="3"/>
    <x v="0"/>
    <n v="1"/>
    <x v="1"/>
    <x v="3"/>
    <n v="3500"/>
  </r>
  <r>
    <x v="36"/>
    <x v="0"/>
    <n v="3"/>
    <x v="1"/>
    <x v="3"/>
    <n v="9500"/>
  </r>
  <r>
    <x v="33"/>
    <x v="5"/>
    <n v="3"/>
    <x v="1"/>
    <x v="3"/>
    <n v="13000"/>
  </r>
  <r>
    <x v="37"/>
    <x v="0"/>
    <n v="2"/>
    <x v="1"/>
    <x v="3"/>
    <n v="7000"/>
  </r>
  <r>
    <x v="38"/>
    <x v="1"/>
    <n v="1"/>
    <x v="1"/>
    <x v="3"/>
    <n v="3500"/>
  </r>
  <r>
    <x v="39"/>
    <x v="0"/>
    <n v="1"/>
    <x v="1"/>
    <x v="3"/>
    <n v="3500"/>
  </r>
  <r>
    <x v="40"/>
    <x v="0"/>
    <n v="2"/>
    <x v="1"/>
    <x v="3"/>
    <n v="6000"/>
  </r>
  <r>
    <x v="41"/>
    <x v="1"/>
    <n v="1"/>
    <x v="1"/>
    <x v="3"/>
    <n v="3500"/>
  </r>
  <r>
    <x v="34"/>
    <x v="1"/>
    <n v="1"/>
    <x v="1"/>
    <x v="3"/>
    <n v="6500"/>
  </r>
  <r>
    <x v="42"/>
    <x v="0"/>
    <n v="2"/>
    <x v="1"/>
    <x v="3"/>
    <n v="6000"/>
  </r>
  <r>
    <x v="43"/>
    <x v="0"/>
    <n v="1"/>
    <x v="1"/>
    <x v="3"/>
    <n v="4000"/>
  </r>
  <r>
    <x v="44"/>
    <x v="0"/>
    <n v="2"/>
    <x v="1"/>
    <x v="3"/>
    <n v="6500"/>
  </r>
  <r>
    <x v="41"/>
    <x v="0"/>
    <n v="1"/>
    <x v="1"/>
    <x v="3"/>
    <n v="4000"/>
  </r>
  <r>
    <x v="21"/>
    <x v="0"/>
    <n v="1"/>
    <x v="1"/>
    <x v="3"/>
    <n v="4000"/>
  </r>
  <r>
    <x v="45"/>
    <x v="0"/>
    <n v="1"/>
    <x v="1"/>
    <x v="3"/>
    <n v="4000"/>
  </r>
  <r>
    <x v="0"/>
    <x v="0"/>
    <n v="1"/>
    <x v="1"/>
    <x v="3"/>
    <n v="4000"/>
  </r>
  <r>
    <x v="18"/>
    <x v="0"/>
    <n v="1"/>
    <x v="1"/>
    <x v="3"/>
    <n v="4000"/>
  </r>
  <r>
    <x v="43"/>
    <x v="0"/>
    <n v="2"/>
    <x v="1"/>
    <x v="3"/>
    <n v="4000"/>
  </r>
  <r>
    <x v="46"/>
    <x v="0"/>
    <n v="2"/>
    <x v="1"/>
    <x v="3"/>
    <n v="8000"/>
  </r>
  <r>
    <x v="47"/>
    <x v="1"/>
    <n v="1"/>
    <x v="1"/>
    <x v="3"/>
    <n v="6000"/>
  </r>
  <r>
    <x v="48"/>
    <x v="0"/>
    <n v="1"/>
    <x v="1"/>
    <x v="3"/>
    <n v="4000"/>
  </r>
  <r>
    <x v="49"/>
    <x v="1"/>
    <n v="1"/>
    <x v="1"/>
    <x v="3"/>
    <n v="7000"/>
  </r>
  <r>
    <x v="50"/>
    <x v="1"/>
    <n v="1"/>
    <x v="1"/>
    <x v="3"/>
    <n v="6500"/>
  </r>
  <r>
    <x v="51"/>
    <x v="1"/>
    <n v="1"/>
    <x v="1"/>
    <x v="3"/>
    <n v="6000"/>
  </r>
  <r>
    <x v="52"/>
    <x v="1"/>
    <n v="2"/>
    <x v="1"/>
    <x v="3"/>
    <n v="12000"/>
  </r>
  <r>
    <x v="13"/>
    <x v="0"/>
    <n v="1"/>
    <x v="1"/>
    <x v="3"/>
    <n v="3500"/>
  </r>
  <r>
    <x v="53"/>
    <x v="0"/>
    <n v="2"/>
    <x v="1"/>
    <x v="3"/>
    <n v="8000"/>
  </r>
  <r>
    <x v="34"/>
    <x v="0"/>
    <n v="1"/>
    <x v="1"/>
    <x v="3"/>
    <n v="4000"/>
  </r>
  <r>
    <x v="33"/>
    <x v="0"/>
    <n v="2"/>
    <x v="1"/>
    <x v="3"/>
    <n v="5000"/>
  </r>
  <r>
    <x v="34"/>
    <x v="0"/>
    <n v="1"/>
    <x v="1"/>
    <x v="3"/>
    <n v="4000"/>
  </r>
  <r>
    <x v="3"/>
    <x v="6"/>
    <n v="2"/>
    <x v="1"/>
    <x v="4"/>
    <n v="12000"/>
  </r>
  <r>
    <x v="1"/>
    <x v="1"/>
    <n v="1"/>
    <x v="1"/>
    <x v="4"/>
    <n v="6500"/>
  </r>
  <r>
    <x v="54"/>
    <x v="1"/>
    <n v="1"/>
    <x v="1"/>
    <x v="4"/>
    <n v="7000"/>
  </r>
  <r>
    <x v="55"/>
    <x v="1"/>
    <n v="1"/>
    <x v="1"/>
    <x v="4"/>
    <n v="6500"/>
  </r>
  <r>
    <x v="56"/>
    <x v="1"/>
    <n v="1"/>
    <x v="1"/>
    <x v="4"/>
    <n v="6000"/>
  </r>
  <r>
    <x v="17"/>
    <x v="1"/>
    <n v="1"/>
    <x v="1"/>
    <x v="4"/>
    <n v="6000"/>
  </r>
  <r>
    <x v="53"/>
    <x v="1"/>
    <n v="1"/>
    <x v="1"/>
    <x v="4"/>
    <n v="3500"/>
  </r>
  <r>
    <x v="5"/>
    <x v="1"/>
    <n v="1"/>
    <x v="1"/>
    <x v="4"/>
    <n v="6000"/>
  </r>
  <r>
    <x v="57"/>
    <x v="4"/>
    <n v="2"/>
    <x v="1"/>
    <x v="4"/>
    <n v="9500"/>
  </r>
  <r>
    <x v="34"/>
    <x v="0"/>
    <n v="1"/>
    <x v="1"/>
    <x v="4"/>
    <n v="3500"/>
  </r>
  <r>
    <x v="58"/>
    <x v="0"/>
    <n v="3"/>
    <x v="1"/>
    <x v="4"/>
    <n v="9000"/>
  </r>
  <r>
    <x v="5"/>
    <x v="0"/>
    <n v="1"/>
    <x v="1"/>
    <x v="0"/>
    <n v="4000"/>
  </r>
  <r>
    <x v="59"/>
    <x v="0"/>
    <n v="1"/>
    <x v="1"/>
    <x v="0"/>
    <n v="4000"/>
  </r>
  <r>
    <x v="34"/>
    <x v="0"/>
    <n v="2"/>
    <x v="1"/>
    <x v="0"/>
    <n v="8000"/>
  </r>
  <r>
    <x v="60"/>
    <x v="0"/>
    <n v="1"/>
    <x v="1"/>
    <x v="0"/>
    <n v="4000"/>
  </r>
  <r>
    <x v="61"/>
    <x v="0"/>
    <n v="1"/>
    <x v="1"/>
    <x v="0"/>
    <n v="4000"/>
  </r>
  <r>
    <x v="31"/>
    <x v="0"/>
    <n v="1"/>
    <x v="1"/>
    <x v="0"/>
    <n v="4000"/>
  </r>
  <r>
    <x v="62"/>
    <x v="0"/>
    <n v="2"/>
    <x v="1"/>
    <x v="0"/>
    <n v="8000"/>
  </r>
  <r>
    <x v="13"/>
    <x v="0"/>
    <n v="1"/>
    <x v="1"/>
    <x v="0"/>
    <n v="4000"/>
  </r>
  <r>
    <x v="63"/>
    <x v="0"/>
    <n v="3"/>
    <x v="1"/>
    <x v="0"/>
    <n v="9000"/>
  </r>
  <r>
    <x v="64"/>
    <x v="0"/>
    <n v="1"/>
    <x v="1"/>
    <x v="0"/>
    <n v="4000"/>
  </r>
  <r>
    <x v="41"/>
    <x v="0"/>
    <n v="3"/>
    <x v="1"/>
    <x v="0"/>
    <n v="12000"/>
  </r>
  <r>
    <x v="65"/>
    <x v="0"/>
    <n v="1"/>
    <x v="1"/>
    <x v="0"/>
    <n v="3500"/>
  </r>
  <r>
    <x v="66"/>
    <x v="0"/>
    <n v="1"/>
    <x v="1"/>
    <x v="0"/>
    <n v="4000"/>
  </r>
  <r>
    <x v="67"/>
    <x v="1"/>
    <n v="1"/>
    <x v="1"/>
    <x v="0"/>
    <n v="8000"/>
  </r>
  <r>
    <x v="68"/>
    <x v="1"/>
    <n v="1"/>
    <x v="1"/>
    <x v="0"/>
    <n v="6500"/>
  </r>
  <r>
    <x v="8"/>
    <x v="1"/>
    <n v="1"/>
    <x v="1"/>
    <x v="0"/>
    <n v="6500"/>
  </r>
  <r>
    <x v="13"/>
    <x v="1"/>
    <n v="1"/>
    <x v="1"/>
    <x v="0"/>
    <n v="6500"/>
  </r>
  <r>
    <x v="69"/>
    <x v="1"/>
    <n v="1"/>
    <x v="1"/>
    <x v="0"/>
    <n v="6500"/>
  </r>
  <r>
    <x v="68"/>
    <x v="1"/>
    <n v="1"/>
    <x v="1"/>
    <x v="0"/>
    <n v="7000"/>
  </r>
  <r>
    <x v="70"/>
    <x v="1"/>
    <n v="1"/>
    <x v="1"/>
    <x v="0"/>
    <n v="7000"/>
  </r>
  <r>
    <x v="71"/>
    <x v="0"/>
    <n v="1"/>
    <x v="1"/>
    <x v="0"/>
    <n v="4000"/>
  </r>
  <r>
    <x v="72"/>
    <x v="1"/>
    <n v="2"/>
    <x v="1"/>
    <x v="0"/>
    <n v="12000"/>
  </r>
  <r>
    <x v="73"/>
    <x v="1"/>
    <n v="1"/>
    <x v="1"/>
    <x v="0"/>
    <n v="6500"/>
  </r>
  <r>
    <x v="74"/>
    <x v="0"/>
    <n v="1"/>
    <x v="1"/>
    <x v="0"/>
    <n v="4000"/>
  </r>
  <r>
    <x v="41"/>
    <x v="0"/>
    <n v="2"/>
    <x v="1"/>
    <x v="0"/>
    <n v="9000"/>
  </r>
  <r>
    <x v="75"/>
    <x v="1"/>
    <n v="1"/>
    <x v="1"/>
    <x v="0"/>
    <n v="6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B842D-2D71-400B-A126-40A3352D96DE}"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4:B42" firstHeaderRow="1" firstDataRow="1" firstDataCol="1"/>
  <pivotFields count="6">
    <pivotField showAll="0"/>
    <pivotField axis="axisRow" showAll="0" sortType="ascending">
      <items count="8">
        <item x="1"/>
        <item x="5"/>
        <item x="3"/>
        <item x="4"/>
        <item x="0"/>
        <item x="2"/>
        <item x="6"/>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6">
        <item x="1"/>
        <item x="2"/>
        <item x="3"/>
        <item x="4"/>
        <item x="0"/>
        <item t="default"/>
      </items>
    </pivotField>
    <pivotField dataField="1" showAll="0"/>
  </pivotFields>
  <rowFields count="1">
    <field x="1"/>
  </rowFields>
  <rowItems count="8">
    <i>
      <x v="5"/>
    </i>
    <i>
      <x v="4"/>
    </i>
    <i>
      <x/>
    </i>
    <i>
      <x v="3"/>
    </i>
    <i>
      <x v="2"/>
    </i>
    <i>
      <x v="6"/>
    </i>
    <i>
      <x v="1"/>
    </i>
    <i t="grand">
      <x/>
    </i>
  </rowItems>
  <colItems count="1">
    <i/>
  </colItems>
  <dataFields count="1">
    <dataField name="Average of Amount" fld="5" subtotal="average" baseField="1" baseItem="2" numFmtId="166"/>
  </dataFields>
  <formats count="1">
    <format dxfId="18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4"/>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A0A7A-C95B-4693-A2DE-EC1913CCD055}"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3:B32" firstHeaderRow="1" firstDataRow="1" firstDataCol="1"/>
  <pivotFields count="6">
    <pivotField showAll="0"/>
    <pivotField showAll="0">
      <items count="8">
        <item x="1"/>
        <item x="5"/>
        <item x="3"/>
        <item x="4"/>
        <item x="0"/>
        <item x="2"/>
        <item x="6"/>
        <item t="default"/>
      </items>
    </pivotField>
    <pivotField showAll="0"/>
    <pivotField axis="axisRow" showAll="0">
      <items count="3">
        <item x="0"/>
        <item x="1"/>
        <item t="default"/>
      </items>
    </pivotField>
    <pivotField axis="axisRow" showAll="0">
      <items count="6">
        <item x="1"/>
        <item x="2"/>
        <item x="3"/>
        <item x="4"/>
        <item x="0"/>
        <item t="default"/>
      </items>
    </pivotField>
    <pivotField dataField="1" showAll="0"/>
  </pivotFields>
  <rowFields count="2">
    <field x="3"/>
    <field x="4"/>
  </rowFields>
  <rowItems count="9">
    <i>
      <x/>
    </i>
    <i r="1">
      <x v="4"/>
    </i>
    <i>
      <x v="1"/>
    </i>
    <i r="1">
      <x/>
    </i>
    <i r="1">
      <x v="1"/>
    </i>
    <i r="1">
      <x v="2"/>
    </i>
    <i r="1">
      <x v="3"/>
    </i>
    <i r="1">
      <x v="4"/>
    </i>
    <i t="grand">
      <x/>
    </i>
  </rowItems>
  <colItems count="1">
    <i/>
  </colItems>
  <dataFields count="1">
    <dataField name="Sum of Amount" fld="5" baseField="0" baseItem="0" numFmtId="166"/>
  </dataFields>
  <formats count="1">
    <format dxfId="187">
      <pivotArea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3"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6A8A5-DDB6-43A0-BBD2-F994EDE498DB}"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B21" firstHeaderRow="1" firstDataRow="1" firstDataCol="1"/>
  <pivotFields count="6">
    <pivotField showAll="0"/>
    <pivotField axis="axisRow" showAll="0" sortType="ascending">
      <items count="8">
        <item x="1"/>
        <item x="5"/>
        <item x="3"/>
        <item x="4"/>
        <item x="0"/>
        <item x="2"/>
        <item x="6"/>
        <item t="default"/>
      </items>
      <autoSortScope>
        <pivotArea dataOnly="0" outline="0" fieldPosition="0">
          <references count="1">
            <reference field="4294967294" count="1" selected="0">
              <x v="0"/>
            </reference>
          </references>
        </pivotArea>
      </autoSortScope>
    </pivotField>
    <pivotField dataField="1" showAll="0"/>
    <pivotField showAll="0">
      <items count="3">
        <item x="0"/>
        <item x="1"/>
        <item t="default"/>
      </items>
    </pivotField>
    <pivotField showAll="0">
      <items count="6">
        <item x="1"/>
        <item x="2"/>
        <item x="3"/>
        <item x="4"/>
        <item x="0"/>
        <item t="default"/>
      </items>
    </pivotField>
    <pivotField showAll="0"/>
  </pivotFields>
  <rowFields count="1">
    <field x="1"/>
  </rowFields>
  <rowItems count="8">
    <i>
      <x v="2"/>
    </i>
    <i>
      <x v="6"/>
    </i>
    <i>
      <x v="1"/>
    </i>
    <i>
      <x v="3"/>
    </i>
    <i>
      <x v="5"/>
    </i>
    <i>
      <x/>
    </i>
    <i>
      <x v="4"/>
    </i>
    <i t="grand">
      <x/>
    </i>
  </rowItems>
  <colItems count="1">
    <i/>
  </colItems>
  <dataFields count="1">
    <dataField name="Sum of Ordered Quantity" fld="2" baseField="0" baseItem="0" numFmtId="1"/>
  </dataFields>
  <formats count="1">
    <format dxfId="189">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7A1C0-7C79-4824-A3AC-44B356DD5D75}"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6">
    <pivotField showAll="0"/>
    <pivotField axis="axisRow" showAll="0" sortType="ascending">
      <items count="8">
        <item x="1"/>
        <item x="5"/>
        <item x="3"/>
        <item x="4"/>
        <item x="0"/>
        <item x="2"/>
        <item x="6"/>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6">
        <item x="1"/>
        <item x="2"/>
        <item x="3"/>
        <item x="4"/>
        <item x="0"/>
        <item t="default"/>
      </items>
    </pivotField>
    <pivotField dataField="1" showAll="0"/>
  </pivotFields>
  <rowFields count="1">
    <field x="1"/>
  </rowFields>
  <rowItems count="8">
    <i>
      <x v="2"/>
    </i>
    <i>
      <x v="6"/>
    </i>
    <i>
      <x v="1"/>
    </i>
    <i>
      <x v="3"/>
    </i>
    <i>
      <x v="5"/>
    </i>
    <i>
      <x/>
    </i>
    <i>
      <x v="4"/>
    </i>
    <i t="grand">
      <x/>
    </i>
  </rowItems>
  <colItems count="1">
    <i/>
  </colItems>
  <dataFields count="1">
    <dataField name="Sum of Amount" fld="5" baseField="0" baseItem="0" numFmtId="166"/>
  </dataFields>
  <formats count="1">
    <format dxfId="19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52E6E7-58D1-425D-86D9-25DC2275C688}" name="PivotTable8"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Top Customers">
  <location ref="V16:W35" firstHeaderRow="1" firstDataRow="1" firstDataCol="1"/>
  <pivotFields count="6">
    <pivotField axis="axisRow" showAll="0" measureFilter="1" sortType="descending">
      <items count="77">
        <item x="37"/>
        <item x="19"/>
        <item x="9"/>
        <item x="5"/>
        <item x="39"/>
        <item x="58"/>
        <item x="14"/>
        <item x="47"/>
        <item x="11"/>
        <item x="64"/>
        <item x="24"/>
        <item x="13"/>
        <item x="44"/>
        <item x="67"/>
        <item x="57"/>
        <item x="74"/>
        <item x="7"/>
        <item x="30"/>
        <item x="43"/>
        <item x="10"/>
        <item x="32"/>
        <item x="65"/>
        <item x="26"/>
        <item x="59"/>
        <item x="46"/>
        <item x="28"/>
        <item x="1"/>
        <item x="22"/>
        <item x="0"/>
        <item x="48"/>
        <item x="3"/>
        <item x="2"/>
        <item x="8"/>
        <item x="73"/>
        <item x="72"/>
        <item x="16"/>
        <item x="6"/>
        <item x="49"/>
        <item x="62"/>
        <item x="40"/>
        <item x="54"/>
        <item x="12"/>
        <item x="61"/>
        <item x="15"/>
        <item x="38"/>
        <item x="51"/>
        <item x="55"/>
        <item x="45"/>
        <item x="20"/>
        <item x="66"/>
        <item x="71"/>
        <item x="53"/>
        <item x="31"/>
        <item x="41"/>
        <item x="63"/>
        <item x="33"/>
        <item x="21"/>
        <item x="50"/>
        <item x="75"/>
        <item x="17"/>
        <item x="25"/>
        <item x="18"/>
        <item x="42"/>
        <item x="27"/>
        <item x="35"/>
        <item x="70"/>
        <item x="34"/>
        <item x="60"/>
        <item x="4"/>
        <item x="52"/>
        <item x="56"/>
        <item x="68"/>
        <item x="29"/>
        <item x="69"/>
        <item x="23"/>
        <item x="36"/>
        <item t="default"/>
      </items>
      <autoSortScope>
        <pivotArea dataOnly="0" outline="0" fieldPosition="0">
          <references count="1">
            <reference field="4294967294" count="1" selected="0">
              <x v="0"/>
            </reference>
          </references>
        </pivotArea>
      </autoSortScope>
    </pivotField>
    <pivotField showAll="0">
      <items count="8">
        <item x="1"/>
        <item x="5"/>
        <item x="3"/>
        <item x="4"/>
        <item x="0"/>
        <item x="2"/>
        <item x="6"/>
        <item t="default"/>
      </items>
    </pivotField>
    <pivotField dataField="1" showAll="0"/>
    <pivotField showAll="0">
      <items count="3">
        <item x="0"/>
        <item x="1"/>
        <item t="default"/>
      </items>
    </pivotField>
    <pivotField showAll="0">
      <items count="6">
        <item x="1"/>
        <item x="2"/>
        <item x="3"/>
        <item x="4"/>
        <item x="0"/>
        <item t="default"/>
      </items>
    </pivotField>
    <pivotField showAll="0"/>
  </pivotFields>
  <rowFields count="1">
    <field x="0"/>
  </rowFields>
  <rowItems count="19">
    <i>
      <x v="53"/>
    </i>
    <i>
      <x v="55"/>
    </i>
    <i>
      <x v="66"/>
    </i>
    <i>
      <x v="61"/>
    </i>
    <i>
      <x v="3"/>
    </i>
    <i>
      <x v="30"/>
    </i>
    <i>
      <x v="11"/>
    </i>
    <i>
      <x v="56"/>
    </i>
    <i>
      <x v="32"/>
    </i>
    <i>
      <x v="63"/>
    </i>
    <i>
      <x v="26"/>
    </i>
    <i>
      <x v="75"/>
    </i>
    <i>
      <x v="51"/>
    </i>
    <i>
      <x v="28"/>
    </i>
    <i>
      <x v="5"/>
    </i>
    <i>
      <x v="10"/>
    </i>
    <i>
      <x v="54"/>
    </i>
    <i>
      <x v="2"/>
    </i>
    <i>
      <x v="18"/>
    </i>
  </rowItems>
  <colItems count="1">
    <i/>
  </colItems>
  <dataFields count="1">
    <dataField name="Total Ordered Quantity" fld="2" baseField="0" baseItem="53"/>
  </dataFields>
  <formats count="5">
    <format dxfId="176">
      <pivotArea type="all" dataOnly="0" outline="0" fieldPosition="0"/>
    </format>
    <format dxfId="177">
      <pivotArea outline="0" collapsedLevelsAreSubtotals="1" fieldPosition="0"/>
    </format>
    <format dxfId="178">
      <pivotArea field="0" type="button" dataOnly="0" labelOnly="1" outline="0" axis="axisRow" fieldPosition="0"/>
    </format>
    <format dxfId="179">
      <pivotArea dataOnly="0" labelOnly="1" fieldPosition="0">
        <references count="1">
          <reference field="0" count="10">
            <x v="3"/>
            <x v="11"/>
            <x v="26"/>
            <x v="30"/>
            <x v="53"/>
            <x v="55"/>
            <x v="56"/>
            <x v="61"/>
            <x v="63"/>
            <x v="66"/>
          </reference>
        </references>
      </pivotArea>
    </format>
    <format dxfId="180">
      <pivotArea dataOnly="0" labelOnly="1" outline="0" axis="axisValues" fieldPosition="0"/>
    </format>
  </formats>
  <pivotTableStyleInfo name="PivotStyleMedium11"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61BE6A-9E03-492D-8557-110B86BC7FFF}" name="PivotTable7"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Top Customers">
  <location ref="V5:W15" firstHeaderRow="1" firstDataRow="1" firstDataCol="1"/>
  <pivotFields count="6">
    <pivotField axis="axisRow" showAll="0" measureFilter="1" sortType="descending">
      <items count="77">
        <item x="37"/>
        <item x="19"/>
        <item x="9"/>
        <item x="5"/>
        <item x="39"/>
        <item x="58"/>
        <item x="14"/>
        <item x="47"/>
        <item x="11"/>
        <item x="64"/>
        <item x="24"/>
        <item x="13"/>
        <item x="44"/>
        <item x="67"/>
        <item x="57"/>
        <item x="74"/>
        <item x="7"/>
        <item x="30"/>
        <item x="43"/>
        <item x="10"/>
        <item x="32"/>
        <item x="65"/>
        <item x="26"/>
        <item x="59"/>
        <item x="46"/>
        <item x="28"/>
        <item x="1"/>
        <item x="22"/>
        <item x="0"/>
        <item x="48"/>
        <item x="3"/>
        <item x="2"/>
        <item x="8"/>
        <item x="73"/>
        <item x="72"/>
        <item x="16"/>
        <item x="6"/>
        <item x="49"/>
        <item x="62"/>
        <item x="40"/>
        <item x="54"/>
        <item x="12"/>
        <item x="61"/>
        <item x="15"/>
        <item x="38"/>
        <item x="51"/>
        <item x="55"/>
        <item x="45"/>
        <item x="20"/>
        <item x="66"/>
        <item x="71"/>
        <item x="53"/>
        <item x="31"/>
        <item x="41"/>
        <item x="63"/>
        <item x="33"/>
        <item x="21"/>
        <item x="50"/>
        <item x="75"/>
        <item x="17"/>
        <item x="25"/>
        <item x="18"/>
        <item x="42"/>
        <item x="27"/>
        <item x="35"/>
        <item x="70"/>
        <item x="34"/>
        <item x="60"/>
        <item x="4"/>
        <item x="52"/>
        <item x="56"/>
        <item x="68"/>
        <item x="29"/>
        <item x="69"/>
        <item x="23"/>
        <item x="36"/>
        <item t="default"/>
      </items>
      <autoSortScope>
        <pivotArea dataOnly="0" outline="0" fieldPosition="0">
          <references count="1">
            <reference field="4294967294" count="1" selected="0">
              <x v="0"/>
            </reference>
          </references>
        </pivotArea>
      </autoSortScope>
    </pivotField>
    <pivotField showAll="0">
      <items count="8">
        <item x="1"/>
        <item x="5"/>
        <item x="3"/>
        <item x="4"/>
        <item x="0"/>
        <item x="2"/>
        <item x="6"/>
        <item t="default"/>
      </items>
    </pivotField>
    <pivotField showAll="0"/>
    <pivotField showAll="0">
      <items count="3">
        <item x="0"/>
        <item x="1"/>
        <item t="default"/>
      </items>
    </pivotField>
    <pivotField showAll="0">
      <items count="6">
        <item x="1"/>
        <item x="2"/>
        <item x="3"/>
        <item x="4"/>
        <item x="0"/>
        <item t="default"/>
      </items>
    </pivotField>
    <pivotField dataField="1" showAll="0"/>
  </pivotFields>
  <rowFields count="1">
    <field x="0"/>
  </rowFields>
  <rowItems count="10">
    <i>
      <x v="66"/>
    </i>
    <i>
      <x v="61"/>
    </i>
    <i>
      <x v="53"/>
    </i>
    <i>
      <x v="30"/>
    </i>
    <i>
      <x v="55"/>
    </i>
    <i>
      <x v="3"/>
    </i>
    <i>
      <x v="26"/>
    </i>
    <i>
      <x v="63"/>
    </i>
    <i>
      <x v="11"/>
    </i>
    <i>
      <x v="56"/>
    </i>
  </rowItems>
  <colItems count="1">
    <i/>
  </colItems>
  <dataFields count="1">
    <dataField name="Total Money Spend" fld="5" baseField="0" baseItem="66" numFmtId="166"/>
  </dataFields>
  <formats count="6">
    <format dxfId="181">
      <pivotArea type="all" dataOnly="0" outline="0" fieldPosition="0"/>
    </format>
    <format dxfId="182">
      <pivotArea outline="0" collapsedLevelsAreSubtotals="1" fieldPosition="0"/>
    </format>
    <format dxfId="183">
      <pivotArea field="0" type="button" dataOnly="0" labelOnly="1" outline="0" axis="axisRow" fieldPosition="0"/>
    </format>
    <format dxfId="184">
      <pivotArea dataOnly="0" labelOnly="1" fieldPosition="0">
        <references count="1">
          <reference field="0" count="10">
            <x v="3"/>
            <x v="11"/>
            <x v="26"/>
            <x v="30"/>
            <x v="53"/>
            <x v="55"/>
            <x v="56"/>
            <x v="61"/>
            <x v="63"/>
            <x v="66"/>
          </reference>
        </references>
      </pivotArea>
    </format>
    <format dxfId="185">
      <pivotArea dataOnly="0" labelOnly="1" outline="0" axis="axisValues" fieldPosition="0"/>
    </format>
    <format dxfId="186">
      <pivotArea outline="0" collapsedLevelsAreSubtotals="1" fieldPosition="0"/>
    </format>
  </formats>
  <pivotTableStyleInfo name="PivotStyleMedium11"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F6B857-0D3D-4DD2-B3C7-EC9943015303}" autoFormatId="16" applyNumberFormats="0" applyBorderFormats="0" applyFontFormats="0" applyPatternFormats="0" applyAlignmentFormats="0" applyWidthHeightFormats="0">
  <queryTableRefresh nextId="7">
    <queryTableFields count="6">
      <queryTableField id="1" name="Customer Name" tableColumnId="7"/>
      <queryTableField id="2" name="Product" tableColumnId="2"/>
      <queryTableField id="3" name="Ordered Quantity" tableColumnId="3"/>
      <queryTableField id="4" name="Order Year" tableColumnId="4"/>
      <queryTableField id="5" name="Order Month" tableColumnId="5"/>
      <queryTableField id="6" name="Amoun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4EA7FB76-8A00-4C00-BA6D-453BE14CE9D1}" sourceName="Order Year">
  <pivotTables>
    <pivotTable tabId="3" name="PivotTable2"/>
    <pivotTable tabId="3" name="PivotTable3"/>
    <pivotTable tabId="3" name="PivotTable5"/>
    <pivotTable tabId="4" name="PivotTable7"/>
    <pivotTable tabId="4" name="PivotTable8"/>
  </pivotTables>
  <data>
    <tabular pivotCacheId="166069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D5786935-AED8-4E49-AB31-984BD14A93E4}" sourceName="Order Month">
  <pivotTables>
    <pivotTable tabId="3" name="PivotTable2"/>
    <pivotTable tabId="3" name="PivotTable3"/>
    <pivotTable tabId="3" name="PivotTable5"/>
    <pivotTable tabId="4" name="PivotTable7"/>
    <pivotTable tabId="4" name="PivotTable8"/>
  </pivotTables>
  <data>
    <tabular pivotCacheId="166069505">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086B9F-9E80-455B-8B2E-33FA7EC4D3DA}" sourceName="Product">
  <pivotTables>
    <pivotTable tabId="3" name="PivotTable4"/>
    <pivotTable tabId="4" name="PivotTable7"/>
    <pivotTable tabId="4" name="PivotTable8"/>
  </pivotTables>
  <data>
    <tabular pivotCacheId="166069505">
      <items count="7">
        <i x="1" s="1"/>
        <i x="5" s="1"/>
        <i x="3" s="1"/>
        <i x="4"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E865B17C-0C73-43B1-A037-EF54D67B7D64}" cache="Slicer_Order_Year" caption="Order Year" columnCount="2" showCaption="0" style="SlicerStyleLight3" rowHeight="234950"/>
  <slicer name="Order Month" xr10:uid="{551ABCF7-0A98-4DF9-9A19-45C68E1D7562}" cache="Slicer_Order_Month" caption="Order Month" columnCount="2" showCaption="0" style="SlicerStyleLight3" rowHeight="234950"/>
  <slicer name="Product" xr10:uid="{2D8A73B5-43A0-47F1-AA17-4938386E4711}" cache="Slicer_Product" caption="Product" showCaption="0"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2EEDA3-AEA7-49F6-9159-039FCC7AC834}" name="jayvintagestore" displayName="jayvintagestore" ref="A1:F121" tableType="queryTable" totalsRowShown="0">
  <autoFilter ref="A1:F121" xr:uid="{942EEDA3-AEA7-49F6-9159-039FCC7AC834}"/>
  <tableColumns count="6">
    <tableColumn id="7" xr3:uid="{773C3CBC-1ECB-4A64-AED0-12F11DF19761}" uniqueName="7" name="Customer Name" queryTableFieldId="1" dataDxfId="405"/>
    <tableColumn id="2" xr3:uid="{CA705E51-EC2A-4CCB-8078-9D909421129A}" uniqueName="2" name="Product" queryTableFieldId="2" dataDxfId="404"/>
    <tableColumn id="3" xr3:uid="{9B924180-7C8D-496D-BDA8-A3488CEC438B}" uniqueName="3" name="Ordered Quantity" queryTableFieldId="3"/>
    <tableColumn id="4" xr3:uid="{4027039F-EFE4-403E-B711-3F0A50E446C4}" uniqueName="4" name="Order Year" queryTableFieldId="4"/>
    <tableColumn id="5" xr3:uid="{B38E7CFB-693D-4BEC-A8C9-DCFB942F6745}" uniqueName="5" name="Order Month" queryTableFieldId="5" dataDxfId="403"/>
    <tableColumn id="6" xr3:uid="{8D674BF6-9B64-4B25-9845-D65844AF5DF5}" uniqueName="6" name="Amount"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B289F-7742-4245-AB45-5F1985B7E206}">
  <dimension ref="A1:F121"/>
  <sheetViews>
    <sheetView topLeftCell="A93" workbookViewId="0">
      <selection activeCell="C2" sqref="C2:C121"/>
    </sheetView>
  </sheetViews>
  <sheetFormatPr defaultRowHeight="14.4" x14ac:dyDescent="0.3"/>
  <cols>
    <col min="1" max="1" width="16.88671875" bestFit="1" customWidth="1"/>
    <col min="2" max="2" width="14" bestFit="1" customWidth="1"/>
    <col min="3" max="3" width="18" bestFit="1" customWidth="1"/>
    <col min="4" max="4" width="12.109375" bestFit="1" customWidth="1"/>
    <col min="5" max="5" width="14.21875" bestFit="1" customWidth="1"/>
    <col min="6" max="6" width="10.109375" bestFit="1" customWidth="1"/>
  </cols>
  <sheetData>
    <row r="1" spans="1:6" x14ac:dyDescent="0.3">
      <c r="A1" s="1" t="s">
        <v>0</v>
      </c>
      <c r="B1" s="1" t="s">
        <v>1</v>
      </c>
      <c r="C1" s="1" t="s">
        <v>2</v>
      </c>
      <c r="D1" s="1" t="s">
        <v>3</v>
      </c>
      <c r="E1" s="1" t="s">
        <v>4</v>
      </c>
      <c r="F1" s="1" t="s">
        <v>5</v>
      </c>
    </row>
    <row r="2" spans="1:6" x14ac:dyDescent="0.3">
      <c r="A2" s="1" t="s">
        <v>6</v>
      </c>
      <c r="B2" s="1" t="s">
        <v>7</v>
      </c>
      <c r="C2" s="1">
        <v>2</v>
      </c>
      <c r="D2" s="1">
        <v>2020</v>
      </c>
      <c r="E2" s="1" t="s">
        <v>8</v>
      </c>
      <c r="F2" s="1">
        <v>7000</v>
      </c>
    </row>
    <row r="3" spans="1:6" x14ac:dyDescent="0.3">
      <c r="A3" s="1" t="s">
        <v>9</v>
      </c>
      <c r="B3" s="1" t="s">
        <v>10</v>
      </c>
      <c r="C3" s="1">
        <v>1</v>
      </c>
      <c r="D3" s="1">
        <v>2020</v>
      </c>
      <c r="E3" s="1" t="s">
        <v>8</v>
      </c>
      <c r="F3" s="1">
        <v>6000</v>
      </c>
    </row>
    <row r="4" spans="1:6" x14ac:dyDescent="0.3">
      <c r="A4" s="1" t="s">
        <v>11</v>
      </c>
      <c r="B4" s="1" t="s">
        <v>7</v>
      </c>
      <c r="C4" s="1">
        <v>1</v>
      </c>
      <c r="D4" s="1">
        <v>2020</v>
      </c>
      <c r="E4" s="1" t="s">
        <v>8</v>
      </c>
      <c r="F4" s="1">
        <v>3500</v>
      </c>
    </row>
    <row r="5" spans="1:6" x14ac:dyDescent="0.3">
      <c r="A5" s="1" t="s">
        <v>12</v>
      </c>
      <c r="B5" s="1" t="s">
        <v>7</v>
      </c>
      <c r="C5" s="1">
        <v>1</v>
      </c>
      <c r="D5" s="1">
        <v>2020</v>
      </c>
      <c r="E5" s="1" t="s">
        <v>8</v>
      </c>
      <c r="F5" s="1">
        <v>3500</v>
      </c>
    </row>
    <row r="6" spans="1:6" x14ac:dyDescent="0.3">
      <c r="A6" s="1" t="s">
        <v>13</v>
      </c>
      <c r="B6" s="1" t="s">
        <v>7</v>
      </c>
      <c r="C6" s="1">
        <v>1</v>
      </c>
      <c r="D6" s="1">
        <v>2020</v>
      </c>
      <c r="E6" s="1" t="s">
        <v>8</v>
      </c>
      <c r="F6" s="1">
        <v>3500</v>
      </c>
    </row>
    <row r="7" spans="1:6" x14ac:dyDescent="0.3">
      <c r="A7" s="1" t="s">
        <v>14</v>
      </c>
      <c r="B7" s="1" t="s">
        <v>7</v>
      </c>
      <c r="C7" s="1">
        <v>2</v>
      </c>
      <c r="D7" s="1">
        <v>2020</v>
      </c>
      <c r="E7" s="1" t="s">
        <v>8</v>
      </c>
      <c r="F7" s="1">
        <v>3500</v>
      </c>
    </row>
    <row r="8" spans="1:6" x14ac:dyDescent="0.3">
      <c r="A8" s="1" t="s">
        <v>15</v>
      </c>
      <c r="B8" s="1" t="s">
        <v>7</v>
      </c>
      <c r="C8" s="1">
        <v>1</v>
      </c>
      <c r="D8" s="1">
        <v>2020</v>
      </c>
      <c r="E8" s="1" t="s">
        <v>8</v>
      </c>
      <c r="F8" s="1">
        <v>3500</v>
      </c>
    </row>
    <row r="9" spans="1:6" x14ac:dyDescent="0.3">
      <c r="A9" s="1" t="s">
        <v>16</v>
      </c>
      <c r="B9" s="1" t="s">
        <v>17</v>
      </c>
      <c r="C9" s="1">
        <v>1</v>
      </c>
      <c r="D9" s="1">
        <v>2020</v>
      </c>
      <c r="E9" s="1" t="s">
        <v>8</v>
      </c>
      <c r="F9" s="1">
        <v>4500</v>
      </c>
    </row>
    <row r="10" spans="1:6" x14ac:dyDescent="0.3">
      <c r="A10" s="1" t="s">
        <v>18</v>
      </c>
      <c r="B10" s="1" t="s">
        <v>7</v>
      </c>
      <c r="C10" s="1">
        <v>3</v>
      </c>
      <c r="D10" s="1">
        <v>2020</v>
      </c>
      <c r="E10" s="1" t="s">
        <v>8</v>
      </c>
      <c r="F10" s="1">
        <v>3500</v>
      </c>
    </row>
    <row r="11" spans="1:6" x14ac:dyDescent="0.3">
      <c r="A11" s="1" t="s">
        <v>19</v>
      </c>
      <c r="B11" s="1" t="s">
        <v>7</v>
      </c>
      <c r="C11" s="1">
        <v>1</v>
      </c>
      <c r="D11" s="1">
        <v>2020</v>
      </c>
      <c r="E11" s="1" t="s">
        <v>8</v>
      </c>
      <c r="F11" s="1">
        <v>3500</v>
      </c>
    </row>
    <row r="12" spans="1:6" x14ac:dyDescent="0.3">
      <c r="A12" s="1" t="s">
        <v>20</v>
      </c>
      <c r="B12" s="1" t="s">
        <v>10</v>
      </c>
      <c r="C12" s="1">
        <v>1</v>
      </c>
      <c r="D12" s="1">
        <v>2020</v>
      </c>
      <c r="E12" s="1" t="s">
        <v>8</v>
      </c>
      <c r="F12" s="1">
        <v>6000</v>
      </c>
    </row>
    <row r="13" spans="1:6" x14ac:dyDescent="0.3">
      <c r="A13" s="1" t="s">
        <v>21</v>
      </c>
      <c r="B13" s="1" t="s">
        <v>7</v>
      </c>
      <c r="C13" s="1">
        <v>2</v>
      </c>
      <c r="D13" s="1">
        <v>2020</v>
      </c>
      <c r="E13" s="1" t="s">
        <v>8</v>
      </c>
      <c r="F13" s="1">
        <v>3500</v>
      </c>
    </row>
    <row r="14" spans="1:6" x14ac:dyDescent="0.3">
      <c r="A14" s="1" t="s">
        <v>22</v>
      </c>
      <c r="B14" s="1" t="s">
        <v>17</v>
      </c>
      <c r="C14" s="1">
        <v>1</v>
      </c>
      <c r="D14" s="1">
        <v>2020</v>
      </c>
      <c r="E14" s="1" t="s">
        <v>8</v>
      </c>
      <c r="F14" s="1">
        <v>4500</v>
      </c>
    </row>
    <row r="15" spans="1:6" x14ac:dyDescent="0.3">
      <c r="A15" s="1" t="s">
        <v>12</v>
      </c>
      <c r="B15" s="1" t="s">
        <v>17</v>
      </c>
      <c r="C15" s="1">
        <v>1</v>
      </c>
      <c r="D15" s="1">
        <v>2020</v>
      </c>
      <c r="E15" s="1" t="s">
        <v>8</v>
      </c>
      <c r="F15" s="1">
        <v>4500</v>
      </c>
    </row>
    <row r="16" spans="1:6" x14ac:dyDescent="0.3">
      <c r="A16" s="1" t="s">
        <v>23</v>
      </c>
      <c r="B16" s="1" t="s">
        <v>7</v>
      </c>
      <c r="C16" s="1">
        <v>1</v>
      </c>
      <c r="D16" s="1">
        <v>2020</v>
      </c>
      <c r="E16" s="1" t="s">
        <v>8</v>
      </c>
      <c r="F16" s="1">
        <v>3500</v>
      </c>
    </row>
    <row r="17" spans="1:6" x14ac:dyDescent="0.3">
      <c r="A17" s="1" t="s">
        <v>24</v>
      </c>
      <c r="B17" s="1" t="s">
        <v>7</v>
      </c>
      <c r="C17" s="1">
        <v>1</v>
      </c>
      <c r="D17" s="1">
        <v>2020</v>
      </c>
      <c r="E17" s="1" t="s">
        <v>8</v>
      </c>
      <c r="F17" s="1">
        <v>3500</v>
      </c>
    </row>
    <row r="18" spans="1:6" x14ac:dyDescent="0.3">
      <c r="A18" s="1" t="s">
        <v>25</v>
      </c>
      <c r="B18" s="1" t="s">
        <v>10</v>
      </c>
      <c r="C18" s="1">
        <v>1</v>
      </c>
      <c r="D18" s="1">
        <v>2020</v>
      </c>
      <c r="E18" s="1" t="s">
        <v>8</v>
      </c>
      <c r="F18" s="1">
        <v>6000</v>
      </c>
    </row>
    <row r="19" spans="1:6" x14ac:dyDescent="0.3">
      <c r="A19" s="1" t="s">
        <v>9</v>
      </c>
      <c r="B19" s="1" t="s">
        <v>10</v>
      </c>
      <c r="C19" s="1">
        <v>1</v>
      </c>
      <c r="D19" s="1">
        <v>2020</v>
      </c>
      <c r="E19" s="1" t="s">
        <v>8</v>
      </c>
      <c r="F19" s="1">
        <v>6000</v>
      </c>
    </row>
    <row r="20" spans="1:6" x14ac:dyDescent="0.3">
      <c r="A20" s="1" t="s">
        <v>19</v>
      </c>
      <c r="B20" s="1" t="s">
        <v>7</v>
      </c>
      <c r="C20" s="1">
        <v>2</v>
      </c>
      <c r="D20" s="1">
        <v>2020</v>
      </c>
      <c r="E20" s="1" t="s">
        <v>8</v>
      </c>
      <c r="F20" s="1">
        <v>3500</v>
      </c>
    </row>
    <row r="21" spans="1:6" x14ac:dyDescent="0.3">
      <c r="A21" s="1" t="s">
        <v>26</v>
      </c>
      <c r="B21" s="1" t="s">
        <v>7</v>
      </c>
      <c r="C21" s="1">
        <v>1</v>
      </c>
      <c r="D21" s="1">
        <v>2020</v>
      </c>
      <c r="E21" s="1" t="s">
        <v>8</v>
      </c>
      <c r="F21" s="1">
        <v>3500</v>
      </c>
    </row>
    <row r="22" spans="1:6" x14ac:dyDescent="0.3">
      <c r="A22" s="1" t="s">
        <v>27</v>
      </c>
      <c r="B22" s="1" t="s">
        <v>7</v>
      </c>
      <c r="C22" s="1">
        <v>1</v>
      </c>
      <c r="D22" s="1">
        <v>2020</v>
      </c>
      <c r="E22" s="1" t="s">
        <v>8</v>
      </c>
      <c r="F22" s="1">
        <v>3500</v>
      </c>
    </row>
    <row r="23" spans="1:6" x14ac:dyDescent="0.3">
      <c r="A23" s="1" t="s">
        <v>28</v>
      </c>
      <c r="B23" s="1" t="s">
        <v>10</v>
      </c>
      <c r="C23" s="1">
        <v>1</v>
      </c>
      <c r="D23" s="1">
        <v>2020</v>
      </c>
      <c r="E23" s="1" t="s">
        <v>8</v>
      </c>
      <c r="F23" s="1">
        <v>6000</v>
      </c>
    </row>
    <row r="24" spans="1:6" x14ac:dyDescent="0.3">
      <c r="A24" s="1" t="s">
        <v>29</v>
      </c>
      <c r="B24" s="1" t="s">
        <v>10</v>
      </c>
      <c r="C24" s="1">
        <v>1</v>
      </c>
      <c r="D24" s="1">
        <v>2020</v>
      </c>
      <c r="E24" s="1" t="s">
        <v>8</v>
      </c>
      <c r="F24" s="1">
        <v>6000</v>
      </c>
    </row>
    <row r="25" spans="1:6" x14ac:dyDescent="0.3">
      <c r="A25" s="1" t="s">
        <v>28</v>
      </c>
      <c r="B25" s="1" t="s">
        <v>30</v>
      </c>
      <c r="C25" s="1">
        <v>2</v>
      </c>
      <c r="D25" s="1">
        <v>2021</v>
      </c>
      <c r="E25" s="1" t="s">
        <v>31</v>
      </c>
      <c r="F25" s="1">
        <v>9500</v>
      </c>
    </row>
    <row r="26" spans="1:6" x14ac:dyDescent="0.3">
      <c r="A26" s="1" t="s">
        <v>29</v>
      </c>
      <c r="B26" s="1" t="s">
        <v>7</v>
      </c>
      <c r="C26" s="1">
        <v>1</v>
      </c>
      <c r="D26" s="1">
        <v>2021</v>
      </c>
      <c r="E26" s="1" t="s">
        <v>31</v>
      </c>
      <c r="F26" s="1">
        <v>3500</v>
      </c>
    </row>
    <row r="27" spans="1:6" x14ac:dyDescent="0.3">
      <c r="A27" s="1" t="s">
        <v>14</v>
      </c>
      <c r="B27" s="1" t="s">
        <v>17</v>
      </c>
      <c r="C27" s="1">
        <v>1</v>
      </c>
      <c r="D27" s="1">
        <v>2021</v>
      </c>
      <c r="E27" s="1" t="s">
        <v>31</v>
      </c>
      <c r="F27" s="1">
        <v>4500</v>
      </c>
    </row>
    <row r="28" spans="1:6" x14ac:dyDescent="0.3">
      <c r="A28" s="1" t="s">
        <v>32</v>
      </c>
      <c r="B28" s="1" t="s">
        <v>7</v>
      </c>
      <c r="C28" s="1">
        <v>1</v>
      </c>
      <c r="D28" s="1">
        <v>2021</v>
      </c>
      <c r="E28" s="1" t="s">
        <v>31</v>
      </c>
      <c r="F28" s="1">
        <v>3500</v>
      </c>
    </row>
    <row r="29" spans="1:6" x14ac:dyDescent="0.3">
      <c r="A29" s="1" t="s">
        <v>33</v>
      </c>
      <c r="B29" s="1" t="s">
        <v>7</v>
      </c>
      <c r="C29" s="1">
        <v>2</v>
      </c>
      <c r="D29" s="1">
        <v>2021</v>
      </c>
      <c r="E29" s="1" t="s">
        <v>31</v>
      </c>
      <c r="F29" s="1">
        <v>7000</v>
      </c>
    </row>
    <row r="30" spans="1:6" x14ac:dyDescent="0.3">
      <c r="A30" s="1" t="s">
        <v>34</v>
      </c>
      <c r="B30" s="1" t="s">
        <v>10</v>
      </c>
      <c r="C30" s="1">
        <v>1</v>
      </c>
      <c r="D30" s="1">
        <v>2021</v>
      </c>
      <c r="E30" s="1" t="s">
        <v>31</v>
      </c>
      <c r="F30" s="1">
        <v>6000</v>
      </c>
    </row>
    <row r="31" spans="1:6" x14ac:dyDescent="0.3">
      <c r="A31" s="1" t="s">
        <v>35</v>
      </c>
      <c r="B31" s="1" t="s">
        <v>10</v>
      </c>
      <c r="C31" s="1">
        <v>1</v>
      </c>
      <c r="D31" s="1">
        <v>2021</v>
      </c>
      <c r="E31" s="1" t="s">
        <v>31</v>
      </c>
      <c r="F31" s="1">
        <v>6000</v>
      </c>
    </row>
    <row r="32" spans="1:6" x14ac:dyDescent="0.3">
      <c r="A32" s="1" t="s">
        <v>13</v>
      </c>
      <c r="B32" s="1" t="s">
        <v>7</v>
      </c>
      <c r="C32" s="1">
        <v>1</v>
      </c>
      <c r="D32" s="1">
        <v>2021</v>
      </c>
      <c r="E32" s="1" t="s">
        <v>36</v>
      </c>
      <c r="F32" s="1">
        <v>7000</v>
      </c>
    </row>
    <row r="33" spans="1:6" x14ac:dyDescent="0.3">
      <c r="A33" s="1" t="s">
        <v>37</v>
      </c>
      <c r="B33" s="1" t="s">
        <v>7</v>
      </c>
      <c r="C33" s="1">
        <v>1</v>
      </c>
      <c r="D33" s="1">
        <v>2021</v>
      </c>
      <c r="E33" s="1" t="s">
        <v>36</v>
      </c>
      <c r="F33" s="1">
        <v>7000</v>
      </c>
    </row>
    <row r="34" spans="1:6" x14ac:dyDescent="0.3">
      <c r="A34" s="1" t="s">
        <v>38</v>
      </c>
      <c r="B34" s="1" t="s">
        <v>10</v>
      </c>
      <c r="C34">
        <v>1</v>
      </c>
      <c r="D34">
        <v>2021</v>
      </c>
      <c r="E34" s="1" t="s">
        <v>36</v>
      </c>
      <c r="F34">
        <v>6000</v>
      </c>
    </row>
    <row r="35" spans="1:6" x14ac:dyDescent="0.3">
      <c r="A35" s="1" t="s">
        <v>33</v>
      </c>
      <c r="B35" s="1" t="s">
        <v>7</v>
      </c>
      <c r="C35">
        <v>1</v>
      </c>
      <c r="D35">
        <v>2021</v>
      </c>
      <c r="E35" s="1" t="s">
        <v>36</v>
      </c>
      <c r="F35">
        <v>3500</v>
      </c>
    </row>
    <row r="36" spans="1:6" x14ac:dyDescent="0.3">
      <c r="A36" s="1" t="s">
        <v>14</v>
      </c>
      <c r="B36" s="1" t="s">
        <v>10</v>
      </c>
      <c r="C36">
        <v>1</v>
      </c>
      <c r="D36">
        <v>2021</v>
      </c>
      <c r="E36" s="1" t="s">
        <v>36</v>
      </c>
      <c r="F36">
        <v>6000</v>
      </c>
    </row>
    <row r="37" spans="1:6" x14ac:dyDescent="0.3">
      <c r="A37" s="1" t="s">
        <v>39</v>
      </c>
      <c r="B37" s="1" t="s">
        <v>7</v>
      </c>
      <c r="C37">
        <v>2</v>
      </c>
      <c r="D37">
        <v>2021</v>
      </c>
      <c r="E37" s="1" t="s">
        <v>36</v>
      </c>
      <c r="F37">
        <v>7000</v>
      </c>
    </row>
    <row r="38" spans="1:6" x14ac:dyDescent="0.3">
      <c r="A38" s="1" t="s">
        <v>40</v>
      </c>
      <c r="B38" s="1" t="s">
        <v>10</v>
      </c>
      <c r="C38">
        <v>1</v>
      </c>
      <c r="D38">
        <v>2021</v>
      </c>
      <c r="E38" s="1" t="s">
        <v>36</v>
      </c>
      <c r="F38">
        <v>6000</v>
      </c>
    </row>
    <row r="39" spans="1:6" x14ac:dyDescent="0.3">
      <c r="A39" s="1" t="s">
        <v>41</v>
      </c>
      <c r="B39" s="1" t="s">
        <v>10</v>
      </c>
      <c r="C39">
        <v>1</v>
      </c>
      <c r="D39">
        <v>2021</v>
      </c>
      <c r="E39" s="1" t="s">
        <v>36</v>
      </c>
      <c r="F39">
        <v>6000</v>
      </c>
    </row>
    <row r="40" spans="1:6" x14ac:dyDescent="0.3">
      <c r="A40" s="1" t="s">
        <v>42</v>
      </c>
      <c r="B40" s="1" t="s">
        <v>7</v>
      </c>
      <c r="C40">
        <v>1</v>
      </c>
      <c r="D40">
        <v>2021</v>
      </c>
      <c r="E40" s="1" t="s">
        <v>36</v>
      </c>
      <c r="F40">
        <v>3500</v>
      </c>
    </row>
    <row r="41" spans="1:6" x14ac:dyDescent="0.3">
      <c r="A41" s="1" t="s">
        <v>12</v>
      </c>
      <c r="B41" s="1" t="s">
        <v>7</v>
      </c>
      <c r="C41">
        <v>1</v>
      </c>
      <c r="D41">
        <v>2021</v>
      </c>
      <c r="E41" s="1" t="s">
        <v>36</v>
      </c>
      <c r="F41">
        <v>3500</v>
      </c>
    </row>
    <row r="42" spans="1:6" x14ac:dyDescent="0.3">
      <c r="A42" s="1" t="s">
        <v>40</v>
      </c>
      <c r="B42" s="1" t="s">
        <v>10</v>
      </c>
      <c r="C42">
        <v>1</v>
      </c>
      <c r="D42">
        <v>2021</v>
      </c>
      <c r="E42" s="1" t="s">
        <v>36</v>
      </c>
      <c r="F42">
        <v>6000</v>
      </c>
    </row>
    <row r="43" spans="1:6" x14ac:dyDescent="0.3">
      <c r="A43" s="1" t="s">
        <v>37</v>
      </c>
      <c r="B43" s="1" t="s">
        <v>7</v>
      </c>
      <c r="C43">
        <v>1</v>
      </c>
      <c r="D43">
        <v>2021</v>
      </c>
      <c r="E43" s="1" t="s">
        <v>36</v>
      </c>
      <c r="F43">
        <v>3500</v>
      </c>
    </row>
    <row r="44" spans="1:6" x14ac:dyDescent="0.3">
      <c r="A44" s="1" t="s">
        <v>37</v>
      </c>
      <c r="B44" s="1" t="s">
        <v>7</v>
      </c>
      <c r="C44">
        <v>1</v>
      </c>
      <c r="D44">
        <v>2021</v>
      </c>
      <c r="E44" s="1" t="s">
        <v>36</v>
      </c>
      <c r="F44">
        <v>3500</v>
      </c>
    </row>
    <row r="45" spans="1:6" x14ac:dyDescent="0.3">
      <c r="A45" s="1" t="s">
        <v>32</v>
      </c>
      <c r="B45" s="1" t="s">
        <v>7</v>
      </c>
      <c r="C45">
        <v>1</v>
      </c>
      <c r="D45">
        <v>2021</v>
      </c>
      <c r="E45" s="1" t="s">
        <v>36</v>
      </c>
      <c r="F45">
        <v>3500</v>
      </c>
    </row>
    <row r="46" spans="1:6" x14ac:dyDescent="0.3">
      <c r="A46" s="1" t="s">
        <v>28</v>
      </c>
      <c r="B46" s="1" t="s">
        <v>43</v>
      </c>
      <c r="C46">
        <v>2</v>
      </c>
      <c r="D46">
        <v>2021</v>
      </c>
      <c r="E46" s="1" t="s">
        <v>36</v>
      </c>
      <c r="F46">
        <v>9500</v>
      </c>
    </row>
    <row r="47" spans="1:6" x14ac:dyDescent="0.3">
      <c r="A47" s="1" t="s">
        <v>44</v>
      </c>
      <c r="B47" s="1" t="s">
        <v>17</v>
      </c>
      <c r="C47">
        <v>1</v>
      </c>
      <c r="D47">
        <v>2021</v>
      </c>
      <c r="E47" s="1" t="s">
        <v>36</v>
      </c>
      <c r="F47">
        <v>5000</v>
      </c>
    </row>
    <row r="48" spans="1:6" x14ac:dyDescent="0.3">
      <c r="A48" s="1" t="s">
        <v>45</v>
      </c>
      <c r="B48" s="1" t="s">
        <v>7</v>
      </c>
      <c r="C48">
        <v>1</v>
      </c>
      <c r="D48">
        <v>2021</v>
      </c>
      <c r="E48" s="1" t="s">
        <v>36</v>
      </c>
      <c r="F48">
        <v>3500</v>
      </c>
    </row>
    <row r="49" spans="1:6" x14ac:dyDescent="0.3">
      <c r="A49" s="1" t="s">
        <v>46</v>
      </c>
      <c r="B49" s="1" t="s">
        <v>7</v>
      </c>
      <c r="C49">
        <v>1</v>
      </c>
      <c r="D49">
        <v>2021</v>
      </c>
      <c r="E49" s="1" t="s">
        <v>36</v>
      </c>
      <c r="F49">
        <v>3500</v>
      </c>
    </row>
    <row r="50" spans="1:6" x14ac:dyDescent="0.3">
      <c r="A50" s="1" t="s">
        <v>47</v>
      </c>
      <c r="B50" s="1" t="s">
        <v>7</v>
      </c>
      <c r="C50">
        <v>2</v>
      </c>
      <c r="D50">
        <v>2021</v>
      </c>
      <c r="E50" s="1" t="s">
        <v>36</v>
      </c>
      <c r="F50">
        <v>7000</v>
      </c>
    </row>
    <row r="51" spans="1:6" x14ac:dyDescent="0.3">
      <c r="A51" s="1" t="s">
        <v>40</v>
      </c>
      <c r="B51" s="1" t="s">
        <v>10</v>
      </c>
      <c r="C51">
        <v>1</v>
      </c>
      <c r="D51">
        <v>2021</v>
      </c>
      <c r="E51" s="1" t="s">
        <v>48</v>
      </c>
      <c r="F51">
        <v>6000</v>
      </c>
    </row>
    <row r="52" spans="1:6" x14ac:dyDescent="0.3">
      <c r="A52" s="1" t="s">
        <v>35</v>
      </c>
      <c r="B52" s="1" t="s">
        <v>10</v>
      </c>
      <c r="C52">
        <v>1</v>
      </c>
      <c r="D52">
        <v>2021</v>
      </c>
      <c r="E52" s="1" t="s">
        <v>48</v>
      </c>
      <c r="F52">
        <v>6000</v>
      </c>
    </row>
    <row r="53" spans="1:6" x14ac:dyDescent="0.3">
      <c r="A53" s="1" t="s">
        <v>49</v>
      </c>
      <c r="B53" s="1" t="s">
        <v>10</v>
      </c>
      <c r="C53">
        <v>1</v>
      </c>
      <c r="D53">
        <v>2021</v>
      </c>
      <c r="E53" s="1" t="s">
        <v>48</v>
      </c>
      <c r="F53">
        <v>6000</v>
      </c>
    </row>
    <row r="54" spans="1:6" x14ac:dyDescent="0.3">
      <c r="A54" s="1" t="s">
        <v>50</v>
      </c>
      <c r="B54" s="1" t="s">
        <v>10</v>
      </c>
      <c r="C54">
        <v>1</v>
      </c>
      <c r="D54">
        <v>2021</v>
      </c>
      <c r="E54" s="1" t="s">
        <v>48</v>
      </c>
      <c r="F54">
        <v>6000</v>
      </c>
    </row>
    <row r="55" spans="1:6" x14ac:dyDescent="0.3">
      <c r="A55" s="1" t="s">
        <v>12</v>
      </c>
      <c r="B55" s="1" t="s">
        <v>7</v>
      </c>
      <c r="C55">
        <v>1</v>
      </c>
      <c r="D55">
        <v>2021</v>
      </c>
      <c r="E55" s="1" t="s">
        <v>48</v>
      </c>
      <c r="F55">
        <v>3500</v>
      </c>
    </row>
    <row r="56" spans="1:6" x14ac:dyDescent="0.3">
      <c r="A56" s="1" t="s">
        <v>51</v>
      </c>
      <c r="B56" s="1" t="s">
        <v>7</v>
      </c>
      <c r="C56">
        <v>3</v>
      </c>
      <c r="D56">
        <v>2021</v>
      </c>
      <c r="E56" s="1" t="s">
        <v>48</v>
      </c>
      <c r="F56">
        <v>9500</v>
      </c>
    </row>
    <row r="57" spans="1:6" x14ac:dyDescent="0.3">
      <c r="A57" s="1" t="s">
        <v>47</v>
      </c>
      <c r="B57" s="1" t="s">
        <v>52</v>
      </c>
      <c r="C57">
        <v>3</v>
      </c>
      <c r="D57">
        <v>2021</v>
      </c>
      <c r="E57" s="1" t="s">
        <v>48</v>
      </c>
      <c r="F57">
        <v>13000</v>
      </c>
    </row>
    <row r="58" spans="1:6" x14ac:dyDescent="0.3">
      <c r="A58" s="1" t="s">
        <v>53</v>
      </c>
      <c r="B58" s="1" t="s">
        <v>7</v>
      </c>
      <c r="C58">
        <v>2</v>
      </c>
      <c r="D58">
        <v>2021</v>
      </c>
      <c r="E58" s="1" t="s">
        <v>48</v>
      </c>
      <c r="F58">
        <v>7000</v>
      </c>
    </row>
    <row r="59" spans="1:6" x14ac:dyDescent="0.3">
      <c r="A59" s="1" t="s">
        <v>54</v>
      </c>
      <c r="B59" s="1" t="s">
        <v>10</v>
      </c>
      <c r="C59">
        <v>1</v>
      </c>
      <c r="D59">
        <v>2021</v>
      </c>
      <c r="E59" s="1" t="s">
        <v>48</v>
      </c>
      <c r="F59">
        <v>3500</v>
      </c>
    </row>
    <row r="60" spans="1:6" x14ac:dyDescent="0.3">
      <c r="A60" s="1" t="s">
        <v>55</v>
      </c>
      <c r="B60" s="1" t="s">
        <v>7</v>
      </c>
      <c r="C60">
        <v>1</v>
      </c>
      <c r="D60">
        <v>2021</v>
      </c>
      <c r="E60" s="1" t="s">
        <v>48</v>
      </c>
      <c r="F60">
        <v>3500</v>
      </c>
    </row>
    <row r="61" spans="1:6" x14ac:dyDescent="0.3">
      <c r="A61" s="1" t="s">
        <v>56</v>
      </c>
      <c r="B61" s="1" t="s">
        <v>7</v>
      </c>
      <c r="C61">
        <v>2</v>
      </c>
      <c r="D61">
        <v>2021</v>
      </c>
      <c r="E61" s="1" t="s">
        <v>48</v>
      </c>
      <c r="F61">
        <v>6000</v>
      </c>
    </row>
    <row r="62" spans="1:6" x14ac:dyDescent="0.3">
      <c r="A62" s="1" t="s">
        <v>57</v>
      </c>
      <c r="B62" s="1" t="s">
        <v>10</v>
      </c>
      <c r="C62">
        <v>1</v>
      </c>
      <c r="D62">
        <v>2021</v>
      </c>
      <c r="E62" s="1" t="s">
        <v>48</v>
      </c>
      <c r="F62">
        <v>3500</v>
      </c>
    </row>
    <row r="63" spans="1:6" x14ac:dyDescent="0.3">
      <c r="A63" s="1" t="s">
        <v>49</v>
      </c>
      <c r="B63" s="1" t="s">
        <v>10</v>
      </c>
      <c r="C63">
        <v>1</v>
      </c>
      <c r="D63">
        <v>2021</v>
      </c>
      <c r="E63" s="1" t="s">
        <v>48</v>
      </c>
      <c r="F63">
        <v>6500</v>
      </c>
    </row>
    <row r="64" spans="1:6" x14ac:dyDescent="0.3">
      <c r="A64" s="1" t="s">
        <v>58</v>
      </c>
      <c r="B64" s="1" t="s">
        <v>7</v>
      </c>
      <c r="C64">
        <v>2</v>
      </c>
      <c r="D64">
        <v>2021</v>
      </c>
      <c r="E64" s="1" t="s">
        <v>48</v>
      </c>
      <c r="F64">
        <v>6000</v>
      </c>
    </row>
    <row r="65" spans="1:6" x14ac:dyDescent="0.3">
      <c r="A65" s="1" t="s">
        <v>59</v>
      </c>
      <c r="B65" s="1" t="s">
        <v>7</v>
      </c>
      <c r="C65">
        <v>1</v>
      </c>
      <c r="D65">
        <v>2021</v>
      </c>
      <c r="E65" s="1" t="s">
        <v>48</v>
      </c>
      <c r="F65">
        <v>4000</v>
      </c>
    </row>
    <row r="66" spans="1:6" x14ac:dyDescent="0.3">
      <c r="A66" s="1" t="s">
        <v>60</v>
      </c>
      <c r="B66" s="1" t="s">
        <v>7</v>
      </c>
      <c r="C66">
        <v>2</v>
      </c>
      <c r="D66">
        <v>2021</v>
      </c>
      <c r="E66" s="1" t="s">
        <v>48</v>
      </c>
      <c r="F66">
        <v>6500</v>
      </c>
    </row>
    <row r="67" spans="1:6" x14ac:dyDescent="0.3">
      <c r="A67" s="1" t="s">
        <v>57</v>
      </c>
      <c r="B67" s="1" t="s">
        <v>7</v>
      </c>
      <c r="C67">
        <v>1</v>
      </c>
      <c r="D67">
        <v>2021</v>
      </c>
      <c r="E67" s="1" t="s">
        <v>48</v>
      </c>
      <c r="F67">
        <v>4000</v>
      </c>
    </row>
    <row r="68" spans="1:6" x14ac:dyDescent="0.3">
      <c r="A68" s="1" t="s">
        <v>33</v>
      </c>
      <c r="B68" s="1" t="s">
        <v>7</v>
      </c>
      <c r="C68">
        <v>1</v>
      </c>
      <c r="D68">
        <v>2021</v>
      </c>
      <c r="E68" s="1" t="s">
        <v>48</v>
      </c>
      <c r="F68">
        <v>4000</v>
      </c>
    </row>
    <row r="69" spans="1:6" x14ac:dyDescent="0.3">
      <c r="A69" s="1" t="s">
        <v>61</v>
      </c>
      <c r="B69" s="1" t="s">
        <v>7</v>
      </c>
      <c r="C69">
        <v>1</v>
      </c>
      <c r="D69">
        <v>2021</v>
      </c>
      <c r="E69" s="1" t="s">
        <v>48</v>
      </c>
      <c r="F69">
        <v>4000</v>
      </c>
    </row>
    <row r="70" spans="1:6" x14ac:dyDescent="0.3">
      <c r="A70" s="1" t="s">
        <v>6</v>
      </c>
      <c r="B70" s="1" t="s">
        <v>7</v>
      </c>
      <c r="C70">
        <v>1</v>
      </c>
      <c r="D70">
        <v>2021</v>
      </c>
      <c r="E70" s="1" t="s">
        <v>48</v>
      </c>
      <c r="F70">
        <v>4000</v>
      </c>
    </row>
    <row r="71" spans="1:6" x14ac:dyDescent="0.3">
      <c r="A71" s="1" t="s">
        <v>28</v>
      </c>
      <c r="B71" s="1" t="s">
        <v>7</v>
      </c>
      <c r="C71">
        <v>1</v>
      </c>
      <c r="D71">
        <v>2021</v>
      </c>
      <c r="E71" s="1" t="s">
        <v>48</v>
      </c>
      <c r="F71">
        <v>4000</v>
      </c>
    </row>
    <row r="72" spans="1:6" x14ac:dyDescent="0.3">
      <c r="A72" s="1" t="s">
        <v>59</v>
      </c>
      <c r="B72" s="1" t="s">
        <v>7</v>
      </c>
      <c r="C72">
        <v>2</v>
      </c>
      <c r="D72">
        <v>2021</v>
      </c>
      <c r="E72" s="1" t="s">
        <v>48</v>
      </c>
      <c r="F72">
        <v>4000</v>
      </c>
    </row>
    <row r="73" spans="1:6" x14ac:dyDescent="0.3">
      <c r="A73" s="1" t="s">
        <v>62</v>
      </c>
      <c r="B73" s="1" t="s">
        <v>7</v>
      </c>
      <c r="C73">
        <v>2</v>
      </c>
      <c r="D73">
        <v>2021</v>
      </c>
      <c r="E73" s="1" t="s">
        <v>48</v>
      </c>
      <c r="F73">
        <v>8000</v>
      </c>
    </row>
    <row r="74" spans="1:6" x14ac:dyDescent="0.3">
      <c r="A74" s="1" t="s">
        <v>63</v>
      </c>
      <c r="B74" s="1" t="s">
        <v>10</v>
      </c>
      <c r="C74">
        <v>1</v>
      </c>
      <c r="D74">
        <v>2021</v>
      </c>
      <c r="E74" s="1" t="s">
        <v>48</v>
      </c>
      <c r="F74">
        <v>6000</v>
      </c>
    </row>
    <row r="75" spans="1:6" x14ac:dyDescent="0.3">
      <c r="A75" s="1" t="s">
        <v>64</v>
      </c>
      <c r="B75" s="1" t="s">
        <v>7</v>
      </c>
      <c r="C75">
        <v>1</v>
      </c>
      <c r="D75">
        <v>2021</v>
      </c>
      <c r="E75" s="1" t="s">
        <v>48</v>
      </c>
      <c r="F75">
        <v>4000</v>
      </c>
    </row>
    <row r="76" spans="1:6" x14ac:dyDescent="0.3">
      <c r="A76" s="1" t="s">
        <v>65</v>
      </c>
      <c r="B76" s="1" t="s">
        <v>10</v>
      </c>
      <c r="C76">
        <v>1</v>
      </c>
      <c r="D76">
        <v>2021</v>
      </c>
      <c r="E76" s="1" t="s">
        <v>48</v>
      </c>
      <c r="F76">
        <v>7000</v>
      </c>
    </row>
    <row r="77" spans="1:6" x14ac:dyDescent="0.3">
      <c r="A77" s="1" t="s">
        <v>66</v>
      </c>
      <c r="B77" s="1" t="s">
        <v>10</v>
      </c>
      <c r="C77">
        <v>1</v>
      </c>
      <c r="D77">
        <v>2021</v>
      </c>
      <c r="E77" s="1" t="s">
        <v>48</v>
      </c>
      <c r="F77">
        <v>6500</v>
      </c>
    </row>
    <row r="78" spans="1:6" x14ac:dyDescent="0.3">
      <c r="A78" s="1" t="s">
        <v>67</v>
      </c>
      <c r="B78" s="1" t="s">
        <v>10</v>
      </c>
      <c r="C78">
        <v>1</v>
      </c>
      <c r="D78">
        <v>2021</v>
      </c>
      <c r="E78" s="1" t="s">
        <v>48</v>
      </c>
      <c r="F78">
        <v>6000</v>
      </c>
    </row>
    <row r="79" spans="1:6" x14ac:dyDescent="0.3">
      <c r="A79" s="1" t="s">
        <v>68</v>
      </c>
      <c r="B79" s="1" t="s">
        <v>10</v>
      </c>
      <c r="C79">
        <v>2</v>
      </c>
      <c r="D79">
        <v>2021</v>
      </c>
      <c r="E79" s="1" t="s">
        <v>48</v>
      </c>
      <c r="F79">
        <v>12000</v>
      </c>
    </row>
    <row r="80" spans="1:6" x14ac:dyDescent="0.3">
      <c r="A80" s="1" t="s">
        <v>23</v>
      </c>
      <c r="B80" s="1" t="s">
        <v>7</v>
      </c>
      <c r="C80">
        <v>1</v>
      </c>
      <c r="D80">
        <v>2021</v>
      </c>
      <c r="E80" s="1" t="s">
        <v>48</v>
      </c>
      <c r="F80">
        <v>3500</v>
      </c>
    </row>
    <row r="81" spans="1:6" x14ac:dyDescent="0.3">
      <c r="A81" s="1" t="s">
        <v>69</v>
      </c>
      <c r="B81" s="1" t="s">
        <v>7</v>
      </c>
      <c r="C81">
        <v>2</v>
      </c>
      <c r="D81">
        <v>2021</v>
      </c>
      <c r="E81" s="1" t="s">
        <v>48</v>
      </c>
      <c r="F81">
        <v>8000</v>
      </c>
    </row>
    <row r="82" spans="1:6" x14ac:dyDescent="0.3">
      <c r="A82" s="1" t="s">
        <v>49</v>
      </c>
      <c r="B82" s="1" t="s">
        <v>7</v>
      </c>
      <c r="C82">
        <v>1</v>
      </c>
      <c r="D82">
        <v>2021</v>
      </c>
      <c r="E82" s="1" t="s">
        <v>48</v>
      </c>
      <c r="F82">
        <v>4000</v>
      </c>
    </row>
    <row r="83" spans="1:6" x14ac:dyDescent="0.3">
      <c r="A83" s="1" t="s">
        <v>47</v>
      </c>
      <c r="B83" s="1" t="s">
        <v>7</v>
      </c>
      <c r="C83">
        <v>2</v>
      </c>
      <c r="D83">
        <v>2021</v>
      </c>
      <c r="E83" s="1" t="s">
        <v>48</v>
      </c>
      <c r="F83">
        <v>5000</v>
      </c>
    </row>
    <row r="84" spans="1:6" x14ac:dyDescent="0.3">
      <c r="A84" s="1" t="s">
        <v>49</v>
      </c>
      <c r="B84" s="1" t="s">
        <v>7</v>
      </c>
      <c r="C84">
        <v>1</v>
      </c>
      <c r="D84">
        <v>2021</v>
      </c>
      <c r="E84" s="1" t="s">
        <v>48</v>
      </c>
      <c r="F84">
        <v>4000</v>
      </c>
    </row>
    <row r="85" spans="1:6" x14ac:dyDescent="0.3">
      <c r="A85" s="1" t="s">
        <v>12</v>
      </c>
      <c r="B85" s="1" t="s">
        <v>70</v>
      </c>
      <c r="C85">
        <v>2</v>
      </c>
      <c r="D85">
        <v>2021</v>
      </c>
      <c r="E85" s="1" t="s">
        <v>71</v>
      </c>
      <c r="F85">
        <v>12000</v>
      </c>
    </row>
    <row r="86" spans="1:6" x14ac:dyDescent="0.3">
      <c r="A86" s="1" t="s">
        <v>9</v>
      </c>
      <c r="B86" s="1" t="s">
        <v>10</v>
      </c>
      <c r="C86">
        <v>1</v>
      </c>
      <c r="D86">
        <v>2021</v>
      </c>
      <c r="E86" s="1" t="s">
        <v>71</v>
      </c>
      <c r="F86">
        <v>6500</v>
      </c>
    </row>
    <row r="87" spans="1:6" x14ac:dyDescent="0.3">
      <c r="A87" s="1" t="s">
        <v>72</v>
      </c>
      <c r="B87" s="1" t="s">
        <v>10</v>
      </c>
      <c r="C87">
        <v>1</v>
      </c>
      <c r="D87">
        <v>2021</v>
      </c>
      <c r="E87" s="1" t="s">
        <v>71</v>
      </c>
      <c r="F87">
        <v>7000</v>
      </c>
    </row>
    <row r="88" spans="1:6" x14ac:dyDescent="0.3">
      <c r="A88" s="1" t="s">
        <v>73</v>
      </c>
      <c r="B88" s="1" t="s">
        <v>10</v>
      </c>
      <c r="C88">
        <v>1</v>
      </c>
      <c r="D88">
        <v>2021</v>
      </c>
      <c r="E88" s="1" t="s">
        <v>71</v>
      </c>
      <c r="F88">
        <v>6500</v>
      </c>
    </row>
    <row r="89" spans="1:6" x14ac:dyDescent="0.3">
      <c r="A89" s="1" t="s">
        <v>74</v>
      </c>
      <c r="B89" s="1" t="s">
        <v>10</v>
      </c>
      <c r="C89">
        <v>1</v>
      </c>
      <c r="D89">
        <v>2021</v>
      </c>
      <c r="E89" s="1" t="s">
        <v>71</v>
      </c>
      <c r="F89">
        <v>6000</v>
      </c>
    </row>
    <row r="90" spans="1:6" x14ac:dyDescent="0.3">
      <c r="A90" s="1" t="s">
        <v>27</v>
      </c>
      <c r="B90" s="1" t="s">
        <v>10</v>
      </c>
      <c r="C90">
        <v>1</v>
      </c>
      <c r="D90">
        <v>2021</v>
      </c>
      <c r="E90" s="1" t="s">
        <v>71</v>
      </c>
      <c r="F90">
        <v>6000</v>
      </c>
    </row>
    <row r="91" spans="1:6" x14ac:dyDescent="0.3">
      <c r="A91" s="1" t="s">
        <v>69</v>
      </c>
      <c r="B91" s="1" t="s">
        <v>10</v>
      </c>
      <c r="C91">
        <v>1</v>
      </c>
      <c r="D91">
        <v>2021</v>
      </c>
      <c r="E91" s="1" t="s">
        <v>71</v>
      </c>
      <c r="F91">
        <v>3500</v>
      </c>
    </row>
    <row r="92" spans="1:6" x14ac:dyDescent="0.3">
      <c r="A92" s="1" t="s">
        <v>14</v>
      </c>
      <c r="B92" s="1" t="s">
        <v>10</v>
      </c>
      <c r="C92">
        <v>1</v>
      </c>
      <c r="D92">
        <v>2021</v>
      </c>
      <c r="E92" s="1" t="s">
        <v>71</v>
      </c>
      <c r="F92">
        <v>6000</v>
      </c>
    </row>
    <row r="93" spans="1:6" x14ac:dyDescent="0.3">
      <c r="A93" s="1" t="s">
        <v>75</v>
      </c>
      <c r="B93" s="1" t="s">
        <v>43</v>
      </c>
      <c r="C93">
        <v>2</v>
      </c>
      <c r="D93">
        <v>2021</v>
      </c>
      <c r="E93" s="1" t="s">
        <v>71</v>
      </c>
      <c r="F93">
        <v>9500</v>
      </c>
    </row>
    <row r="94" spans="1:6" x14ac:dyDescent="0.3">
      <c r="A94" s="1" t="s">
        <v>49</v>
      </c>
      <c r="B94" s="1" t="s">
        <v>7</v>
      </c>
      <c r="C94">
        <v>1</v>
      </c>
      <c r="D94">
        <v>2021</v>
      </c>
      <c r="E94" s="1" t="s">
        <v>71</v>
      </c>
      <c r="F94">
        <v>3500</v>
      </c>
    </row>
    <row r="95" spans="1:6" x14ac:dyDescent="0.3">
      <c r="A95" s="1" t="s">
        <v>76</v>
      </c>
      <c r="B95" s="1" t="s">
        <v>7</v>
      </c>
      <c r="C95">
        <v>3</v>
      </c>
      <c r="D95">
        <v>2021</v>
      </c>
      <c r="E95" s="1" t="s">
        <v>71</v>
      </c>
      <c r="F95">
        <v>9000</v>
      </c>
    </row>
    <row r="96" spans="1:6" x14ac:dyDescent="0.3">
      <c r="A96" s="1" t="s">
        <v>14</v>
      </c>
      <c r="B96" s="1" t="s">
        <v>7</v>
      </c>
      <c r="C96">
        <v>1</v>
      </c>
      <c r="D96">
        <v>2021</v>
      </c>
      <c r="E96" s="1" t="s">
        <v>8</v>
      </c>
      <c r="F96">
        <v>4000</v>
      </c>
    </row>
    <row r="97" spans="1:6" x14ac:dyDescent="0.3">
      <c r="A97" s="1" t="s">
        <v>77</v>
      </c>
      <c r="B97" s="1" t="s">
        <v>7</v>
      </c>
      <c r="C97">
        <v>1</v>
      </c>
      <c r="D97">
        <v>2021</v>
      </c>
      <c r="E97" s="1" t="s">
        <v>8</v>
      </c>
      <c r="F97">
        <v>4000</v>
      </c>
    </row>
    <row r="98" spans="1:6" x14ac:dyDescent="0.3">
      <c r="A98" s="1" t="s">
        <v>49</v>
      </c>
      <c r="B98" s="1" t="s">
        <v>7</v>
      </c>
      <c r="C98">
        <v>2</v>
      </c>
      <c r="D98">
        <v>2021</v>
      </c>
      <c r="E98" s="1" t="s">
        <v>8</v>
      </c>
      <c r="F98">
        <v>8000</v>
      </c>
    </row>
    <row r="99" spans="1:6" x14ac:dyDescent="0.3">
      <c r="A99" s="1" t="s">
        <v>78</v>
      </c>
      <c r="B99" s="1" t="s">
        <v>7</v>
      </c>
      <c r="C99">
        <v>1</v>
      </c>
      <c r="D99">
        <v>2021</v>
      </c>
      <c r="E99" s="1" t="s">
        <v>8</v>
      </c>
      <c r="F99">
        <v>4000</v>
      </c>
    </row>
    <row r="100" spans="1:6" x14ac:dyDescent="0.3">
      <c r="A100" s="1" t="s">
        <v>79</v>
      </c>
      <c r="B100" s="1" t="s">
        <v>7</v>
      </c>
      <c r="C100">
        <v>1</v>
      </c>
      <c r="D100">
        <v>2021</v>
      </c>
      <c r="E100" s="1" t="s">
        <v>8</v>
      </c>
      <c r="F100">
        <v>4000</v>
      </c>
    </row>
    <row r="101" spans="1:6" x14ac:dyDescent="0.3">
      <c r="A101" s="1" t="s">
        <v>45</v>
      </c>
      <c r="B101" s="1" t="s">
        <v>7</v>
      </c>
      <c r="C101">
        <v>1</v>
      </c>
      <c r="D101">
        <v>2021</v>
      </c>
      <c r="E101" s="1" t="s">
        <v>8</v>
      </c>
      <c r="F101">
        <v>4000</v>
      </c>
    </row>
    <row r="102" spans="1:6" x14ac:dyDescent="0.3">
      <c r="A102" s="1" t="s">
        <v>80</v>
      </c>
      <c r="B102" s="1" t="s">
        <v>7</v>
      </c>
      <c r="C102">
        <v>2</v>
      </c>
      <c r="D102">
        <v>2021</v>
      </c>
      <c r="E102" s="1" t="s">
        <v>8</v>
      </c>
      <c r="F102">
        <v>8000</v>
      </c>
    </row>
    <row r="103" spans="1:6" x14ac:dyDescent="0.3">
      <c r="A103" s="1" t="s">
        <v>23</v>
      </c>
      <c r="B103" s="1" t="s">
        <v>7</v>
      </c>
      <c r="C103">
        <v>1</v>
      </c>
      <c r="D103">
        <v>2021</v>
      </c>
      <c r="E103" s="1" t="s">
        <v>8</v>
      </c>
      <c r="F103">
        <v>4000</v>
      </c>
    </row>
    <row r="104" spans="1:6" x14ac:dyDescent="0.3">
      <c r="A104" s="1" t="s">
        <v>81</v>
      </c>
      <c r="B104" s="1" t="s">
        <v>7</v>
      </c>
      <c r="C104">
        <v>3</v>
      </c>
      <c r="D104">
        <v>2021</v>
      </c>
      <c r="E104" s="1" t="s">
        <v>8</v>
      </c>
      <c r="F104">
        <v>9000</v>
      </c>
    </row>
    <row r="105" spans="1:6" x14ac:dyDescent="0.3">
      <c r="A105" s="1" t="s">
        <v>82</v>
      </c>
      <c r="B105" s="1" t="s">
        <v>7</v>
      </c>
      <c r="C105">
        <v>1</v>
      </c>
      <c r="D105">
        <v>2021</v>
      </c>
      <c r="E105" s="1" t="s">
        <v>8</v>
      </c>
      <c r="F105">
        <v>4000</v>
      </c>
    </row>
    <row r="106" spans="1:6" x14ac:dyDescent="0.3">
      <c r="A106" s="1" t="s">
        <v>57</v>
      </c>
      <c r="B106" s="1" t="s">
        <v>7</v>
      </c>
      <c r="C106">
        <v>3</v>
      </c>
      <c r="D106">
        <v>2021</v>
      </c>
      <c r="E106" s="1" t="s">
        <v>8</v>
      </c>
      <c r="F106">
        <v>12000</v>
      </c>
    </row>
    <row r="107" spans="1:6" x14ac:dyDescent="0.3">
      <c r="A107" s="1" t="s">
        <v>83</v>
      </c>
      <c r="B107" s="1" t="s">
        <v>7</v>
      </c>
      <c r="C107">
        <v>1</v>
      </c>
      <c r="D107">
        <v>2021</v>
      </c>
      <c r="E107" s="1" t="s">
        <v>8</v>
      </c>
      <c r="F107">
        <v>3500</v>
      </c>
    </row>
    <row r="108" spans="1:6" x14ac:dyDescent="0.3">
      <c r="A108" s="1" t="s">
        <v>84</v>
      </c>
      <c r="B108" s="1" t="s">
        <v>7</v>
      </c>
      <c r="C108">
        <v>1</v>
      </c>
      <c r="D108">
        <v>2021</v>
      </c>
      <c r="E108" s="1" t="s">
        <v>8</v>
      </c>
      <c r="F108">
        <v>4000</v>
      </c>
    </row>
    <row r="109" spans="1:6" x14ac:dyDescent="0.3">
      <c r="A109" s="1" t="s">
        <v>85</v>
      </c>
      <c r="B109" s="1" t="s">
        <v>10</v>
      </c>
      <c r="C109">
        <v>1</v>
      </c>
      <c r="D109">
        <v>2021</v>
      </c>
      <c r="E109" s="1" t="s">
        <v>8</v>
      </c>
      <c r="F109">
        <v>8000</v>
      </c>
    </row>
    <row r="110" spans="1:6" x14ac:dyDescent="0.3">
      <c r="A110" s="1" t="s">
        <v>86</v>
      </c>
      <c r="B110" s="1" t="s">
        <v>10</v>
      </c>
      <c r="C110">
        <v>1</v>
      </c>
      <c r="D110">
        <v>2021</v>
      </c>
      <c r="E110" s="1" t="s">
        <v>8</v>
      </c>
      <c r="F110">
        <v>6500</v>
      </c>
    </row>
    <row r="111" spans="1:6" x14ac:dyDescent="0.3">
      <c r="A111" s="1" t="s">
        <v>18</v>
      </c>
      <c r="B111" s="1" t="s">
        <v>10</v>
      </c>
      <c r="C111">
        <v>1</v>
      </c>
      <c r="D111">
        <v>2021</v>
      </c>
      <c r="E111" s="1" t="s">
        <v>8</v>
      </c>
      <c r="F111">
        <v>6500</v>
      </c>
    </row>
    <row r="112" spans="1:6" x14ac:dyDescent="0.3">
      <c r="A112" s="1" t="s">
        <v>23</v>
      </c>
      <c r="B112" s="1" t="s">
        <v>10</v>
      </c>
      <c r="C112">
        <v>1</v>
      </c>
      <c r="D112">
        <v>2021</v>
      </c>
      <c r="E112" s="1" t="s">
        <v>8</v>
      </c>
      <c r="F112">
        <v>6500</v>
      </c>
    </row>
    <row r="113" spans="1:6" x14ac:dyDescent="0.3">
      <c r="A113" s="1" t="s">
        <v>87</v>
      </c>
      <c r="B113" s="1" t="s">
        <v>10</v>
      </c>
      <c r="C113">
        <v>1</v>
      </c>
      <c r="D113">
        <v>2021</v>
      </c>
      <c r="E113" s="1" t="s">
        <v>8</v>
      </c>
      <c r="F113">
        <v>6500</v>
      </c>
    </row>
    <row r="114" spans="1:6" x14ac:dyDescent="0.3">
      <c r="A114" s="1" t="s">
        <v>86</v>
      </c>
      <c r="B114" s="1" t="s">
        <v>10</v>
      </c>
      <c r="C114">
        <v>1</v>
      </c>
      <c r="D114">
        <v>2021</v>
      </c>
      <c r="E114" s="1" t="s">
        <v>8</v>
      </c>
      <c r="F114">
        <v>7000</v>
      </c>
    </row>
    <row r="115" spans="1:6" x14ac:dyDescent="0.3">
      <c r="A115" s="1" t="s">
        <v>88</v>
      </c>
      <c r="B115" s="1" t="s">
        <v>10</v>
      </c>
      <c r="C115">
        <v>1</v>
      </c>
      <c r="D115">
        <v>2021</v>
      </c>
      <c r="E115" s="1" t="s">
        <v>8</v>
      </c>
      <c r="F115">
        <v>7000</v>
      </c>
    </row>
    <row r="116" spans="1:6" x14ac:dyDescent="0.3">
      <c r="A116" s="1" t="s">
        <v>89</v>
      </c>
      <c r="B116" s="1" t="s">
        <v>7</v>
      </c>
      <c r="C116">
        <v>1</v>
      </c>
      <c r="D116">
        <v>2021</v>
      </c>
      <c r="E116" s="1" t="s">
        <v>8</v>
      </c>
      <c r="F116">
        <v>4000</v>
      </c>
    </row>
    <row r="117" spans="1:6" x14ac:dyDescent="0.3">
      <c r="A117" s="1" t="s">
        <v>90</v>
      </c>
      <c r="B117" s="1" t="s">
        <v>10</v>
      </c>
      <c r="C117">
        <v>2</v>
      </c>
      <c r="D117">
        <v>2021</v>
      </c>
      <c r="E117" s="1" t="s">
        <v>8</v>
      </c>
      <c r="F117">
        <v>12000</v>
      </c>
    </row>
    <row r="118" spans="1:6" x14ac:dyDescent="0.3">
      <c r="A118" s="1" t="s">
        <v>91</v>
      </c>
      <c r="B118" s="1" t="s">
        <v>10</v>
      </c>
      <c r="C118">
        <v>1</v>
      </c>
      <c r="D118">
        <v>2021</v>
      </c>
      <c r="E118" s="1" t="s">
        <v>8</v>
      </c>
      <c r="F118">
        <v>6500</v>
      </c>
    </row>
    <row r="119" spans="1:6" x14ac:dyDescent="0.3">
      <c r="A119" s="1" t="s">
        <v>92</v>
      </c>
      <c r="B119" s="1" t="s">
        <v>7</v>
      </c>
      <c r="C119">
        <v>1</v>
      </c>
      <c r="D119">
        <v>2021</v>
      </c>
      <c r="E119" s="1" t="s">
        <v>8</v>
      </c>
      <c r="F119">
        <v>4000</v>
      </c>
    </row>
    <row r="120" spans="1:6" x14ac:dyDescent="0.3">
      <c r="A120" s="1" t="s">
        <v>57</v>
      </c>
      <c r="B120" s="1" t="s">
        <v>7</v>
      </c>
      <c r="C120">
        <v>2</v>
      </c>
      <c r="D120">
        <v>2021</v>
      </c>
      <c r="E120" s="1" t="s">
        <v>8</v>
      </c>
      <c r="F120">
        <v>9000</v>
      </c>
    </row>
    <row r="121" spans="1:6" x14ac:dyDescent="0.3">
      <c r="A121" s="1" t="s">
        <v>93</v>
      </c>
      <c r="B121" s="1" t="s">
        <v>10</v>
      </c>
      <c r="C121">
        <v>1</v>
      </c>
      <c r="D121">
        <v>2021</v>
      </c>
      <c r="E121" s="1" t="s">
        <v>8</v>
      </c>
      <c r="F121">
        <v>6500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1F649-D7A5-492C-A43D-98D4D448F1C2}">
  <dimension ref="A3:B42"/>
  <sheetViews>
    <sheetView topLeftCell="A28" workbookViewId="0">
      <selection activeCell="W16" sqref="W16"/>
    </sheetView>
  </sheetViews>
  <sheetFormatPr defaultRowHeight="14.4" x14ac:dyDescent="0.3"/>
  <cols>
    <col min="1" max="1" width="13.77734375" bestFit="1" customWidth="1"/>
    <col min="2" max="2" width="14.44140625" bestFit="1" customWidth="1"/>
  </cols>
  <sheetData>
    <row r="3" spans="1:2" x14ac:dyDescent="0.3">
      <c r="A3" s="2" t="s">
        <v>94</v>
      </c>
      <c r="B3" t="s">
        <v>95</v>
      </c>
    </row>
    <row r="4" spans="1:2" x14ac:dyDescent="0.3">
      <c r="A4" s="3" t="s">
        <v>30</v>
      </c>
      <c r="B4" s="4">
        <v>9500</v>
      </c>
    </row>
    <row r="5" spans="1:2" x14ac:dyDescent="0.3">
      <c r="A5" s="3" t="s">
        <v>70</v>
      </c>
      <c r="B5" s="4">
        <v>12000</v>
      </c>
    </row>
    <row r="6" spans="1:2" x14ac:dyDescent="0.3">
      <c r="A6" s="3" t="s">
        <v>52</v>
      </c>
      <c r="B6" s="4">
        <v>13000</v>
      </c>
    </row>
    <row r="7" spans="1:2" x14ac:dyDescent="0.3">
      <c r="A7" s="3" t="s">
        <v>43</v>
      </c>
      <c r="B7" s="4">
        <v>19000</v>
      </c>
    </row>
    <row r="8" spans="1:2" x14ac:dyDescent="0.3">
      <c r="A8" s="3" t="s">
        <v>17</v>
      </c>
      <c r="B8" s="4">
        <v>23000</v>
      </c>
    </row>
    <row r="9" spans="1:2" x14ac:dyDescent="0.3">
      <c r="A9" s="3" t="s">
        <v>10</v>
      </c>
      <c r="B9" s="4">
        <v>267500</v>
      </c>
    </row>
    <row r="10" spans="1:2" x14ac:dyDescent="0.3">
      <c r="A10" s="3" t="s">
        <v>7</v>
      </c>
      <c r="B10" s="4">
        <v>331000</v>
      </c>
    </row>
    <row r="11" spans="1:2" x14ac:dyDescent="0.3">
      <c r="A11" s="3" t="s">
        <v>96</v>
      </c>
      <c r="B11" s="4">
        <v>675000</v>
      </c>
    </row>
    <row r="13" spans="1:2" x14ac:dyDescent="0.3">
      <c r="A13" s="2" t="s">
        <v>94</v>
      </c>
      <c r="B13" t="s">
        <v>97</v>
      </c>
    </row>
    <row r="14" spans="1:2" x14ac:dyDescent="0.3">
      <c r="A14" s="3" t="s">
        <v>30</v>
      </c>
      <c r="B14" s="6">
        <v>2</v>
      </c>
    </row>
    <row r="15" spans="1:2" x14ac:dyDescent="0.3">
      <c r="A15" s="3" t="s">
        <v>70</v>
      </c>
      <c r="B15" s="6">
        <v>2</v>
      </c>
    </row>
    <row r="16" spans="1:2" x14ac:dyDescent="0.3">
      <c r="A16" s="3" t="s">
        <v>52</v>
      </c>
      <c r="B16" s="6">
        <v>3</v>
      </c>
    </row>
    <row r="17" spans="1:2" x14ac:dyDescent="0.3">
      <c r="A17" s="3" t="s">
        <v>43</v>
      </c>
      <c r="B17" s="6">
        <v>4</v>
      </c>
    </row>
    <row r="18" spans="1:2" x14ac:dyDescent="0.3">
      <c r="A18" s="3" t="s">
        <v>17</v>
      </c>
      <c r="B18" s="6">
        <v>5</v>
      </c>
    </row>
    <row r="19" spans="1:2" x14ac:dyDescent="0.3">
      <c r="A19" s="3" t="s">
        <v>10</v>
      </c>
      <c r="B19" s="6">
        <v>44</v>
      </c>
    </row>
    <row r="20" spans="1:2" x14ac:dyDescent="0.3">
      <c r="A20" s="3" t="s">
        <v>7</v>
      </c>
      <c r="B20" s="6">
        <v>96</v>
      </c>
    </row>
    <row r="21" spans="1:2" x14ac:dyDescent="0.3">
      <c r="A21" s="3" t="s">
        <v>96</v>
      </c>
      <c r="B21" s="6">
        <v>156</v>
      </c>
    </row>
    <row r="23" spans="1:2" x14ac:dyDescent="0.3">
      <c r="A23" s="2" t="s">
        <v>94</v>
      </c>
      <c r="B23" t="s">
        <v>95</v>
      </c>
    </row>
    <row r="24" spans="1:2" x14ac:dyDescent="0.3">
      <c r="A24" s="3">
        <v>2020</v>
      </c>
      <c r="B24" s="4">
        <v>102000</v>
      </c>
    </row>
    <row r="25" spans="1:2" x14ac:dyDescent="0.3">
      <c r="A25" s="7" t="s">
        <v>8</v>
      </c>
      <c r="B25" s="4">
        <v>102000</v>
      </c>
    </row>
    <row r="26" spans="1:2" x14ac:dyDescent="0.3">
      <c r="A26" s="3">
        <v>2021</v>
      </c>
      <c r="B26" s="4">
        <v>573000</v>
      </c>
    </row>
    <row r="27" spans="1:2" x14ac:dyDescent="0.3">
      <c r="A27" s="7" t="s">
        <v>31</v>
      </c>
      <c r="B27" s="4">
        <v>40000</v>
      </c>
    </row>
    <row r="28" spans="1:2" x14ac:dyDescent="0.3">
      <c r="A28" s="7" t="s">
        <v>36</v>
      </c>
      <c r="B28" s="4">
        <v>100500</v>
      </c>
    </row>
    <row r="29" spans="1:2" x14ac:dyDescent="0.3">
      <c r="A29" s="7" t="s">
        <v>48</v>
      </c>
      <c r="B29" s="4">
        <v>194500</v>
      </c>
    </row>
    <row r="30" spans="1:2" x14ac:dyDescent="0.3">
      <c r="A30" s="7" t="s">
        <v>71</v>
      </c>
      <c r="B30" s="4">
        <v>75500</v>
      </c>
    </row>
    <row r="31" spans="1:2" x14ac:dyDescent="0.3">
      <c r="A31" s="7" t="s">
        <v>8</v>
      </c>
      <c r="B31" s="4">
        <v>162500</v>
      </c>
    </row>
    <row r="32" spans="1:2" x14ac:dyDescent="0.3">
      <c r="A32" s="3" t="s">
        <v>96</v>
      </c>
      <c r="B32" s="4">
        <v>675000</v>
      </c>
    </row>
    <row r="34" spans="1:2" x14ac:dyDescent="0.3">
      <c r="A34" s="2" t="s">
        <v>94</v>
      </c>
      <c r="B34" t="s">
        <v>98</v>
      </c>
    </row>
    <row r="35" spans="1:2" x14ac:dyDescent="0.3">
      <c r="A35" s="3" t="s">
        <v>17</v>
      </c>
      <c r="B35" s="4">
        <v>4600</v>
      </c>
    </row>
    <row r="36" spans="1:2" x14ac:dyDescent="0.3">
      <c r="A36" s="3" t="s">
        <v>7</v>
      </c>
      <c r="B36" s="4">
        <v>4867.6470588235297</v>
      </c>
    </row>
    <row r="37" spans="1:2" x14ac:dyDescent="0.3">
      <c r="A37" s="3" t="s">
        <v>10</v>
      </c>
      <c r="B37" s="4">
        <v>6369.0476190476193</v>
      </c>
    </row>
    <row r="38" spans="1:2" x14ac:dyDescent="0.3">
      <c r="A38" s="3" t="s">
        <v>43</v>
      </c>
      <c r="B38" s="4">
        <v>9500</v>
      </c>
    </row>
    <row r="39" spans="1:2" x14ac:dyDescent="0.3">
      <c r="A39" s="3" t="s">
        <v>30</v>
      </c>
      <c r="B39" s="4">
        <v>9500</v>
      </c>
    </row>
    <row r="40" spans="1:2" x14ac:dyDescent="0.3">
      <c r="A40" s="3" t="s">
        <v>70</v>
      </c>
      <c r="B40" s="4">
        <v>12000</v>
      </c>
    </row>
    <row r="41" spans="1:2" x14ac:dyDescent="0.3">
      <c r="A41" s="3" t="s">
        <v>52</v>
      </c>
      <c r="B41" s="4">
        <v>13000</v>
      </c>
    </row>
    <row r="42" spans="1:2" x14ac:dyDescent="0.3">
      <c r="A42" s="3" t="s">
        <v>96</v>
      </c>
      <c r="B42" s="4">
        <v>5625</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39C6-0616-449E-B5CD-CB08CD8E840D}">
  <dimension ref="B1:W37"/>
  <sheetViews>
    <sheetView showGridLines="0" tabSelected="1" zoomScale="90" zoomScaleNormal="90" workbookViewId="0">
      <selection activeCell="A12" sqref="A12"/>
    </sheetView>
  </sheetViews>
  <sheetFormatPr defaultRowHeight="14.4" x14ac:dyDescent="0.3"/>
  <cols>
    <col min="1" max="5" width="8.88671875" style="5"/>
    <col min="6" max="6" width="11.77734375" style="5" bestFit="1" customWidth="1"/>
    <col min="7" max="10" width="8.88671875" style="5"/>
    <col min="11" max="11" width="8.44140625" style="5" customWidth="1"/>
    <col min="12" max="13" width="8.88671875" style="5"/>
    <col min="14" max="14" width="9.88671875" style="5" customWidth="1"/>
    <col min="15" max="15" width="8.88671875" style="5"/>
    <col min="16" max="16" width="8.21875" style="5" customWidth="1"/>
    <col min="17" max="17" width="10.77734375" style="5" customWidth="1"/>
    <col min="18" max="18" width="5.44140625" style="5" customWidth="1"/>
    <col min="19" max="19" width="10.77734375" style="5" customWidth="1"/>
    <col min="20" max="20" width="5.88671875" style="5" customWidth="1"/>
    <col min="21" max="21" width="8.88671875" style="5"/>
    <col min="22" max="22" width="16.6640625" style="5" bestFit="1" customWidth="1"/>
    <col min="23" max="23" width="21.6640625" style="5" bestFit="1" customWidth="1"/>
    <col min="24" max="16384" width="8.88671875" style="5"/>
  </cols>
  <sheetData>
    <row r="1" spans="2:23" x14ac:dyDescent="0.3">
      <c r="B1" s="23" t="s">
        <v>105</v>
      </c>
      <c r="C1" s="23"/>
      <c r="D1" s="23"/>
      <c r="E1" s="23"/>
      <c r="F1" s="23"/>
      <c r="G1" s="23"/>
      <c r="H1" s="23"/>
      <c r="I1" s="23"/>
      <c r="J1" s="23"/>
      <c r="K1" s="23"/>
      <c r="L1" s="23"/>
      <c r="M1" s="23"/>
      <c r="N1" s="23"/>
      <c r="O1" s="23"/>
      <c r="P1" s="23"/>
      <c r="Q1" s="23"/>
      <c r="R1" s="23"/>
      <c r="S1" s="23"/>
      <c r="T1" s="23"/>
      <c r="U1" s="23"/>
      <c r="V1" s="23"/>
      <c r="W1" s="23"/>
    </row>
    <row r="2" spans="2:23" x14ac:dyDescent="0.3">
      <c r="B2" s="23"/>
      <c r="C2" s="23"/>
      <c r="D2" s="23"/>
      <c r="E2" s="23"/>
      <c r="F2" s="23"/>
      <c r="G2" s="23"/>
      <c r="H2" s="23"/>
      <c r="I2" s="23"/>
      <c r="J2" s="23"/>
      <c r="K2" s="23"/>
      <c r="L2" s="23"/>
      <c r="M2" s="23"/>
      <c r="N2" s="23"/>
      <c r="O2" s="23"/>
      <c r="P2" s="23"/>
      <c r="Q2" s="23"/>
      <c r="R2" s="23"/>
      <c r="S2" s="23"/>
      <c r="T2" s="23"/>
      <c r="U2" s="23"/>
      <c r="V2" s="23"/>
      <c r="W2" s="23"/>
    </row>
    <row r="3" spans="2:23" x14ac:dyDescent="0.3">
      <c r="B3" s="23"/>
      <c r="C3" s="23"/>
      <c r="D3" s="23"/>
      <c r="E3" s="23"/>
      <c r="F3" s="23"/>
      <c r="G3" s="23"/>
      <c r="H3" s="23"/>
      <c r="I3" s="23"/>
      <c r="J3" s="23"/>
      <c r="K3" s="23"/>
      <c r="L3" s="23"/>
      <c r="M3" s="23"/>
      <c r="N3" s="23"/>
      <c r="O3" s="23"/>
      <c r="P3" s="23"/>
      <c r="Q3" s="23"/>
      <c r="R3" s="23"/>
      <c r="S3" s="23"/>
      <c r="T3" s="23"/>
      <c r="U3" s="23"/>
      <c r="V3" s="23"/>
      <c r="W3" s="23"/>
    </row>
    <row r="5" spans="2:23" x14ac:dyDescent="0.3">
      <c r="V5" s="8" t="s">
        <v>99</v>
      </c>
      <c r="W5" s="8" t="s">
        <v>100</v>
      </c>
    </row>
    <row r="6" spans="2:23" ht="18" x14ac:dyDescent="0.35">
      <c r="E6" s="11" t="s">
        <v>101</v>
      </c>
      <c r="F6" s="12"/>
      <c r="G6" s="12"/>
      <c r="I6" s="13" t="s">
        <v>102</v>
      </c>
      <c r="J6" s="14"/>
      <c r="K6" s="14"/>
      <c r="L6" s="21"/>
      <c r="M6" s="15" t="s">
        <v>103</v>
      </c>
      <c r="N6" s="15"/>
      <c r="O6" s="15"/>
      <c r="P6" s="22"/>
      <c r="Q6" s="16" t="s">
        <v>104</v>
      </c>
      <c r="R6" s="17"/>
      <c r="S6" s="17"/>
      <c r="V6" s="9" t="s">
        <v>49</v>
      </c>
      <c r="W6" s="27">
        <v>32000</v>
      </c>
    </row>
    <row r="7" spans="2:23" ht="14.4" customHeight="1" x14ac:dyDescent="0.55000000000000004">
      <c r="E7" s="18">
        <f>SUM(Data!F2:F121)</f>
        <v>675000</v>
      </c>
      <c r="F7" s="18"/>
      <c r="G7" s="18"/>
      <c r="I7" s="24">
        <f>SUM(Data!C2:C121)</f>
        <v>156</v>
      </c>
      <c r="J7" s="24"/>
      <c r="K7" s="24"/>
      <c r="L7" s="20"/>
      <c r="M7" s="25">
        <f>AVERAGE(Data!F2:F121)</f>
        <v>5625</v>
      </c>
      <c r="N7" s="25"/>
      <c r="O7" s="25"/>
      <c r="P7" s="19"/>
      <c r="Q7" s="26">
        <v>76</v>
      </c>
      <c r="R7" s="26"/>
      <c r="S7" s="26"/>
      <c r="V7" s="9" t="s">
        <v>28</v>
      </c>
      <c r="W7" s="27">
        <v>29000</v>
      </c>
    </row>
    <row r="8" spans="2:23" ht="14.4" customHeight="1" x14ac:dyDescent="0.55000000000000004">
      <c r="E8" s="18"/>
      <c r="F8" s="18"/>
      <c r="G8" s="18"/>
      <c r="I8" s="24"/>
      <c r="J8" s="24"/>
      <c r="K8" s="24"/>
      <c r="L8" s="20"/>
      <c r="M8" s="25"/>
      <c r="N8" s="25"/>
      <c r="O8" s="25"/>
      <c r="P8" s="19"/>
      <c r="Q8" s="26"/>
      <c r="R8" s="26"/>
      <c r="S8" s="26"/>
      <c r="V8" s="9" t="s">
        <v>57</v>
      </c>
      <c r="W8" s="27">
        <v>28500</v>
      </c>
    </row>
    <row r="9" spans="2:23" ht="14.4" customHeight="1" x14ac:dyDescent="0.55000000000000004">
      <c r="E9" s="18"/>
      <c r="F9" s="18"/>
      <c r="G9" s="18"/>
      <c r="I9" s="24"/>
      <c r="J9" s="24"/>
      <c r="K9" s="24"/>
      <c r="L9" s="20"/>
      <c r="M9" s="25"/>
      <c r="N9" s="25"/>
      <c r="O9" s="25"/>
      <c r="P9" s="19"/>
      <c r="Q9" s="26"/>
      <c r="R9" s="26"/>
      <c r="S9" s="26"/>
      <c r="V9" s="9" t="s">
        <v>12</v>
      </c>
      <c r="W9" s="27">
        <v>27000</v>
      </c>
    </row>
    <row r="10" spans="2:23" x14ac:dyDescent="0.3">
      <c r="V10" s="9" t="s">
        <v>47</v>
      </c>
      <c r="W10" s="27">
        <v>25000</v>
      </c>
    </row>
    <row r="11" spans="2:23" x14ac:dyDescent="0.3">
      <c r="V11" s="9" t="s">
        <v>14</v>
      </c>
      <c r="W11" s="27">
        <v>24000</v>
      </c>
    </row>
    <row r="12" spans="2:23" x14ac:dyDescent="0.3">
      <c r="V12" s="9" t="s">
        <v>9</v>
      </c>
      <c r="W12" s="27">
        <v>18500</v>
      </c>
    </row>
    <row r="13" spans="2:23" x14ac:dyDescent="0.3">
      <c r="V13" s="9" t="s">
        <v>40</v>
      </c>
      <c r="W13" s="27">
        <v>18000</v>
      </c>
    </row>
    <row r="14" spans="2:23" x14ac:dyDescent="0.3">
      <c r="V14" s="9" t="s">
        <v>23</v>
      </c>
      <c r="W14" s="27">
        <v>17500</v>
      </c>
    </row>
    <row r="15" spans="2:23" x14ac:dyDescent="0.3">
      <c r="V15" s="9" t="s">
        <v>33</v>
      </c>
      <c r="W15" s="27">
        <v>14500</v>
      </c>
    </row>
    <row r="16" spans="2:23" x14ac:dyDescent="0.3">
      <c r="V16" s="8" t="s">
        <v>99</v>
      </c>
      <c r="W16" s="8" t="s">
        <v>106</v>
      </c>
    </row>
    <row r="17" spans="22:23" x14ac:dyDescent="0.3">
      <c r="V17" s="9" t="s">
        <v>57</v>
      </c>
      <c r="W17" s="10">
        <v>7</v>
      </c>
    </row>
    <row r="18" spans="22:23" x14ac:dyDescent="0.3">
      <c r="V18" s="9" t="s">
        <v>47</v>
      </c>
      <c r="W18" s="10">
        <v>7</v>
      </c>
    </row>
    <row r="19" spans="22:23" x14ac:dyDescent="0.3">
      <c r="V19" s="9" t="s">
        <v>49</v>
      </c>
      <c r="W19" s="10">
        <v>7</v>
      </c>
    </row>
    <row r="20" spans="22:23" x14ac:dyDescent="0.3">
      <c r="V20" s="9" t="s">
        <v>28</v>
      </c>
      <c r="W20" s="10">
        <v>6</v>
      </c>
    </row>
    <row r="21" spans="22:23" x14ac:dyDescent="0.3">
      <c r="V21" s="9" t="s">
        <v>14</v>
      </c>
      <c r="W21" s="10">
        <v>6</v>
      </c>
    </row>
    <row r="22" spans="22:23" x14ac:dyDescent="0.3">
      <c r="V22" s="9" t="s">
        <v>12</v>
      </c>
      <c r="W22" s="10">
        <v>6</v>
      </c>
    </row>
    <row r="23" spans="22:23" x14ac:dyDescent="0.3">
      <c r="V23" s="9" t="s">
        <v>23</v>
      </c>
      <c r="W23" s="10">
        <v>4</v>
      </c>
    </row>
    <row r="24" spans="22:23" x14ac:dyDescent="0.3">
      <c r="V24" s="9" t="s">
        <v>33</v>
      </c>
      <c r="W24" s="10">
        <v>4</v>
      </c>
    </row>
    <row r="25" spans="22:23" x14ac:dyDescent="0.3">
      <c r="V25" s="9" t="s">
        <v>18</v>
      </c>
      <c r="W25" s="10">
        <v>4</v>
      </c>
    </row>
    <row r="26" spans="22:23" x14ac:dyDescent="0.3">
      <c r="V26" s="9" t="s">
        <v>40</v>
      </c>
      <c r="W26" s="10">
        <v>3</v>
      </c>
    </row>
    <row r="27" spans="22:23" x14ac:dyDescent="0.3">
      <c r="V27" s="9" t="s">
        <v>9</v>
      </c>
      <c r="W27" s="10">
        <v>3</v>
      </c>
    </row>
    <row r="28" spans="22:23" x14ac:dyDescent="0.3">
      <c r="V28" s="9" t="s">
        <v>51</v>
      </c>
      <c r="W28" s="10">
        <v>3</v>
      </c>
    </row>
    <row r="29" spans="22:23" x14ac:dyDescent="0.3">
      <c r="V29" s="9" t="s">
        <v>69</v>
      </c>
      <c r="W29" s="10">
        <v>3</v>
      </c>
    </row>
    <row r="30" spans="22:23" x14ac:dyDescent="0.3">
      <c r="V30" s="9" t="s">
        <v>6</v>
      </c>
      <c r="W30" s="10">
        <v>3</v>
      </c>
    </row>
    <row r="31" spans="22:23" x14ac:dyDescent="0.3">
      <c r="V31" s="9" t="s">
        <v>76</v>
      </c>
      <c r="W31" s="10">
        <v>3</v>
      </c>
    </row>
    <row r="32" spans="22:23" x14ac:dyDescent="0.3">
      <c r="V32" s="9" t="s">
        <v>37</v>
      </c>
      <c r="W32" s="10">
        <v>3</v>
      </c>
    </row>
    <row r="33" spans="22:23" x14ac:dyDescent="0.3">
      <c r="V33" s="9" t="s">
        <v>81</v>
      </c>
      <c r="W33" s="10">
        <v>3</v>
      </c>
    </row>
    <row r="34" spans="22:23" x14ac:dyDescent="0.3">
      <c r="V34" s="9" t="s">
        <v>19</v>
      </c>
      <c r="W34" s="10">
        <v>3</v>
      </c>
    </row>
    <row r="35" spans="22:23" x14ac:dyDescent="0.3">
      <c r="V35" s="9" t="s">
        <v>59</v>
      </c>
      <c r="W35" s="10">
        <v>3</v>
      </c>
    </row>
    <row r="36" spans="22:23" x14ac:dyDescent="0.3">
      <c r="V36"/>
      <c r="W36"/>
    </row>
    <row r="37" spans="22:23" x14ac:dyDescent="0.3">
      <c r="V37"/>
      <c r="W37"/>
    </row>
  </sheetData>
  <mergeCells count="9">
    <mergeCell ref="B1:W3"/>
    <mergeCell ref="Q6:S6"/>
    <mergeCell ref="Q7:S9"/>
    <mergeCell ref="M7:O9"/>
    <mergeCell ref="M6:O6"/>
    <mergeCell ref="E7:G9"/>
    <mergeCell ref="E6:G6"/>
    <mergeCell ref="I7:K9"/>
    <mergeCell ref="I6:K6"/>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D A A B Q S w M E F A A C A A g A u y R F 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s k R 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J E V Z Z B G r Q P Q A A A C q A Q A A E w A c A E Z v c m 1 1 b G F z L 1 N l Y 3 R p b 2 4 x L m 0 g o h g A K K A U A A A A A A A A A A A A A A A A A A A A A A A A A A A A b Z C x i s M w D I b 3 Q N 7 B + J Y W Q q B Q b i m Z e s M d B + 3 Q L E c I R X H U 2 C W x i + w U S s i 7 n 9 0 0 S 6 g X G e n X p 1 + y K J w y m p 2 m u N n F U R x Z C Y Q 1 u 8 L j r r S D B q 0 z h C x j L b o 4 Y v 6 d T E 8 i Z I 5 1 J d I v c D B l V r y 2 O p M I r Z N K 2 5 5 A C + Q J K 7 4 V E p C Q S k B 7 g L t q I I z L H P V Y r p M J e i N z 9 T b O A V e B D f i J O h Q H 6 D D j L w F P f p W u M z 7 r e D k W 4 V + + O A v f 5 x y q N s C W / B m 7 0 M / 4 Z 9 u S / c H 3 E n T j r 5 M / b s g 9 9 S l L c 7 + p v R j q 9 q b t O x 2 K d v X W S D I M / E g 1 E v t D I H + b H + 0 + t 2 n o G M d 1 H C n 9 d t L u H 1 B L A Q I t A B Q A A g A I A L s k R V l D H n C b p Q A A A P c A A A A S A A A A A A A A A A A A A A A A A A A A A A B D b 2 5 m a W c v U G F j a 2 F n Z S 5 4 b W x Q S w E C L Q A U A A I A C A C 7 J E V Z D 8 r p q 6 Q A A A D p A A A A E w A A A A A A A A A A A A A A A A D x A A A A W 0 N v b n R l b n R f V H l w Z X N d L n h t b F B L A Q I t A B Q A A g A I A L s k R V l k E a t A 9 A A A A K o B A A A T A A A A A A A A A A A A A A A A A O I 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O A A A A A A A A F 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p h e X Z p b n R h Z 2 V z d G 9 y Z 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q Y X l 2 a W 5 0 Y W d l c 3 R v c m U 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C 0 x M C 0 w N V Q w M z o z N z o 1 N S 4 y M z E 0 M z k 3 W i I g L z 4 8 R W 5 0 c n k g V H l w Z T 0 i R m l s b E N v b H V t b l R 5 c G V z I i B W Y W x 1 Z T 0 i c 0 J n W U N B d 1 l D I i A v P j x F b n R y e S B U e X B l P S J G a W x s Q 2 9 s d W 1 u T m F t Z X M i I F Z h b H V l P S J z W y Z x d W 9 0 O 0 N 1 c 3 R v b W V y I E 5 h b W U m c X V v d D s s J n F 1 b 3 Q 7 U H J v Z H V j d C Z x d W 9 0 O y w m c X V v d D t P c m R l c m V k I F F 1 Y W 5 0 a X R 5 J n F 1 b 3 Q 7 L C Z x d W 9 0 O 0 9 y Z G V y I F l l Y X I m c X V v d D s s J n F 1 b 3 Q 7 T 3 J k Z X I g T W 9 u d G g m c X V v d D s s J n F 1 b 3 Q 7 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T 2 R i Y y 5 E Y X R h U 2 9 1 c m N l X F w v M S 9 k c 2 4 9 a G V h b H R o a W 5 z d X J h b m N l L 3 B y b 2 p l Y 3 Q v L y 9 q Y X l 2 a W 5 0 Y W d l c 3 R v c m U u e 0 N 1 c 3 R v b W V y I E 5 h b W U s M H 0 m c X V v d D s s J n F 1 b 3 Q 7 T 2 R i Y y 5 E Y X R h U 2 9 1 c m N l X F w v M S 9 k c 2 4 9 a G V h b H R o a W 5 z d X J h b m N l L 3 B y b 2 p l Y 3 Q v L y 9 q Y X l 2 a W 5 0 Y W d l c 3 R v c m U u e 1 B y b 2 R 1 Y 3 Q s M X 0 m c X V v d D s s J n F 1 b 3 Q 7 T 2 R i Y y 5 E Y X R h U 2 9 1 c m N l X F w v M S 9 k c 2 4 9 a G V h b H R o a W 5 z d X J h b m N l L 3 B y b 2 p l Y 3 Q v L y 9 q Y X l 2 a W 5 0 Y W d l c 3 R v c m U u e 0 9 y Z G V y Z W Q g U X V h b n R p d H k s M n 0 m c X V v d D s s J n F 1 b 3 Q 7 U 2 V j d G l v b j E v a m F 5 d m l u d G F n Z X N 0 b 3 J l L 0 N o Y W 5 n Z W Q g V H l w Z S 5 7 T 3 J k Z X I g W W V h c i w z f S Z x d W 9 0 O y w m c X V v d D t P Z G J j L k R h d G F T b 3 V y Y 2 V c X C 8 x L 2 R z b j 1 o Z W F s d G h p b n N 1 c m F u Y 2 U v c H J v a m V j d C 8 v L 2 p h e X Z p b n R h Z 2 V z d G 9 y Z S 5 7 T 3 J k Z X I g T W 9 u d G g s N H 0 m c X V v d D s s J n F 1 b 3 Q 7 T 2 R i Y y 5 E Y X R h U 2 9 1 c m N l X F w v M S 9 k c 2 4 9 a G V h b H R o a W 5 z d X J h b m N l L 3 B y b 2 p l Y 3 Q v L y 9 q Y X l 2 a W 5 0 Y W d l c 3 R v c m U u e 0 F t b 3 V u d C w 1 f S Z x d W 9 0 O 1 0 s J n F 1 b 3 Q 7 Q 2 9 s d W 1 u Q 2 9 1 b n Q m c X V v d D s 6 N i w m c X V v d D t L Z X l D b 2 x 1 b W 5 O Y W 1 l c y Z x d W 9 0 O z p b X S w m c X V v d D t D b 2 x 1 b W 5 J Z G V u d G l 0 a W V z J n F 1 b 3 Q 7 O l s m c X V v d D t P Z G J j L k R h d G F T b 3 V y Y 2 V c X C 8 x L 2 R z b j 1 o Z W F s d G h p b n N 1 c m F u Y 2 U v c H J v a m V j d C 8 v L 2 p h e X Z p b n R h Z 2 V z d G 9 y Z S 5 7 Q 3 V z d G 9 t Z X I g T m F t Z S w w f S Z x d W 9 0 O y w m c X V v d D t P Z G J j L k R h d G F T b 3 V y Y 2 V c X C 8 x L 2 R z b j 1 o Z W F s d G h p b n N 1 c m F u Y 2 U v c H J v a m V j d C 8 v L 2 p h e X Z p b n R h Z 2 V z d G 9 y Z S 5 7 U H J v Z H V j d C w x f S Z x d W 9 0 O y w m c X V v d D t P Z G J j L k R h d G F T b 3 V y Y 2 V c X C 8 x L 2 R z b j 1 o Z W F s d G h p b n N 1 c m F u Y 2 U v c H J v a m V j d C 8 v L 2 p h e X Z p b n R h Z 2 V z d G 9 y Z S 5 7 T 3 J k Z X J l Z C B R d W F u d G l 0 e S w y f S Z x d W 9 0 O y w m c X V v d D t T Z W N 0 a W 9 u M S 9 q Y X l 2 a W 5 0 Y W d l c 3 R v c m U v Q 2 h h b m d l Z C B U e X B l L n t P c m R l c i B Z Z W F y L D N 9 J n F 1 b 3 Q 7 L C Z x d W 9 0 O 0 9 k Y m M u R G F 0 Y V N v d X J j Z V x c L z E v Z H N u P W h l Y W x 0 a G l u c 3 V y Y W 5 j Z S 9 w c m 9 q Z W N 0 L y 8 v a m F 5 d m l u d G F n Z X N 0 b 3 J l L n t P c m R l c i B N b 2 5 0 a C w 0 f S Z x d W 9 0 O y w m c X V v d D t P Z G J j L k R h d G F T b 3 V y Y 2 V c X C 8 x L 2 R z b j 1 o Z W F s d G h p b n N 1 c m F u Y 2 U v c H J v a m V j d C 8 v L 2 p h e X Z p b n R h Z 2 V z d G 9 y Z S 5 7 Q W 1 v d W 5 0 L D V 9 J n F 1 b 3 Q 7 X S w m c X V v d D t S Z W x h d G l v b n N o a X B J b m Z v J n F 1 b 3 Q 7 O l t d f S I g L z 4 8 L 1 N 0 Y W J s Z U V u d H J p Z X M + P C 9 J d G V t P j x J d G V t P j x J d G V t T G 9 j Y X R p b 2 4 + P E l 0 Z W 1 U e X B l P k Z v c m 1 1 b G E 8 L 0 l 0 Z W 1 U e X B l P j x J d G V t U G F 0 a D 5 T Z W N 0 a W 9 u M S 9 q Y X l 2 a W 5 0 Y W d l c 3 R v c m U v U 2 9 1 c m N l P C 9 J d G V t U G F 0 a D 4 8 L 0 l 0 Z W 1 M b 2 N h d G l v b j 4 8 U 3 R h Y m x l R W 5 0 c m l l c y A v P j w v S X R l b T 4 8 S X R l b T 4 8 S X R l b U x v Y 2 F 0 a W 9 u P j x J d G V t V H l w Z T 5 G b 3 J t d W x h P C 9 J d G V t V H l w Z T 4 8 S X R l b V B h d G g + U 2 V j d G l v b j E v a m F 5 d m l u d G F n Z X N 0 b 3 J l L 3 B y b 2 p l Y 3 R f R G F 0 Y W J h c 2 U 8 L 0 l 0 Z W 1 Q Y X R o P j w v S X R l b U x v Y 2 F 0 a W 9 u P j x T d G F i b G V F b n R y a W V z I C 8 + P C 9 J d G V t P j x J d G V t P j x J d G V t T G 9 j Y X R p b 2 4 + P E l 0 Z W 1 U e X B l P k Z v c m 1 1 b G E 8 L 0 l 0 Z W 1 U e X B l P j x J d G V t U G F 0 a D 5 T Z W N 0 a W 9 u M S 9 q Y X l 2 a W 5 0 Y W d l c 3 R v c m U v a m F 5 d m l u d G F n Z X N 0 b 3 J l X 1 R h Y m x l P C 9 J d G V t U G F 0 a D 4 8 L 0 l 0 Z W 1 M b 2 N h d G l v b j 4 8 U 3 R h Y m x l R W 5 0 c m l l c y A v P j w v S X R l b T 4 8 S X R l b T 4 8 S X R l b U x v Y 2 F 0 a W 9 u P j x J d G V t V H l w Z T 5 G b 3 J t d W x h P C 9 J d G V t V H l w Z T 4 8 S X R l b V B h d G g + U 2 V j d G l v b j E v a m F 5 d m l u d G F n Z X N 0 b 3 J l L 0 N o Y W 5 n Z W Q l M j B U e X B l P C 9 J d G V t U G F 0 a D 4 8 L 0 l 0 Z W 1 M b 2 N h d G l v b j 4 8 U 3 R h Y m x l R W 5 0 c m l l c y A v P j w v S X R l b T 4 8 L 0 l 0 Z W 1 z P j w v T G 9 j Y W x Q Y W N r Y W d l T W V 0 Y W R h d G F G a W x l P h Y A A A B Q S w U G A A A A A A A A A A A A A A A A A A A A A A A A J g E A A A E A A A D Q j J 3 f A R X R E Y x 6 A M B P w p f r A Q A A A I D 7 L r m j E b p E k S J a E 1 G / W a 0 A A A A A A g A A A A A A E G Y A A A A B A A A g A A A A V e 4 B 9 R b W r f g O u G D 5 M V F E O g s a W v a i 3 o j j M 9 N t 5 l D P Y o 0 A A A A A D o A A A A A C A A A g A A A A / 7 k V c m T m 5 K b F f h 5 T y f N 8 z M L p O p J f Y y Y S D y Y C b 7 4 6 1 4 R Q A A A A I l Q X j K o J U y Z 7 F 6 u 2 X U m y b 1 e + i n R M g A 8 q X W 1 l e 2 U m 5 o x T q 2 K 3 y 8 P F T 6 / u g J Q g 5 Y d 7 E e M E 3 s x 3 U g U M h M P m D z z d F 5 A / 9 6 i s I r e P w A t w G t O M M 8 V A A A A A L i C V m S r z t u e C f T 2 T q D 8 j 5 8 q E Z + + i D j z W e + p 5 S T r d Y M j l S d b e e H 1 j 6 B 5 6 B z x Y E 1 V o j I M A c H c 5 2 H I X u S 3 8 N Z 2 4 I A = = < / D a t a M a s h u p > 
</file>

<file path=customXml/itemProps1.xml><?xml version="1.0" encoding="utf-8"?>
<ds:datastoreItem xmlns:ds="http://schemas.openxmlformats.org/officeDocument/2006/customXml" ds:itemID="{DE2C0127-C149-4F29-BC02-5A7DFDF4FC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Dutse</dc:creator>
  <cp:lastModifiedBy>Samuel Dutse</cp:lastModifiedBy>
  <dcterms:created xsi:type="dcterms:W3CDTF">2024-10-05T03:34:33Z</dcterms:created>
  <dcterms:modified xsi:type="dcterms:W3CDTF">2024-10-05T08:46:22Z</dcterms:modified>
</cp:coreProperties>
</file>