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ganyx/Documents/github/Math-Modeling/"/>
    </mc:Choice>
  </mc:AlternateContent>
  <xr:revisionPtr revIDLastSave="0" documentId="13_ncr:1_{AB074230-B618-F447-8D3B-2977B957EE4E}" xr6:coauthVersionLast="47" xr6:coauthVersionMax="47" xr10:uidLastSave="{00000000-0000-0000-0000-000000000000}"/>
  <bookViews>
    <workbookView xWindow="3180" yWindow="2000" windowWidth="27640" windowHeight="16940" xr2:uid="{554A9650-04F3-9A42-BA98-82FC3BA845C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<sst xmlns="http://schemas.openxmlformats.org/spreadsheetml/2006/main" count="8" uniqueCount="4">
  <si>
    <t>Year</t>
  </si>
  <si>
    <t>Urban pop</t>
  </si>
  <si>
    <t>Gas Prices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</si>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</sst>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5821D-F4E9-D541-81A0-8F1EF525DD6A}">
  <dimension ref="A1:D17"/>
  <sheetViews>
    <sheetView tabSelected="1" workbookViewId="0">
      <selection activeCell="B21" sqref="B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f>(Sheet2!A2 - 2012.5)/4.761</f>
        <v>-1.575299306868305</v>
      </c>
      <c r="B2">
        <f>(Sheet2!B2 - 250.433)/14.343</f>
        <v>-1.73903646378024</v>
      </c>
      <c r="C2">
        <f>(Sheet2!C2 - 2.852)/0.505</f>
        <v>-1.0693069306930694</v>
      </c>
      <c r="D2">
        <f>(Sheet2!D2 - 165.75)/136.86</f>
        <v>-1.1380242583662135</v>
      </c>
    </row>
    <row r="3" spans="1:4" x14ac:dyDescent="0.2">
      <c r="A3">
        <f>(Sheet2!A3 - 2012.5)/4.761</f>
        <v>-1.3652593992858644</v>
      </c>
      <c r="B3">
        <f>(Sheet2!B3 - 250.433)/14.343</f>
        <v>-0.8173324966882789</v>
      </c>
      <c r="C3">
        <f>(Sheet2!C3 - 2.852)/0.505</f>
        <v>-0.46930693069306861</v>
      </c>
      <c r="D3">
        <f>(Sheet2!D3 - 165.75)/136.86</f>
        <v>-1.1014905743095134</v>
      </c>
    </row>
    <row r="4" spans="1:4" x14ac:dyDescent="0.2">
      <c r="A4">
        <f>(Sheet2!A4 - 2012.5)/4.761</f>
        <v>-1.1552194917034235</v>
      </c>
      <c r="B4">
        <f>(Sheet2!B4 - 250.433)/14.343</f>
        <v>-1.2753956633898074</v>
      </c>
      <c r="C4">
        <f>(Sheet2!C4 - 2.852)/0.505</f>
        <v>-1.3861386138613215E-2</v>
      </c>
      <c r="D4">
        <f>(Sheet2!D4 - 165.75)/136.86</f>
        <v>-1.0357299430074527</v>
      </c>
    </row>
    <row r="5" spans="1:4" x14ac:dyDescent="0.2">
      <c r="A5">
        <f>(Sheet2!A5 - 2012.5)/4.761</f>
        <v>-0.94517958412098291</v>
      </c>
      <c r="B5">
        <f>(Sheet2!B5 - 250.433)/14.343</f>
        <v>-1.0369518231890114</v>
      </c>
      <c r="C5">
        <f>(Sheet2!C5 - 2.852)/0.505</f>
        <v>0.8970297029702976</v>
      </c>
      <c r="D5">
        <f>(Sheet2!D5 - 165.75)/136.86</f>
        <v>-0.94074236446003201</v>
      </c>
    </row>
    <row r="6" spans="1:4" x14ac:dyDescent="0.2">
      <c r="A6">
        <f>(Sheet2!A6 - 2012.5)/4.761</f>
        <v>-0.73513967653854229</v>
      </c>
      <c r="B6">
        <f>(Sheet2!B6 - 250.433)/14.343</f>
        <v>-0.8005995956215578</v>
      </c>
      <c r="C6">
        <f>(Sheet2!C6 - 2.852)/0.505</f>
        <v>-0.90099009900990112</v>
      </c>
      <c r="D6">
        <f>(Sheet2!D6 - 165.75)/136.86</f>
        <v>-0.88959520678065163</v>
      </c>
    </row>
    <row r="7" spans="1:4" x14ac:dyDescent="0.2">
      <c r="A7">
        <f>(Sheet2!A7 - 2012.5)/4.761</f>
        <v>-0.52509976895610166</v>
      </c>
      <c r="B7">
        <f>(Sheet2!B7 - 250.433)/14.343</f>
        <v>-0.56773338910967031</v>
      </c>
      <c r="C7">
        <f>(Sheet2!C7 - 2.852)/0.505</f>
        <v>-3.5643564356435238E-2</v>
      </c>
      <c r="D7">
        <f>(Sheet2!D7 - 165.75)/136.86</f>
        <v>-0.5534853134590092</v>
      </c>
    </row>
    <row r="8" spans="1:4" x14ac:dyDescent="0.2">
      <c r="A8">
        <f>(Sheet2!A8 - 2012.5)/4.761</f>
        <v>-0.31505986137366099</v>
      </c>
      <c r="B8">
        <f>(Sheet2!B8 - 250.433)/14.343</f>
        <v>-0.34114202049780384</v>
      </c>
      <c r="C8">
        <f>(Sheet2!C8 - 2.852)/0.505</f>
        <v>1.433663366336634</v>
      </c>
      <c r="D8">
        <f>(Sheet2!D8 - 165.75)/136.86</f>
        <v>-0.42927078766622823</v>
      </c>
    </row>
    <row r="9" spans="1:4" x14ac:dyDescent="0.2">
      <c r="A9">
        <f>(Sheet2!A9 - 2012.5)/4.761</f>
        <v>-0.10501995379122032</v>
      </c>
      <c r="B9">
        <f>(Sheet2!B9 - 250.433)/14.343</f>
        <v>-0.12012828557484381</v>
      </c>
      <c r="C9">
        <f>(Sheet2!C9 - 2.852)/0.505</f>
        <v>1.6514851485148516</v>
      </c>
      <c r="D9">
        <f>(Sheet2!D9 - 165.75)/136.86</f>
        <v>-0.32697647230746746</v>
      </c>
    </row>
    <row r="10" spans="1:4" x14ac:dyDescent="0.2">
      <c r="A10">
        <f>(Sheet2!A10 - 2012.5)/4.761</f>
        <v>0.10501995379122032</v>
      </c>
      <c r="B10">
        <f>(Sheet2!B10 - 250.433)/14.343</f>
        <v>9.3913407236980301E-2</v>
      </c>
      <c r="C10">
        <f>(Sheet2!C10 - 2.852)/0.505</f>
        <v>1.433663366336634</v>
      </c>
      <c r="D10">
        <f>(Sheet2!D10 - 165.75)/136.86</f>
        <v>-4.9320473476545369E-2</v>
      </c>
    </row>
    <row r="11" spans="1:4" x14ac:dyDescent="0.2">
      <c r="A11">
        <f>(Sheet2!A11 - 2012.5)/4.761</f>
        <v>0.31505986137366099</v>
      </c>
      <c r="B11">
        <f>(Sheet2!B11 - 250.433)/14.343</f>
        <v>0.30516628320435124</v>
      </c>
      <c r="C11">
        <f>(Sheet2!C11 - 2.852)/0.505</f>
        <v>1.1683168316831689</v>
      </c>
      <c r="D11">
        <f>(Sheet2!D11 - 165.75)/136.86</f>
        <v>0.14065468361829606</v>
      </c>
    </row>
    <row r="12" spans="1:4" x14ac:dyDescent="0.2">
      <c r="A12">
        <f>(Sheet2!A12 - 2012.5)/4.761</f>
        <v>0.52509976895610166</v>
      </c>
      <c r="B12">
        <f>(Sheet2!B12 - 250.433)/14.343</f>
        <v>0.51711636338283695</v>
      </c>
      <c r="C12">
        <f>(Sheet2!C12 - 2.852)/0.505</f>
        <v>-0.67128712871287122</v>
      </c>
      <c r="D12">
        <f>(Sheet2!D12 - 165.75)/136.86</f>
        <v>0.43292415607189827</v>
      </c>
    </row>
    <row r="13" spans="1:4" x14ac:dyDescent="0.2">
      <c r="A13">
        <f>(Sheet2!A13 - 2012.5)/4.761</f>
        <v>0.73513967653854229</v>
      </c>
      <c r="B13">
        <f>(Sheet2!B13 - 250.433)/14.343</f>
        <v>0.72976364777243152</v>
      </c>
      <c r="C13">
        <f>(Sheet2!C13 - 2.852)/0.505</f>
        <v>-1.1881188118811883</v>
      </c>
      <c r="D13">
        <f>(Sheet2!D13 - 165.75)/136.86</f>
        <v>0.71058015490282034</v>
      </c>
    </row>
    <row r="14" spans="1:4" x14ac:dyDescent="0.2">
      <c r="A14">
        <f>(Sheet2!A14 - 2012.5)/4.761</f>
        <v>0.94517958412098291</v>
      </c>
      <c r="B14">
        <f>(Sheet2!B14 - 250.433)/14.343</f>
        <v>0.94241093216202998</v>
      </c>
      <c r="C14">
        <f>(Sheet2!C14 - 2.852)/0.505</f>
        <v>-0.63762376237623775</v>
      </c>
      <c r="D14">
        <f>(Sheet2!D14 - 165.75)/136.86</f>
        <v>0.71058015490282034</v>
      </c>
    </row>
    <row r="15" spans="1:4" x14ac:dyDescent="0.2">
      <c r="A15">
        <f>(Sheet2!A15 - 2012.5)/4.761</f>
        <v>1.1552194917034235</v>
      </c>
      <c r="B15">
        <f>(Sheet2!B15 - 250.433)/14.343</f>
        <v>1.156452624973854</v>
      </c>
      <c r="C15">
        <f>(Sheet2!C15 - 2.852)/0.505</f>
        <v>-6.9306930693068702E-2</v>
      </c>
      <c r="D15">
        <f>(Sheet2!D15 - 165.75)/136.86</f>
        <v>0.82018120707292119</v>
      </c>
    </row>
    <row r="16" spans="1:4" x14ac:dyDescent="0.2">
      <c r="A16">
        <f>(Sheet2!A16 - 2012.5)/4.761</f>
        <v>1.3652593992858644</v>
      </c>
      <c r="B16">
        <f>(Sheet2!B16 - 250.433)/14.343</f>
        <v>1.3704943177856781</v>
      </c>
      <c r="C16">
        <f>(Sheet2!C16 - 2.852)/0.505</f>
        <v>-0.32871287128712856</v>
      </c>
      <c r="D16">
        <f>(Sheet2!D16 - 165.75)/136.86</f>
        <v>1.2805056261873446</v>
      </c>
    </row>
    <row r="17" spans="1:4" x14ac:dyDescent="0.2">
      <c r="A17">
        <f>(Sheet2!A17 - 2012.5)/4.761</f>
        <v>1.575299306868305</v>
      </c>
      <c r="B17">
        <f>(Sheet2!B17 - 250.433)/14.343</f>
        <v>1.5831416021752767</v>
      </c>
      <c r="C17">
        <f>(Sheet2!C17 - 2.852)/0.505</f>
        <v>-1.2059405940594059</v>
      </c>
      <c r="D17">
        <f>(Sheet2!D17 - 165.75)/136.86</f>
        <v>2.3692094110770126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F75F-5809-7B4F-A7F3-08553C225709}">
  <dimension ref="A1:D17"/>
  <sheetViews>
    <sheetView workbookViewId="0">
      <selection activeCell="D2" sqref="D2:D1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2005</v>
      </c>
      <c r="B2">
        <v>225.49</v>
      </c>
      <c r="C2">
        <v>2.3119999999999998</v>
      </c>
      <c r="D2" s="1">
        <v>10</v>
      </c>
    </row>
    <row r="3" spans="1:4" x14ac:dyDescent="0.2">
      <c r="A3">
        <v>2006</v>
      </c>
      <c r="B3">
        <v>238.71</v>
      </c>
      <c r="C3">
        <v>2.6150000000000002</v>
      </c>
      <c r="D3">
        <v>15</v>
      </c>
    </row>
    <row r="4" spans="1:4" x14ac:dyDescent="0.2">
      <c r="A4">
        <v>2007</v>
      </c>
      <c r="B4">
        <v>232.14</v>
      </c>
      <c r="C4">
        <v>2.8450000000000002</v>
      </c>
      <c r="D4">
        <v>24</v>
      </c>
    </row>
    <row r="5" spans="1:4" x14ac:dyDescent="0.2">
      <c r="A5">
        <v>2008</v>
      </c>
      <c r="B5">
        <v>235.56</v>
      </c>
      <c r="C5">
        <v>3.3050000000000002</v>
      </c>
      <c r="D5">
        <v>37</v>
      </c>
    </row>
    <row r="6" spans="1:4" x14ac:dyDescent="0.2">
      <c r="A6">
        <v>2009</v>
      </c>
      <c r="B6">
        <v>238.95</v>
      </c>
      <c r="C6">
        <v>2.3969999999999998</v>
      </c>
      <c r="D6">
        <v>44</v>
      </c>
    </row>
    <row r="7" spans="1:4" x14ac:dyDescent="0.2">
      <c r="A7">
        <v>2010</v>
      </c>
      <c r="B7">
        <v>242.29</v>
      </c>
      <c r="C7">
        <v>2.8340000000000001</v>
      </c>
      <c r="D7">
        <v>90</v>
      </c>
    </row>
    <row r="8" spans="1:4" x14ac:dyDescent="0.2">
      <c r="A8">
        <v>2011</v>
      </c>
      <c r="B8">
        <v>245.54</v>
      </c>
      <c r="C8">
        <v>3.5760000000000001</v>
      </c>
      <c r="D8">
        <v>107</v>
      </c>
    </row>
    <row r="9" spans="1:4" x14ac:dyDescent="0.2">
      <c r="A9">
        <v>2012</v>
      </c>
      <c r="B9">
        <v>248.71</v>
      </c>
      <c r="C9">
        <v>3.6859999999999999</v>
      </c>
      <c r="D9">
        <v>121</v>
      </c>
    </row>
    <row r="10" spans="1:4" x14ac:dyDescent="0.2">
      <c r="A10">
        <v>2013</v>
      </c>
      <c r="B10">
        <v>251.78</v>
      </c>
      <c r="C10">
        <v>3.5760000000000001</v>
      </c>
      <c r="D10">
        <v>159</v>
      </c>
    </row>
    <row r="11" spans="1:4" x14ac:dyDescent="0.2">
      <c r="A11">
        <v>2014</v>
      </c>
      <c r="B11">
        <v>254.81</v>
      </c>
      <c r="C11">
        <v>3.4420000000000002</v>
      </c>
      <c r="D11">
        <v>185</v>
      </c>
    </row>
    <row r="12" spans="1:4" x14ac:dyDescent="0.2">
      <c r="A12">
        <v>2015</v>
      </c>
      <c r="B12">
        <v>257.85000000000002</v>
      </c>
      <c r="C12">
        <v>2.5129999999999999</v>
      </c>
      <c r="D12">
        <v>225</v>
      </c>
    </row>
    <row r="13" spans="1:4" x14ac:dyDescent="0.2">
      <c r="A13">
        <v>2016</v>
      </c>
      <c r="B13">
        <v>260.89999999999998</v>
      </c>
      <c r="C13">
        <v>2.2519999999999998</v>
      </c>
      <c r="D13">
        <v>263</v>
      </c>
    </row>
    <row r="14" spans="1:4" x14ac:dyDescent="0.2">
      <c r="A14">
        <v>2017</v>
      </c>
      <c r="B14">
        <v>263.95</v>
      </c>
      <c r="C14">
        <v>2.5299999999999998</v>
      </c>
      <c r="D14">
        <v>263</v>
      </c>
    </row>
    <row r="15" spans="1:4" x14ac:dyDescent="0.2">
      <c r="A15">
        <v>2018</v>
      </c>
      <c r="B15">
        <v>267.02</v>
      </c>
      <c r="C15">
        <v>2.8170000000000002</v>
      </c>
      <c r="D15">
        <v>278</v>
      </c>
    </row>
    <row r="16" spans="1:4" x14ac:dyDescent="0.2">
      <c r="A16">
        <v>2019</v>
      </c>
      <c r="B16">
        <v>270.08999999999997</v>
      </c>
      <c r="C16">
        <v>2.6859999999999999</v>
      </c>
      <c r="D16">
        <v>341</v>
      </c>
    </row>
    <row r="17" spans="1:4" x14ac:dyDescent="0.2">
      <c r="A17">
        <v>2020</v>
      </c>
      <c r="B17">
        <v>273.14</v>
      </c>
      <c r="C17">
        <v>2.2429999999999999</v>
      </c>
      <c r="D17">
        <v>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2023-03-05T22:46:31Z</dcterms:created>
  <dcterms:modified xsi:type="dcterms:W3CDTF">2023-03-05T22:52:45Z</dcterms:modified>
</cp:coreProperties>
</file>