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Estimated Effort" sheetId="1" r:id="rId4"/>
  </sheets>
  <definedNames/>
  <calcPr/>
  <extLst>
    <ext uri="GoogleSheetsCustomDataVersion1">
      <go:sheetsCustomData xmlns:go="http://customooxmlschemas.google.com/" r:id="rId5" roundtripDataSignature="AMtx7mgAgZ/kXnUnLdxhlRYx5gE7kxtHOQ=="/>
    </ext>
  </extLst>
</workbook>
</file>

<file path=xl/sharedStrings.xml><?xml version="1.0" encoding="utf-8"?>
<sst xmlns="http://schemas.openxmlformats.org/spreadsheetml/2006/main" count="67" uniqueCount="39">
  <si>
    <t>Task Name: (Dependencies top to bottom)</t>
  </si>
  <si>
    <t>in hours</t>
  </si>
  <si>
    <t>Crystal</t>
  </si>
  <si>
    <t>Sabar</t>
  </si>
  <si>
    <t>Sam</t>
  </si>
  <si>
    <t>Samuel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</si>
  <si>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</si>
  <si>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</si>
  <si>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</si>
  <si>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</si>
  <si>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</si>
  <si>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</si>
  <si>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</si>
  <si>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</si>
  <si>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</si>
  <si>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Research React and usage</t>
  </si>
  <si>
    <t>ALL</t>
  </si>
  <si>
    <t>Parallel Tasks</t>
  </si>
  <si>
    <t>Determine CSS Framework Needed</t>
  </si>
  <si>
    <t>Determine Database</t>
  </si>
  <si>
    <t>Learn Languages and Frameworks</t>
  </si>
  <si>
    <t>Design &amp; Build</t>
  </si>
  <si>
    <t>Design SiteMaps</t>
  </si>
  <si>
    <t>Iteration 1:</t>
  </si>
  <si>
    <t>Set up React app on idividual machines</t>
  </si>
  <si>
    <t>Set Up Individual Branches in GH</t>
  </si>
  <si>
    <t>Successfully connect endpoints</t>
  </si>
  <si>
    <t>Iteration 2:</t>
  </si>
  <si>
    <t>Design Homepage</t>
  </si>
  <si>
    <t>Design About</t>
  </si>
  <si>
    <t>Desgin Contact Us</t>
  </si>
  <si>
    <t>Desgin Prices</t>
  </si>
  <si>
    <t>Design Nav Bar</t>
  </si>
  <si>
    <t>Prices</t>
  </si>
  <si>
    <t>Design Footer</t>
  </si>
  <si>
    <t>Develop button</t>
  </si>
  <si>
    <t>Merge News pages (RV)</t>
  </si>
  <si>
    <t>Edit Home Page (RV)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</si>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</sst>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rgb="FF333333"/>
        <bgColor rgb="FF333333"/>
      </patternFill>
    </fill>
  </fills>
  <borders count="1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readingOrder="0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readingOrder="0" shrinkToFit="0" vertical="center" wrapText="1"/>
    </xf>
    <xf borderId="7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9" fillId="2" fontId="2" numFmtId="164" xfId="0" applyAlignment="1" applyBorder="1" applyFont="1" applyNumberFormat="1">
      <alignment horizontal="center" readingOrder="0" shrinkToFit="0" vertical="center" wrapText="1"/>
    </xf>
    <xf borderId="9" fillId="2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readingOrder="0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2" fontId="5" numFmtId="0" xfId="0" applyAlignment="1" applyBorder="1" applyFont="1">
      <alignment vertical="center"/>
    </xf>
    <xf borderId="7" fillId="2" fontId="5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4" fontId="2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ont="1">
      <alignment vertical="center"/>
    </xf>
    <xf borderId="12" fillId="4" fontId="6" numFmtId="0" xfId="0" applyAlignment="1" applyBorder="1" applyFont="1">
      <alignment vertical="center"/>
    </xf>
    <xf borderId="11" fillId="4" fontId="5" numFmtId="164" xfId="0" applyAlignment="1" applyBorder="1" applyFont="1" applyNumberFormat="1">
      <alignment readingOrder="0" vertical="center"/>
    </xf>
    <xf borderId="11" fillId="4" fontId="5" numFmtId="164" xfId="0" applyAlignment="1" applyBorder="1" applyFont="1" applyNumberFormat="1">
      <alignment vertical="center"/>
    </xf>
    <xf borderId="13" fillId="4" fontId="1" numFmtId="0" xfId="0" applyAlignment="1" applyBorder="1" applyFont="1">
      <alignment shrinkToFit="0" vertical="center" wrapText="1"/>
    </xf>
    <xf borderId="7" fillId="2" fontId="7" numFmtId="0" xfId="0" applyAlignment="1" applyBorder="1" applyFont="1">
      <alignment horizontal="left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7" fillId="2" fontId="2" numFmtId="164" xfId="0" applyAlignment="1" applyBorder="1" applyFont="1" applyNumberFormat="1">
      <alignment horizontal="center" readingOrder="0" shrinkToFit="0" vertical="center" wrapText="1"/>
    </xf>
    <xf borderId="7" fillId="2" fontId="2" numFmtId="164" xfId="0" applyAlignment="1" applyBorder="1" applyFont="1" applyNumberFormat="1">
      <alignment horizontal="center" shrinkToFit="0" vertical="center" wrapText="1"/>
    </xf>
    <xf borderId="11" fillId="4" fontId="3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readingOrder="0" shrinkToFit="0" vertical="center" wrapText="1"/>
    </xf>
    <xf borderId="10" fillId="4" fontId="3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vertical="center"/>
    </xf>
    <xf borderId="10" fillId="4" fontId="3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5" numFmtId="164" xfId="0" applyAlignment="1" applyBorder="1" applyFont="1" applyNumberFormat="1">
      <alignment horizontal="center" readingOrder="0" vertical="center"/>
    </xf>
    <xf borderId="11" fillId="4" fontId="5" numFmtId="164" xfId="0" applyAlignment="1" applyBorder="1" applyFont="1" applyNumberFormat="1">
      <alignment horizontal="center" vertical="center"/>
    </xf>
    <xf borderId="10" fillId="4" fontId="4" numFmtId="0" xfId="0" applyAlignment="1" applyBorder="1" applyFont="1">
      <alignment horizontal="left"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0" fillId="4" fontId="7" numFmtId="0" xfId="0" applyAlignment="1" applyBorder="1" applyFont="1">
      <alignment horizontal="left" shrinkToFit="0" vertical="center" wrapText="1"/>
    </xf>
    <xf borderId="11" fillId="4" fontId="2" numFmtId="0" xfId="0" applyAlignment="1" applyBorder="1" applyFont="1">
      <alignment horizontal="left" shrinkToFit="0" vertical="center" wrapText="1"/>
    </xf>
    <xf borderId="10" fillId="4" fontId="1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left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vertical="center"/>
    </xf>
    <xf borderId="5" fillId="4" fontId="5" numFmtId="164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10" fillId="4" fontId="5" numFmtId="164" xfId="0" applyAlignment="1" applyBorder="1" applyFont="1" applyNumberFormat="1">
      <alignment horizontal="center" vertical="center"/>
    </xf>
    <xf borderId="13" fillId="3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8" fillId="2" fontId="6" numFmtId="0" xfId="0" applyAlignment="1" applyBorder="1" applyFont="1">
      <alignment horizontal="center" vertical="center"/>
    </xf>
    <xf borderId="9" fillId="2" fontId="5" numFmtId="164" xfId="0" applyAlignment="1" applyBorder="1" applyFont="1" applyNumberFormat="1">
      <alignment horizontal="center" vertical="center"/>
    </xf>
    <xf borderId="10" fillId="3" fontId="1" numFmtId="0" xfId="0" applyAlignment="1" applyBorder="1" applyFont="1">
      <alignment readingOrder="0" shrinkToFit="0" vertical="center" wrapText="1"/>
    </xf>
    <xf borderId="12" fillId="3" fontId="6" numFmtId="0" xfId="0" applyAlignment="1" applyBorder="1" applyFont="1">
      <alignment horizontal="center" vertical="center"/>
    </xf>
    <xf borderId="10" fillId="3" fontId="5" numFmtId="164" xfId="0" applyAlignment="1" applyBorder="1" applyFont="1" applyNumberFormat="1">
      <alignment horizontal="center" vertical="center"/>
    </xf>
    <xf borderId="4" fillId="3" fontId="1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vertical="center"/>
    </xf>
    <xf borderId="4" fillId="3" fontId="5" numFmtId="164" xfId="0" applyAlignment="1" applyBorder="1" applyFont="1" applyNumberFormat="1">
      <alignment horizontal="center" vertical="center"/>
    </xf>
    <xf borderId="9" fillId="2" fontId="4" numFmtId="0" xfId="0" applyAlignment="1" applyBorder="1" applyFont="1">
      <alignment horizontal="center" readingOrder="0" shrinkToFit="0" vertical="center" wrapText="1"/>
    </xf>
    <xf borderId="10" fillId="3" fontId="1" numFmtId="0" xfId="0" applyAlignment="1" applyBorder="1" applyFont="1">
      <alignment shrinkToFit="0" vertical="center" wrapText="1"/>
    </xf>
    <xf borderId="4" fillId="3" fontId="1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1" fillId="3" fontId="2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center" vertical="center"/>
    </xf>
    <xf borderId="3" fillId="4" fontId="6" numFmtId="0" xfId="0" applyAlignment="1" applyBorder="1" applyFon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1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left" shrinkToFit="0" vertical="center" wrapText="1"/>
    </xf>
    <xf borderId="5" fillId="4" fontId="1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horizontal="center" shrinkToFit="0" vertical="center" wrapText="1"/>
    </xf>
    <xf borderId="4" fillId="4" fontId="5" numFmtId="164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vertical="center"/>
    </xf>
    <xf borderId="1" fillId="2" fontId="5" numFmtId="164" xfId="0" applyAlignment="1" applyBorder="1" applyFont="1" applyNumberFormat="1">
      <alignment horizontal="center" vertical="center"/>
    </xf>
    <xf borderId="2" fillId="4" fontId="2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9" fillId="5" fontId="8" numFmtId="0" xfId="0" applyAlignment="1" applyBorder="1" applyFill="1" applyFont="1">
      <alignment vertical="center"/>
    </xf>
    <xf borderId="7" fillId="5" fontId="8" numFmtId="0" xfId="0" applyAlignment="1" applyBorder="1" applyFont="1">
      <alignment vertical="center"/>
    </xf>
    <xf borderId="8" fillId="5" fontId="8" numFmtId="0" xfId="0" applyAlignment="1" applyBorder="1" applyFont="1">
      <alignment vertical="center"/>
    </xf>
    <xf borderId="9" fillId="5" fontId="8" numFmtId="0" xfId="0" applyAlignment="1" applyBorder="1" applyFont="1">
      <alignment horizontal="center" vertical="center"/>
    </xf>
    <xf borderId="8" fillId="5" fontId="8" numFmtId="0" xfId="0" applyAlignment="1" applyBorder="1" applyFont="1">
      <alignment horizontal="center" vertical="center"/>
    </xf>
    <xf borderId="9" fillId="5" fontId="8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1">
    <dxf>
      <font>
        <sz val="2.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71"/>
    <col customWidth="1" min="3" max="3" width="39.29"/>
    <col customWidth="1" min="4" max="4" width="23.57"/>
    <col customWidth="1" min="5" max="5" width="25.71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1" t="s">
        <v>0</v>
      </c>
      <c r="B2" s="1"/>
      <c r="C2" s="1"/>
      <c r="D2" s="7"/>
      <c r="E2" s="8"/>
      <c r="F2" s="9" t="s">
        <v>1</v>
      </c>
      <c r="G2" s="8"/>
      <c r="H2" s="8"/>
      <c r="I2" s="8"/>
      <c r="J2" s="4"/>
      <c r="K2" s="4"/>
      <c r="L2" s="4"/>
      <c r="M2" s="10" t="s">
        <v>2</v>
      </c>
      <c r="N2" s="10" t="s">
        <v>3</v>
      </c>
      <c r="O2" s="10" t="s">
        <v>4</v>
      </c>
      <c r="P2" s="10" t="s">
        <v>5</v>
      </c>
      <c r="Q2" s="10" t="s">
        <v>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>
      <c r="A4" s="17"/>
      <c r="B4" s="18"/>
      <c r="C4" s="18"/>
      <c r="D4" s="19"/>
      <c r="E4" s="20"/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23" t="s">
        <v>14</v>
      </c>
      <c r="B5" s="24" t="s">
        <v>15</v>
      </c>
      <c r="C5" s="24"/>
      <c r="D5" s="25"/>
      <c r="E5" s="26" t="s">
        <v>16</v>
      </c>
      <c r="F5" s="27">
        <v>10.0</v>
      </c>
      <c r="G5" s="28"/>
      <c r="H5" s="27">
        <v>5.0</v>
      </c>
      <c r="I5" s="26">
        <v>3.0</v>
      </c>
      <c r="J5" s="5"/>
      <c r="K5" s="5"/>
      <c r="L5" s="5"/>
      <c r="M5" s="29">
        <v>5.0</v>
      </c>
      <c r="N5" s="29">
        <v>5.0</v>
      </c>
      <c r="O5" s="29">
        <v>5.0</v>
      </c>
      <c r="P5" s="29">
        <v>5.0</v>
      </c>
      <c r="Q5" s="30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31" t="s">
        <v>17</v>
      </c>
      <c r="B6" s="32" t="s">
        <v>18</v>
      </c>
      <c r="C6" s="33"/>
      <c r="D6" s="34"/>
      <c r="E6" s="35" t="s">
        <v>16</v>
      </c>
      <c r="F6" s="36">
        <v>2.0</v>
      </c>
      <c r="G6" s="37">
        <f>SUM(F7)</f>
        <v>1</v>
      </c>
      <c r="H6" s="36">
        <v>5.0</v>
      </c>
      <c r="I6" s="37">
        <f>SUM(H7)</f>
        <v>1</v>
      </c>
      <c r="J6" s="4"/>
      <c r="K6" s="4"/>
      <c r="L6" s="4"/>
      <c r="M6" s="38">
        <v>1.0</v>
      </c>
      <c r="N6" s="38">
        <v>1.0</v>
      </c>
      <c r="O6" s="38">
        <v>1.0</v>
      </c>
      <c r="P6" s="38">
        <v>1.0</v>
      </c>
      <c r="Q6" s="39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31"/>
      <c r="B7" s="40" t="s">
        <v>19</v>
      </c>
      <c r="C7" s="41"/>
      <c r="D7" s="42"/>
      <c r="E7" s="43" t="s">
        <v>16</v>
      </c>
      <c r="F7" s="44">
        <v>1.0</v>
      </c>
      <c r="G7" s="45">
        <v>5.0</v>
      </c>
      <c r="H7" s="44">
        <v>1.0</v>
      </c>
      <c r="I7" s="45">
        <v>3.0</v>
      </c>
      <c r="J7" s="4"/>
      <c r="K7" s="4"/>
      <c r="L7" s="4"/>
      <c r="M7" s="46">
        <v>1.0</v>
      </c>
      <c r="N7" s="46">
        <v>1.0</v>
      </c>
      <c r="O7" s="46">
        <v>1.0</v>
      </c>
      <c r="P7" s="46">
        <v>1.0</v>
      </c>
      <c r="Q7" s="47">
        <f t="shared" ref="Q7:Q65" si="1">SUM(M7:P7)</f>
        <v>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31"/>
      <c r="B8" s="32" t="s">
        <v>20</v>
      </c>
      <c r="C8" s="33"/>
      <c r="D8" s="48"/>
      <c r="E8" s="49" t="s">
        <v>16</v>
      </c>
      <c r="F8" s="36">
        <v>5.0</v>
      </c>
      <c r="G8" s="37">
        <f>SUM(F9:F11)</f>
        <v>0</v>
      </c>
      <c r="H8" s="36">
        <v>5.0</v>
      </c>
      <c r="I8" s="50">
        <v>3.0</v>
      </c>
      <c r="J8" s="4"/>
      <c r="K8" s="4"/>
      <c r="L8" s="4"/>
      <c r="M8" s="38">
        <v>5.0</v>
      </c>
      <c r="N8" s="38">
        <v>5.0</v>
      </c>
      <c r="O8" s="38">
        <v>5.0</v>
      </c>
      <c r="P8" s="38">
        <v>5.0</v>
      </c>
      <c r="Q8" s="39">
        <f t="shared" si="1"/>
        <v>20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31"/>
      <c r="B9" s="31"/>
      <c r="C9" s="41"/>
      <c r="D9" s="42"/>
      <c r="E9" s="51"/>
      <c r="F9" s="52"/>
      <c r="G9" s="53"/>
      <c r="H9" s="52"/>
      <c r="I9" s="53"/>
      <c r="J9" s="4"/>
      <c r="K9" s="4"/>
      <c r="L9" s="4"/>
      <c r="M9" s="47">
        <v>0.0</v>
      </c>
      <c r="N9" s="47"/>
      <c r="O9" s="47"/>
      <c r="P9" s="47"/>
      <c r="Q9" s="47">
        <f t="shared" si="1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31"/>
      <c r="B10" s="31"/>
      <c r="C10" s="41"/>
      <c r="D10" s="42"/>
      <c r="E10" s="51"/>
      <c r="F10" s="52"/>
      <c r="G10" s="53"/>
      <c r="H10" s="52"/>
      <c r="I10" s="53"/>
      <c r="J10" s="4"/>
      <c r="K10" s="4"/>
      <c r="L10" s="4"/>
      <c r="M10" s="47">
        <v>0.0</v>
      </c>
      <c r="N10" s="47"/>
      <c r="O10" s="47"/>
      <c r="P10" s="47"/>
      <c r="Q10" s="47">
        <f t="shared" si="1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31"/>
      <c r="B11" s="31"/>
      <c r="C11" s="41"/>
      <c r="D11" s="42"/>
      <c r="E11" s="51"/>
      <c r="F11" s="52"/>
      <c r="G11" s="53"/>
      <c r="H11" s="52"/>
      <c r="I11" s="53"/>
      <c r="J11" s="4"/>
      <c r="K11" s="4"/>
      <c r="L11" s="4"/>
      <c r="M11" s="47">
        <v>0.0</v>
      </c>
      <c r="N11" s="47"/>
      <c r="O11" s="47"/>
      <c r="P11" s="47"/>
      <c r="Q11" s="47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31"/>
      <c r="B12" s="54"/>
      <c r="C12" s="33"/>
      <c r="D12" s="34"/>
      <c r="E12" s="55"/>
      <c r="F12" s="56"/>
      <c r="G12" s="37">
        <f>SUM(F13:F19)</f>
        <v>0</v>
      </c>
      <c r="H12" s="56"/>
      <c r="I12" s="37">
        <f>SUM(H13:H19)</f>
        <v>0</v>
      </c>
      <c r="J12" s="4"/>
      <c r="K12" s="4"/>
      <c r="L12" s="4"/>
      <c r="M12" s="39"/>
      <c r="N12" s="39"/>
      <c r="O12" s="39"/>
      <c r="P12" s="39"/>
      <c r="Q12" s="39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31"/>
      <c r="B13" s="31"/>
      <c r="C13" s="41"/>
      <c r="D13" s="42"/>
      <c r="E13" s="51"/>
      <c r="F13" s="52"/>
      <c r="G13" s="53"/>
      <c r="H13" s="52"/>
      <c r="I13" s="53"/>
      <c r="J13" s="4"/>
      <c r="K13" s="4"/>
      <c r="L13" s="4"/>
      <c r="M13" s="47">
        <v>0.0</v>
      </c>
      <c r="N13" s="47"/>
      <c r="O13" s="47"/>
      <c r="P13" s="47"/>
      <c r="Q13" s="47">
        <f t="shared" si="1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31"/>
      <c r="B14" s="31"/>
      <c r="C14" s="41"/>
      <c r="D14" s="42"/>
      <c r="E14" s="51"/>
      <c r="F14" s="52"/>
      <c r="G14" s="53"/>
      <c r="H14" s="52"/>
      <c r="I14" s="53"/>
      <c r="J14" s="4"/>
      <c r="K14" s="4"/>
      <c r="L14" s="4"/>
      <c r="M14" s="47"/>
      <c r="N14" s="47"/>
      <c r="O14" s="47"/>
      <c r="P14" s="47"/>
      <c r="Q14" s="47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31"/>
      <c r="B15" s="31"/>
      <c r="C15" s="41"/>
      <c r="D15" s="42"/>
      <c r="E15" s="51"/>
      <c r="F15" s="52"/>
      <c r="G15" s="53"/>
      <c r="H15" s="52"/>
      <c r="I15" s="53"/>
      <c r="J15" s="4"/>
      <c r="K15" s="4"/>
      <c r="L15" s="4"/>
      <c r="M15" s="47"/>
      <c r="N15" s="47"/>
      <c r="O15" s="47"/>
      <c r="P15" s="47"/>
      <c r="Q15" s="47">
        <f t="shared" si="1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31"/>
      <c r="B16" s="31"/>
      <c r="C16" s="41"/>
      <c r="D16" s="42"/>
      <c r="E16" s="51"/>
      <c r="F16" s="52"/>
      <c r="G16" s="53"/>
      <c r="H16" s="52"/>
      <c r="I16" s="53"/>
      <c r="J16" s="4"/>
      <c r="K16" s="4"/>
      <c r="L16" s="4"/>
      <c r="M16" s="47"/>
      <c r="N16" s="47"/>
      <c r="O16" s="47"/>
      <c r="P16" s="47"/>
      <c r="Q16" s="47">
        <f t="shared" si="1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31"/>
      <c r="B17" s="31"/>
      <c r="C17" s="41"/>
      <c r="D17" s="42"/>
      <c r="E17" s="51"/>
      <c r="F17" s="52"/>
      <c r="G17" s="53"/>
      <c r="H17" s="52"/>
      <c r="I17" s="53"/>
      <c r="J17" s="4"/>
      <c r="K17" s="4"/>
      <c r="L17" s="4"/>
      <c r="M17" s="47"/>
      <c r="N17" s="47"/>
      <c r="O17" s="47"/>
      <c r="P17" s="47"/>
      <c r="Q17" s="47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31"/>
      <c r="B18" s="31"/>
      <c r="C18" s="41"/>
      <c r="D18" s="42"/>
      <c r="E18" s="51"/>
      <c r="F18" s="52"/>
      <c r="G18" s="53"/>
      <c r="H18" s="52"/>
      <c r="I18" s="53"/>
      <c r="J18" s="4"/>
      <c r="K18" s="4"/>
      <c r="L18" s="4"/>
      <c r="M18" s="47"/>
      <c r="N18" s="47"/>
      <c r="O18" s="47"/>
      <c r="P18" s="47"/>
      <c r="Q18" s="47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57"/>
      <c r="B19" s="57"/>
      <c r="C19" s="58"/>
      <c r="D19" s="59"/>
      <c r="E19" s="60"/>
      <c r="F19" s="61"/>
      <c r="G19" s="62"/>
      <c r="H19" s="61"/>
      <c r="I19" s="62"/>
      <c r="J19" s="4"/>
      <c r="K19" s="4"/>
      <c r="L19" s="4"/>
      <c r="M19" s="63"/>
      <c r="N19" s="63"/>
      <c r="O19" s="63"/>
      <c r="P19" s="63"/>
      <c r="Q19" s="63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64" t="s">
        <v>21</v>
      </c>
      <c r="B20" s="65" t="s">
        <v>22</v>
      </c>
      <c r="C20" s="66"/>
      <c r="D20" s="67"/>
      <c r="E20" s="68" t="s">
        <v>5</v>
      </c>
      <c r="F20" s="69">
        <v>3.0</v>
      </c>
      <c r="G20" s="70"/>
      <c r="H20" s="69">
        <v>3.0</v>
      </c>
      <c r="I20" s="71"/>
      <c r="J20" s="4"/>
      <c r="K20" s="4"/>
      <c r="L20" s="4"/>
      <c r="M20" s="72"/>
      <c r="N20" s="72"/>
      <c r="O20" s="72"/>
      <c r="P20" s="72">
        <v>3.0</v>
      </c>
      <c r="Q20" s="73">
        <f t="shared" si="1"/>
        <v>3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74" t="s">
        <v>23</v>
      </c>
      <c r="B21" s="32" t="s">
        <v>24</v>
      </c>
      <c r="C21" s="75"/>
      <c r="D21" s="76"/>
      <c r="E21" s="77" t="s">
        <v>16</v>
      </c>
      <c r="F21" s="78">
        <v>2.0</v>
      </c>
      <c r="G21" s="37">
        <f>SUM(F22:F30)</f>
        <v>5</v>
      </c>
      <c r="H21" s="79"/>
      <c r="I21" s="37">
        <f>SUM(H22:H30)</f>
        <v>0</v>
      </c>
      <c r="J21" s="5"/>
      <c r="K21" s="5"/>
      <c r="L21" s="5"/>
      <c r="M21" s="80">
        <v>1.0</v>
      </c>
      <c r="N21" s="80">
        <v>1.0</v>
      </c>
      <c r="O21" s="80">
        <v>1.0</v>
      </c>
      <c r="P21" s="80">
        <v>1.0</v>
      </c>
      <c r="Q21" s="81">
        <f t="shared" si="1"/>
        <v>4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74"/>
      <c r="B22" s="65" t="s">
        <v>25</v>
      </c>
      <c r="C22" s="82"/>
      <c r="D22" s="83"/>
      <c r="E22" s="84" t="s">
        <v>16</v>
      </c>
      <c r="F22" s="85">
        <v>5.0</v>
      </c>
      <c r="G22" s="86"/>
      <c r="H22" s="87"/>
      <c r="I22" s="88"/>
      <c r="J22" s="5"/>
      <c r="K22" s="5"/>
      <c r="L22" s="5"/>
      <c r="M22" s="89">
        <v>1.0</v>
      </c>
      <c r="N22" s="89">
        <v>1.0</v>
      </c>
      <c r="O22" s="89">
        <v>1.0</v>
      </c>
      <c r="P22" s="89">
        <v>1.0</v>
      </c>
      <c r="Q22" s="90">
        <f t="shared" si="1"/>
        <v>4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74"/>
      <c r="B23" s="91" t="s">
        <v>26</v>
      </c>
      <c r="C23" s="82"/>
      <c r="D23" s="83"/>
      <c r="E23" s="92"/>
      <c r="F23" s="87"/>
      <c r="G23" s="86"/>
      <c r="H23" s="87"/>
      <c r="I23" s="86"/>
      <c r="J23" s="4"/>
      <c r="K23" s="4"/>
      <c r="L23" s="4"/>
      <c r="M23" s="90"/>
      <c r="N23" s="90"/>
      <c r="O23" s="90"/>
      <c r="P23" s="90"/>
      <c r="Q23" s="90">
        <f t="shared" si="1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74"/>
      <c r="B24" s="93"/>
      <c r="C24" s="82"/>
      <c r="D24" s="83"/>
      <c r="E24" s="83"/>
      <c r="F24" s="87"/>
      <c r="G24" s="86"/>
      <c r="H24" s="87"/>
      <c r="I24" s="86"/>
      <c r="J24" s="4"/>
      <c r="K24" s="4"/>
      <c r="L24" s="4"/>
      <c r="M24" s="90"/>
      <c r="N24" s="90"/>
      <c r="O24" s="90"/>
      <c r="P24" s="90"/>
      <c r="Q24" s="90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74"/>
      <c r="B25" s="93"/>
      <c r="C25" s="94"/>
      <c r="D25" s="83"/>
      <c r="E25" s="83"/>
      <c r="F25" s="87"/>
      <c r="G25" s="86"/>
      <c r="H25" s="87"/>
      <c r="I25" s="86"/>
      <c r="J25" s="4"/>
      <c r="K25" s="4"/>
      <c r="L25" s="4"/>
      <c r="M25" s="90"/>
      <c r="N25" s="90"/>
      <c r="O25" s="90"/>
      <c r="P25" s="90"/>
      <c r="Q25" s="90">
        <f t="shared" si="1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74"/>
      <c r="B26" s="95"/>
      <c r="C26" s="94"/>
      <c r="D26" s="83"/>
      <c r="E26" s="92"/>
      <c r="F26" s="87"/>
      <c r="G26" s="86"/>
      <c r="H26" s="87"/>
      <c r="I26" s="86"/>
      <c r="J26" s="4"/>
      <c r="K26" s="4"/>
      <c r="L26" s="4"/>
      <c r="M26" s="90"/>
      <c r="N26" s="90"/>
      <c r="O26" s="90"/>
      <c r="P26" s="90"/>
      <c r="Q26" s="90">
        <f t="shared" si="1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74"/>
      <c r="B27" s="95"/>
      <c r="C27" s="82"/>
      <c r="D27" s="83"/>
      <c r="E27" s="92"/>
      <c r="F27" s="87"/>
      <c r="G27" s="86"/>
      <c r="H27" s="87"/>
      <c r="I27" s="86"/>
      <c r="J27" s="4"/>
      <c r="K27" s="4"/>
      <c r="L27" s="4"/>
      <c r="M27" s="90"/>
      <c r="N27" s="90"/>
      <c r="O27" s="90"/>
      <c r="P27" s="90"/>
      <c r="Q27" s="90">
        <f t="shared" si="1"/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74"/>
      <c r="B28" s="95"/>
      <c r="C28" s="82"/>
      <c r="D28" s="83"/>
      <c r="E28" s="92"/>
      <c r="F28" s="87"/>
      <c r="G28" s="86"/>
      <c r="H28" s="87"/>
      <c r="I28" s="86"/>
      <c r="J28" s="4"/>
      <c r="K28" s="4"/>
      <c r="L28" s="4"/>
      <c r="M28" s="90"/>
      <c r="N28" s="90"/>
      <c r="O28" s="90"/>
      <c r="P28" s="90"/>
      <c r="Q28" s="90">
        <f t="shared" si="1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74"/>
      <c r="B29" s="95"/>
      <c r="C29" s="82"/>
      <c r="D29" s="83"/>
      <c r="E29" s="92"/>
      <c r="F29" s="87"/>
      <c r="G29" s="86"/>
      <c r="H29" s="87"/>
      <c r="I29" s="86"/>
      <c r="J29" s="4"/>
      <c r="K29" s="4"/>
      <c r="L29" s="4"/>
      <c r="M29" s="90"/>
      <c r="N29" s="90"/>
      <c r="O29" s="90"/>
      <c r="P29" s="90"/>
      <c r="Q29" s="90">
        <f t="shared" si="1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74"/>
      <c r="B30" s="96"/>
      <c r="C30" s="97"/>
      <c r="D30" s="98"/>
      <c r="E30" s="99"/>
      <c r="F30" s="100"/>
      <c r="G30" s="101"/>
      <c r="H30" s="100"/>
      <c r="I30" s="101"/>
      <c r="J30" s="4"/>
      <c r="K30" s="4"/>
      <c r="L30" s="4"/>
      <c r="M30" s="102"/>
      <c r="N30" s="102"/>
      <c r="O30" s="102"/>
      <c r="P30" s="102"/>
      <c r="Q30" s="102">
        <f t="shared" si="1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74"/>
      <c r="B31" s="103"/>
      <c r="C31" s="104"/>
      <c r="D31" s="76"/>
      <c r="E31" s="76"/>
      <c r="F31" s="105"/>
      <c r="G31" s="37">
        <f>SUM(F32:F34)</f>
        <v>0</v>
      </c>
      <c r="H31" s="105"/>
      <c r="I31" s="37">
        <f>SUM(H32:H34)</f>
        <v>0</v>
      </c>
      <c r="J31" s="4"/>
      <c r="K31" s="4"/>
      <c r="L31" s="4"/>
      <c r="M31" s="39"/>
      <c r="N31" s="39"/>
      <c r="O31" s="39"/>
      <c r="P31" s="39"/>
      <c r="Q31" s="39">
        <f t="shared" si="1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74"/>
      <c r="B32" s="95"/>
      <c r="C32" s="82"/>
      <c r="D32" s="83"/>
      <c r="E32" s="92"/>
      <c r="F32" s="87"/>
      <c r="G32" s="86"/>
      <c r="H32" s="87"/>
      <c r="I32" s="86"/>
      <c r="J32" s="4"/>
      <c r="K32" s="4"/>
      <c r="L32" s="4"/>
      <c r="M32" s="106"/>
      <c r="N32" s="106"/>
      <c r="O32" s="106"/>
      <c r="P32" s="106"/>
      <c r="Q32" s="106">
        <f t="shared" si="1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74"/>
      <c r="B33" s="95"/>
      <c r="C33" s="82"/>
      <c r="D33" s="83"/>
      <c r="E33" s="83"/>
      <c r="F33" s="87"/>
      <c r="G33" s="86"/>
      <c r="H33" s="87"/>
      <c r="I33" s="86"/>
      <c r="J33" s="4"/>
      <c r="K33" s="4"/>
      <c r="L33" s="4"/>
      <c r="M33" s="106"/>
      <c r="N33" s="106"/>
      <c r="O33" s="106"/>
      <c r="P33" s="106"/>
      <c r="Q33" s="106">
        <f t="shared" si="1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74"/>
      <c r="B34" s="95"/>
      <c r="C34" s="82"/>
      <c r="D34" s="83"/>
      <c r="E34" s="92"/>
      <c r="F34" s="87"/>
      <c r="G34" s="86"/>
      <c r="H34" s="87"/>
      <c r="I34" s="86"/>
      <c r="J34" s="4"/>
      <c r="K34" s="4"/>
      <c r="L34" s="4"/>
      <c r="M34" s="106"/>
      <c r="N34" s="106"/>
      <c r="O34" s="106"/>
      <c r="P34" s="106"/>
      <c r="Q34" s="106">
        <f t="shared" si="1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107" t="s">
        <v>27</v>
      </c>
      <c r="B35" s="32" t="s">
        <v>28</v>
      </c>
      <c r="C35" s="108"/>
      <c r="D35" s="76"/>
      <c r="E35" s="77" t="s">
        <v>16</v>
      </c>
      <c r="F35" s="105"/>
      <c r="G35" s="109">
        <f>SUM(F36:F40)</f>
        <v>9</v>
      </c>
      <c r="H35" s="105"/>
      <c r="I35" s="109">
        <f>SUM(H36:H40)</f>
        <v>0</v>
      </c>
      <c r="J35" s="5"/>
      <c r="K35" s="5"/>
      <c r="L35" s="5"/>
      <c r="M35" s="110"/>
      <c r="N35" s="110"/>
      <c r="O35" s="110"/>
      <c r="P35" s="110"/>
      <c r="Q35" s="110">
        <f t="shared" si="1"/>
        <v>0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107"/>
      <c r="B36" s="111" t="s">
        <v>29</v>
      </c>
      <c r="C36" s="41"/>
      <c r="D36" s="42"/>
      <c r="E36" s="43" t="s">
        <v>16</v>
      </c>
      <c r="F36" s="44">
        <v>2.0</v>
      </c>
      <c r="G36" s="112"/>
      <c r="H36" s="52"/>
      <c r="I36" s="112"/>
      <c r="J36" s="4"/>
      <c r="K36" s="4"/>
      <c r="L36" s="4"/>
      <c r="M36" s="113"/>
      <c r="N36" s="113"/>
      <c r="O36" s="113"/>
      <c r="P36" s="113"/>
      <c r="Q36" s="113">
        <f t="shared" si="1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107"/>
      <c r="B37" s="111" t="s">
        <v>30</v>
      </c>
      <c r="C37" s="41"/>
      <c r="D37" s="42"/>
      <c r="E37" s="43" t="s">
        <v>4</v>
      </c>
      <c r="F37" s="44">
        <v>1.0</v>
      </c>
      <c r="G37" s="112"/>
      <c r="H37" s="52"/>
      <c r="I37" s="112"/>
      <c r="J37" s="4"/>
      <c r="K37" s="4"/>
      <c r="L37" s="4"/>
      <c r="M37" s="113"/>
      <c r="N37" s="113"/>
      <c r="O37" s="113"/>
      <c r="P37" s="113"/>
      <c r="Q37" s="113">
        <f t="shared" si="1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107"/>
      <c r="B38" s="111" t="s">
        <v>31</v>
      </c>
      <c r="C38" s="41"/>
      <c r="D38" s="42"/>
      <c r="E38" s="43" t="s">
        <v>16</v>
      </c>
      <c r="F38" s="44">
        <v>2.0</v>
      </c>
      <c r="G38" s="112"/>
      <c r="H38" s="52"/>
      <c r="I38" s="112"/>
      <c r="J38" s="4"/>
      <c r="K38" s="4"/>
      <c r="L38" s="4"/>
      <c r="M38" s="113"/>
      <c r="N38" s="113"/>
      <c r="O38" s="113"/>
      <c r="P38" s="113"/>
      <c r="Q38" s="113">
        <f t="shared" si="1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107"/>
      <c r="B39" s="111" t="s">
        <v>32</v>
      </c>
      <c r="C39" s="41"/>
      <c r="D39" s="42"/>
      <c r="E39" s="43" t="s">
        <v>4</v>
      </c>
      <c r="F39" s="44">
        <v>2.0</v>
      </c>
      <c r="G39" s="112"/>
      <c r="H39" s="52"/>
      <c r="I39" s="112"/>
      <c r="J39" s="4"/>
      <c r="K39" s="4"/>
      <c r="L39" s="4"/>
      <c r="M39" s="113"/>
      <c r="N39" s="113"/>
      <c r="O39" s="113"/>
      <c r="P39" s="113"/>
      <c r="Q39" s="113">
        <f t="shared" si="1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107"/>
      <c r="B40" s="114" t="s">
        <v>33</v>
      </c>
      <c r="C40" s="58"/>
      <c r="D40" s="59"/>
      <c r="E40" s="115" t="s">
        <v>16</v>
      </c>
      <c r="F40" s="116">
        <v>2.0</v>
      </c>
      <c r="G40" s="117"/>
      <c r="H40" s="61"/>
      <c r="I40" s="117"/>
      <c r="J40" s="4"/>
      <c r="K40" s="4"/>
      <c r="L40" s="4"/>
      <c r="M40" s="118"/>
      <c r="N40" s="118"/>
      <c r="O40" s="118"/>
      <c r="P40" s="118"/>
      <c r="Q40" s="118">
        <f t="shared" si="1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107"/>
      <c r="B41" s="32" t="s">
        <v>34</v>
      </c>
      <c r="C41" s="108"/>
      <c r="D41" s="76"/>
      <c r="E41" s="77" t="s">
        <v>5</v>
      </c>
      <c r="F41" s="119">
        <v>1.0</v>
      </c>
      <c r="G41" s="109">
        <f>SUM(F42:F46)</f>
        <v>4</v>
      </c>
      <c r="H41" s="105"/>
      <c r="I41" s="109">
        <f>SUM(H42:H46)</f>
        <v>0</v>
      </c>
      <c r="J41" s="4"/>
      <c r="K41" s="4"/>
      <c r="L41" s="4"/>
      <c r="M41" s="110"/>
      <c r="N41" s="110"/>
      <c r="O41" s="110"/>
      <c r="P41" s="110"/>
      <c r="Q41" s="110">
        <f t="shared" si="1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107"/>
      <c r="B42" s="111" t="s">
        <v>35</v>
      </c>
      <c r="C42" s="41"/>
      <c r="D42" s="42"/>
      <c r="E42" s="43" t="s">
        <v>5</v>
      </c>
      <c r="F42" s="44">
        <v>4.0</v>
      </c>
      <c r="G42" s="112"/>
      <c r="H42" s="52"/>
      <c r="I42" s="112"/>
      <c r="J42" s="4"/>
      <c r="K42" s="4"/>
      <c r="L42" s="4"/>
      <c r="M42" s="113"/>
      <c r="N42" s="113"/>
      <c r="O42" s="113"/>
      <c r="P42" s="113"/>
      <c r="Q42" s="113">
        <f t="shared" si="1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107"/>
      <c r="B43" s="111" t="s">
        <v>36</v>
      </c>
      <c r="C43" s="41"/>
      <c r="D43" s="42"/>
      <c r="E43" s="43" t="s">
        <v>16</v>
      </c>
      <c r="F43" s="52"/>
      <c r="G43" s="112"/>
      <c r="H43" s="52"/>
      <c r="I43" s="112"/>
      <c r="J43" s="4"/>
      <c r="K43" s="4"/>
      <c r="L43" s="4"/>
      <c r="M43" s="113"/>
      <c r="N43" s="113"/>
      <c r="O43" s="113"/>
      <c r="P43" s="113"/>
      <c r="Q43" s="113">
        <f t="shared" si="1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07"/>
      <c r="B44" s="111" t="s">
        <v>37</v>
      </c>
      <c r="C44" s="41"/>
      <c r="D44" s="42"/>
      <c r="E44" s="43" t="s">
        <v>16</v>
      </c>
      <c r="F44" s="52"/>
      <c r="G44" s="112"/>
      <c r="H44" s="52"/>
      <c r="I44" s="112"/>
      <c r="J44" s="4"/>
      <c r="K44" s="4"/>
      <c r="L44" s="4"/>
      <c r="M44" s="113"/>
      <c r="N44" s="113"/>
      <c r="O44" s="113"/>
      <c r="P44" s="113"/>
      <c r="Q44" s="113">
        <f t="shared" si="1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107"/>
      <c r="B45" s="120"/>
      <c r="C45" s="41"/>
      <c r="D45" s="42"/>
      <c r="E45" s="51"/>
      <c r="F45" s="52"/>
      <c r="G45" s="112"/>
      <c r="H45" s="52"/>
      <c r="I45" s="112"/>
      <c r="J45" s="4"/>
      <c r="K45" s="4"/>
      <c r="L45" s="4"/>
      <c r="M45" s="113"/>
      <c r="N45" s="113"/>
      <c r="O45" s="113"/>
      <c r="P45" s="113"/>
      <c r="Q45" s="113">
        <f t="shared" si="1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107"/>
      <c r="B46" s="121"/>
      <c r="C46" s="58"/>
      <c r="D46" s="59"/>
      <c r="E46" s="60"/>
      <c r="F46" s="61"/>
      <c r="G46" s="117"/>
      <c r="H46" s="61"/>
      <c r="I46" s="117"/>
      <c r="J46" s="4"/>
      <c r="K46" s="4"/>
      <c r="L46" s="4"/>
      <c r="M46" s="118"/>
      <c r="N46" s="118"/>
      <c r="O46" s="118"/>
      <c r="P46" s="118"/>
      <c r="Q46" s="118">
        <f t="shared" si="1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107"/>
      <c r="B47" s="54"/>
      <c r="C47" s="108"/>
      <c r="D47" s="76"/>
      <c r="E47" s="122"/>
      <c r="F47" s="105"/>
      <c r="G47" s="109">
        <f>SUM(F48:F50)</f>
        <v>0</v>
      </c>
      <c r="H47" s="105"/>
      <c r="I47" s="109">
        <f>SUM(H48:H50)</f>
        <v>0</v>
      </c>
      <c r="J47" s="4"/>
      <c r="K47" s="4"/>
      <c r="L47" s="4"/>
      <c r="M47" s="110"/>
      <c r="N47" s="110"/>
      <c r="O47" s="110"/>
      <c r="P47" s="110"/>
      <c r="Q47" s="110">
        <f t="shared" si="1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107"/>
      <c r="B48" s="120"/>
      <c r="C48" s="41"/>
      <c r="D48" s="42"/>
      <c r="E48" s="51"/>
      <c r="F48" s="52"/>
      <c r="G48" s="112"/>
      <c r="H48" s="52"/>
      <c r="I48" s="112"/>
      <c r="J48" s="4"/>
      <c r="K48" s="4"/>
      <c r="L48" s="4"/>
      <c r="M48" s="113"/>
      <c r="N48" s="113"/>
      <c r="O48" s="113"/>
      <c r="P48" s="113"/>
      <c r="Q48" s="113">
        <f t="shared" si="1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107"/>
      <c r="B49" s="120"/>
      <c r="C49" s="41"/>
      <c r="D49" s="42"/>
      <c r="E49" s="123"/>
      <c r="F49" s="52"/>
      <c r="G49" s="112"/>
      <c r="H49" s="52"/>
      <c r="I49" s="112"/>
      <c r="J49" s="4"/>
      <c r="K49" s="4"/>
      <c r="L49" s="4"/>
      <c r="M49" s="113"/>
      <c r="N49" s="113"/>
      <c r="O49" s="113"/>
      <c r="P49" s="113"/>
      <c r="Q49" s="113">
        <f t="shared" si="1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107"/>
      <c r="B50" s="121"/>
      <c r="C50" s="58"/>
      <c r="D50" s="59"/>
      <c r="E50" s="60"/>
      <c r="F50" s="61"/>
      <c r="G50" s="117"/>
      <c r="H50" s="61"/>
      <c r="I50" s="117"/>
      <c r="J50" s="4"/>
      <c r="K50" s="4"/>
      <c r="L50" s="4"/>
      <c r="M50" s="118"/>
      <c r="N50" s="118"/>
      <c r="O50" s="118"/>
      <c r="P50" s="118"/>
      <c r="Q50" s="118">
        <f t="shared" si="1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74" t="s">
        <v>38</v>
      </c>
      <c r="B51" s="54"/>
      <c r="C51" s="108"/>
      <c r="D51" s="76"/>
      <c r="E51" s="122"/>
      <c r="F51" s="79"/>
      <c r="G51" s="109">
        <f>SUM(F52:F55)</f>
        <v>0</v>
      </c>
      <c r="H51" s="79"/>
      <c r="I51" s="109">
        <f>SUM(H52:H55)</f>
        <v>0</v>
      </c>
      <c r="J51" s="5"/>
      <c r="K51" s="5"/>
      <c r="L51" s="5"/>
      <c r="M51" s="110"/>
      <c r="N51" s="110"/>
      <c r="O51" s="110"/>
      <c r="P51" s="110"/>
      <c r="Q51" s="110">
        <f t="shared" si="1"/>
        <v>0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24"/>
      <c r="B52" s="125"/>
      <c r="C52" s="66"/>
      <c r="D52" s="67"/>
      <c r="E52" s="126"/>
      <c r="F52" s="127"/>
      <c r="G52" s="128"/>
      <c r="H52" s="127"/>
      <c r="I52" s="129"/>
      <c r="J52" s="4"/>
      <c r="K52" s="4"/>
      <c r="L52" s="4"/>
      <c r="M52" s="130"/>
      <c r="N52" s="130"/>
      <c r="O52" s="130"/>
      <c r="P52" s="130"/>
      <c r="Q52" s="130">
        <f t="shared" si="1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74"/>
      <c r="B53" s="95"/>
      <c r="C53" s="94"/>
      <c r="D53" s="83"/>
      <c r="E53" s="131"/>
      <c r="F53" s="132"/>
      <c r="G53" s="86"/>
      <c r="H53" s="132"/>
      <c r="I53" s="86"/>
      <c r="J53" s="4"/>
      <c r="K53" s="4"/>
      <c r="L53" s="4"/>
      <c r="M53" s="106"/>
      <c r="N53" s="106"/>
      <c r="O53" s="106"/>
      <c r="P53" s="106"/>
      <c r="Q53" s="106">
        <f t="shared" si="1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74"/>
      <c r="B54" s="95"/>
      <c r="C54" s="94"/>
      <c r="D54" s="83"/>
      <c r="E54" s="133"/>
      <c r="F54" s="132"/>
      <c r="G54" s="86"/>
      <c r="H54" s="132"/>
      <c r="I54" s="86"/>
      <c r="J54" s="4"/>
      <c r="K54" s="4"/>
      <c r="L54" s="4"/>
      <c r="M54" s="106"/>
      <c r="N54" s="106"/>
      <c r="O54" s="106"/>
      <c r="P54" s="106"/>
      <c r="Q54" s="106">
        <f t="shared" si="1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74"/>
      <c r="B55" s="96"/>
      <c r="C55" s="134"/>
      <c r="D55" s="98"/>
      <c r="E55" s="135"/>
      <c r="F55" s="136"/>
      <c r="G55" s="101"/>
      <c r="H55" s="136"/>
      <c r="I55" s="101"/>
      <c r="J55" s="4"/>
      <c r="K55" s="4"/>
      <c r="L55" s="4"/>
      <c r="M55" s="137"/>
      <c r="N55" s="137"/>
      <c r="O55" s="137"/>
      <c r="P55" s="137"/>
      <c r="Q55" s="137">
        <f t="shared" si="1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74"/>
      <c r="B56" s="54"/>
      <c r="C56" s="108"/>
      <c r="D56" s="76"/>
      <c r="E56" s="122"/>
      <c r="F56" s="105"/>
      <c r="G56" s="109">
        <f>SUM(F57:F61)</f>
        <v>0</v>
      </c>
      <c r="H56" s="105"/>
      <c r="I56" s="109">
        <f>SUM(H57:H61)</f>
        <v>0</v>
      </c>
      <c r="J56" s="4"/>
      <c r="K56" s="4"/>
      <c r="L56" s="4"/>
      <c r="M56" s="110"/>
      <c r="N56" s="110"/>
      <c r="O56" s="110"/>
      <c r="P56" s="110"/>
      <c r="Q56" s="110">
        <f t="shared" si="1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74"/>
      <c r="B57" s="95"/>
      <c r="C57" s="94"/>
      <c r="D57" s="83"/>
      <c r="E57" s="133"/>
      <c r="F57" s="132"/>
      <c r="G57" s="86"/>
      <c r="H57" s="132"/>
      <c r="I57" s="86"/>
      <c r="J57" s="4"/>
      <c r="K57" s="4"/>
      <c r="L57" s="4"/>
      <c r="M57" s="106"/>
      <c r="N57" s="106"/>
      <c r="O57" s="106"/>
      <c r="P57" s="106"/>
      <c r="Q57" s="106">
        <f t="shared" si="1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74"/>
      <c r="B58" s="95"/>
      <c r="C58" s="94"/>
      <c r="D58" s="83"/>
      <c r="E58" s="133"/>
      <c r="F58" s="132"/>
      <c r="G58" s="86"/>
      <c r="H58" s="132"/>
      <c r="I58" s="86"/>
      <c r="J58" s="4"/>
      <c r="K58" s="4"/>
      <c r="L58" s="4"/>
      <c r="M58" s="106"/>
      <c r="N58" s="106"/>
      <c r="O58" s="106"/>
      <c r="P58" s="106"/>
      <c r="Q58" s="106">
        <f t="shared" si="1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74"/>
      <c r="B59" s="95"/>
      <c r="C59" s="94"/>
      <c r="D59" s="83"/>
      <c r="E59" s="133"/>
      <c r="F59" s="132"/>
      <c r="G59" s="86"/>
      <c r="H59" s="132"/>
      <c r="I59" s="86"/>
      <c r="J59" s="4"/>
      <c r="K59" s="4"/>
      <c r="L59" s="4"/>
      <c r="M59" s="106"/>
      <c r="N59" s="106"/>
      <c r="O59" s="106"/>
      <c r="P59" s="106"/>
      <c r="Q59" s="106">
        <f t="shared" si="1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74"/>
      <c r="B60" s="95"/>
      <c r="C60" s="94"/>
      <c r="D60" s="83"/>
      <c r="E60" s="133"/>
      <c r="F60" s="132"/>
      <c r="G60" s="86"/>
      <c r="H60" s="132"/>
      <c r="I60" s="86"/>
      <c r="J60" s="4"/>
      <c r="K60" s="4"/>
      <c r="L60" s="4"/>
      <c r="M60" s="106"/>
      <c r="N60" s="106"/>
      <c r="O60" s="106"/>
      <c r="P60" s="106"/>
      <c r="Q60" s="106">
        <f t="shared" si="1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74"/>
      <c r="B61" s="96"/>
      <c r="C61" s="134"/>
      <c r="D61" s="98"/>
      <c r="E61" s="135"/>
      <c r="F61" s="136"/>
      <c r="G61" s="101"/>
      <c r="H61" s="136"/>
      <c r="I61" s="101"/>
      <c r="J61" s="4"/>
      <c r="K61" s="4"/>
      <c r="L61" s="4"/>
      <c r="M61" s="137"/>
      <c r="N61" s="137"/>
      <c r="O61" s="137"/>
      <c r="P61" s="137"/>
      <c r="Q61" s="137">
        <f t="shared" si="1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74"/>
      <c r="B62" s="11"/>
      <c r="C62" s="12"/>
      <c r="D62" s="13"/>
      <c r="E62" s="138"/>
      <c r="F62" s="139"/>
      <c r="G62" s="140">
        <f>SUM(F63:F64)</f>
        <v>0</v>
      </c>
      <c r="H62" s="139"/>
      <c r="I62" s="140">
        <f>SUM(H63:H64)</f>
        <v>0</v>
      </c>
      <c r="J62" s="4"/>
      <c r="K62" s="4"/>
      <c r="L62" s="4"/>
      <c r="M62" s="141"/>
      <c r="N62" s="141"/>
      <c r="O62" s="141"/>
      <c r="P62" s="141"/>
      <c r="Q62" s="141">
        <f t="shared" si="1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124"/>
      <c r="B63" s="125"/>
      <c r="C63" s="66"/>
      <c r="D63" s="67"/>
      <c r="E63" s="142"/>
      <c r="F63" s="143"/>
      <c r="G63" s="128"/>
      <c r="H63" s="143"/>
      <c r="I63" s="129"/>
      <c r="J63" s="4"/>
      <c r="K63" s="4"/>
      <c r="L63" s="4"/>
      <c r="M63" s="130"/>
      <c r="N63" s="130"/>
      <c r="O63" s="130"/>
      <c r="P63" s="130"/>
      <c r="Q63" s="130">
        <f t="shared" si="1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144"/>
      <c r="B64" s="96"/>
      <c r="C64" s="134"/>
      <c r="D64" s="98"/>
      <c r="E64" s="145"/>
      <c r="F64" s="136"/>
      <c r="G64" s="101"/>
      <c r="H64" s="136"/>
      <c r="I64" s="101"/>
      <c r="J64" s="4"/>
      <c r="K64" s="4"/>
      <c r="L64" s="4"/>
      <c r="M64" s="137"/>
      <c r="N64" s="137"/>
      <c r="O64" s="137"/>
      <c r="P64" s="137"/>
      <c r="Q64" s="137">
        <f t="shared" si="1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146" t="s">
        <v>6</v>
      </c>
      <c r="B65" s="146"/>
      <c r="C65" s="147"/>
      <c r="D65" s="147"/>
      <c r="E65" s="148"/>
      <c r="F65" s="149">
        <f t="shared" ref="F65:G65" si="2">SUM(F5:F64)</f>
        <v>42</v>
      </c>
      <c r="G65" s="150">
        <f t="shared" si="2"/>
        <v>24</v>
      </c>
      <c r="H65" s="151">
        <f>SUM(M65:P65)</f>
        <v>59</v>
      </c>
      <c r="I65" s="150">
        <f>SUM(I5:I64)</f>
        <v>10</v>
      </c>
      <c r="J65" s="152"/>
      <c r="K65" s="152"/>
      <c r="L65" s="152"/>
      <c r="M65" s="151">
        <f t="shared" ref="M65:P65" si="3">SUM(M5:M64)</f>
        <v>14</v>
      </c>
      <c r="N65" s="151">
        <f t="shared" si="3"/>
        <v>14</v>
      </c>
      <c r="O65" s="151">
        <f t="shared" si="3"/>
        <v>14</v>
      </c>
      <c r="P65" s="151">
        <f t="shared" si="3"/>
        <v>17</v>
      </c>
      <c r="Q65" s="151">
        <f t="shared" si="1"/>
        <v>59</v>
      </c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</row>
    <row r="66">
      <c r="A66" s="8"/>
      <c r="B66" s="8"/>
      <c r="C66" s="8"/>
      <c r="D66" s="153"/>
      <c r="E66" s="8"/>
      <c r="F66" s="8"/>
      <c r="G66" s="8"/>
      <c r="H66" s="8"/>
      <c r="I66" s="8"/>
      <c r="J66" s="8"/>
      <c r="K66" s="8"/>
      <c r="L66" s="8"/>
      <c r="M66" s="10"/>
      <c r="N66" s="10"/>
      <c r="O66" s="10"/>
      <c r="P66" s="10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8"/>
      <c r="B67" s="8"/>
      <c r="C67" s="8"/>
      <c r="D67" s="153"/>
      <c r="E67" s="8"/>
      <c r="F67" s="8"/>
      <c r="G67" s="8"/>
      <c r="H67" s="8"/>
      <c r="I67" s="8"/>
      <c r="J67" s="8"/>
      <c r="K67" s="8"/>
      <c r="L67" s="8"/>
      <c r="M67" s="10"/>
      <c r="N67" s="10"/>
      <c r="O67" s="10"/>
      <c r="P67" s="10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8"/>
      <c r="B68" s="8"/>
      <c r="C68" s="8"/>
      <c r="D68" s="153"/>
      <c r="E68" s="8"/>
      <c r="F68" s="8"/>
      <c r="G68" s="8"/>
      <c r="H68" s="8"/>
      <c r="I68" s="8"/>
      <c r="J68" s="8"/>
      <c r="K68" s="8"/>
      <c r="L68" s="8"/>
      <c r="M68" s="10"/>
      <c r="N68" s="10"/>
      <c r="O68" s="10"/>
      <c r="P68" s="10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conditionalFormatting sqref="I5:I65 M5:Q65">
    <cfRule type="cellIs" dxfId="0" priority="1" stopIfTrue="1" operator="equal">
      <formula>0</formula>
    </cfRule>
  </conditionalFormatting>
  <printOptions/>
  <pageMargins bottom="0.9840277777777777" footer="0.0" header="0.0" left="0.7479166666666667" right="0.7479166666666667" top="0.9840277777777777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2020-09-26T15:23:04Z</dcterms:created>
  <dc:creator>McLain Eyecare</dc:creator>
</cp:coreProperties>
</file>