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/>
  <xr:revisionPtr revIDLastSave="0" documentId="13_ncr:1_{AFD6352E-6369-4CC8-BB72-16E2A0AA7364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China" sheetId="2" r:id="rId1"/>
    <sheet name="UK" sheetId="3" r:id="rId2"/>
    <sheet name="India" sheetId="4" r:id="rId3"/>
    <sheet name="rawData" sheetId="1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87" i="1"/>
  <c r="D9" i="2" l="1"/>
  <c r="D4" i="2"/>
  <c r="D5" i="2"/>
  <c r="D6" i="2"/>
  <c r="D7" i="2"/>
  <c r="D8" i="2"/>
  <c r="D10" i="2"/>
  <c r="D11" i="2"/>
  <c r="D12" i="2"/>
  <c r="D13" i="2"/>
  <c r="D14" i="2"/>
  <c r="D3" i="2"/>
  <c r="D2" i="2"/>
  <c r="B33" i="3" l="1"/>
  <c r="E33" i="3"/>
  <c r="A34" i="3"/>
  <c r="E34" i="3"/>
  <c r="C35" i="3"/>
  <c r="D35" i="3"/>
  <c r="C36" i="3"/>
  <c r="A37" i="3"/>
  <c r="B37" i="3"/>
  <c r="C2" i="3"/>
  <c r="E2" i="3"/>
  <c r="A4" i="3"/>
  <c r="C4" i="3"/>
  <c r="D5" i="3"/>
  <c r="A6" i="3"/>
  <c r="B7" i="3"/>
  <c r="D7" i="3"/>
  <c r="E8" i="3"/>
  <c r="B9" i="3"/>
  <c r="C10" i="3"/>
  <c r="E10" i="3"/>
  <c r="A12" i="3"/>
  <c r="C12" i="3"/>
  <c r="D13" i="3"/>
  <c r="A14" i="3"/>
  <c r="B15" i="3"/>
  <c r="D15" i="3"/>
  <c r="B16" i="3"/>
  <c r="A17" i="3"/>
  <c r="B17" i="3"/>
  <c r="E17" i="3"/>
  <c r="D18" i="3"/>
  <c r="E18" i="3"/>
  <c r="C19" i="3"/>
  <c r="B20" i="3"/>
  <c r="C20" i="3"/>
  <c r="A21" i="3"/>
  <c r="E21" i="3"/>
  <c r="A22" i="3"/>
  <c r="D22" i="3"/>
  <c r="C23" i="3"/>
  <c r="D23" i="3"/>
  <c r="B24" i="3"/>
  <c r="A25" i="3"/>
  <c r="B25" i="3"/>
  <c r="E25" i="3"/>
  <c r="D26" i="3"/>
  <c r="E26" i="3"/>
  <c r="C27" i="3"/>
  <c r="B28" i="3"/>
  <c r="C28" i="3"/>
  <c r="A29" i="3"/>
  <c r="E29" i="3"/>
  <c r="A30" i="3"/>
  <c r="D30" i="3"/>
  <c r="C31" i="3"/>
  <c r="D31" i="3"/>
  <c r="B32" i="3"/>
  <c r="B1" i="3"/>
  <c r="A101" i="1"/>
  <c r="A16" i="3" s="1"/>
  <c r="B101" i="1"/>
  <c r="C101" i="1"/>
  <c r="C16" i="3" s="1"/>
  <c r="D101" i="1"/>
  <c r="D16" i="3" s="1"/>
  <c r="E101" i="1"/>
  <c r="E16" i="3" s="1"/>
  <c r="A102" i="1"/>
  <c r="B102" i="1"/>
  <c r="C102" i="1"/>
  <c r="C17" i="3" s="1"/>
  <c r="D102" i="1"/>
  <c r="D17" i="3" s="1"/>
  <c r="E102" i="1"/>
  <c r="A103" i="1"/>
  <c r="A18" i="3" s="1"/>
  <c r="B103" i="1"/>
  <c r="B18" i="3" s="1"/>
  <c r="C103" i="1"/>
  <c r="C18" i="3" s="1"/>
  <c r="D103" i="1"/>
  <c r="E103" i="1"/>
  <c r="A104" i="1"/>
  <c r="A19" i="3" s="1"/>
  <c r="B104" i="1"/>
  <c r="B19" i="3" s="1"/>
  <c r="C104" i="1"/>
  <c r="D104" i="1"/>
  <c r="D19" i="3" s="1"/>
  <c r="E104" i="1"/>
  <c r="E19" i="3" s="1"/>
  <c r="A105" i="1"/>
  <c r="A20" i="3" s="1"/>
  <c r="B105" i="1"/>
  <c r="C105" i="1"/>
  <c r="D105" i="1"/>
  <c r="D20" i="3" s="1"/>
  <c r="E105" i="1"/>
  <c r="E20" i="3" s="1"/>
  <c r="A106" i="1"/>
  <c r="B106" i="1"/>
  <c r="B21" i="3" s="1"/>
  <c r="C106" i="1"/>
  <c r="C21" i="3" s="1"/>
  <c r="D106" i="1"/>
  <c r="D21" i="3" s="1"/>
  <c r="E106" i="1"/>
  <c r="A107" i="1"/>
  <c r="B107" i="1"/>
  <c r="B22" i="3" s="1"/>
  <c r="C107" i="1"/>
  <c r="C22" i="3" s="1"/>
  <c r="D107" i="1"/>
  <c r="E107" i="1"/>
  <c r="E22" i="3" s="1"/>
  <c r="A108" i="1"/>
  <c r="A23" i="3" s="1"/>
  <c r="B108" i="1"/>
  <c r="B23" i="3" s="1"/>
  <c r="C108" i="1"/>
  <c r="D108" i="1"/>
  <c r="E108" i="1"/>
  <c r="E23" i="3" s="1"/>
  <c r="A109" i="1"/>
  <c r="A24" i="3" s="1"/>
  <c r="B109" i="1"/>
  <c r="C109" i="1"/>
  <c r="C24" i="3" s="1"/>
  <c r="D109" i="1"/>
  <c r="D24" i="3" s="1"/>
  <c r="E109" i="1"/>
  <c r="E24" i="3" s="1"/>
  <c r="A110" i="1"/>
  <c r="B110" i="1"/>
  <c r="C110" i="1"/>
  <c r="C25" i="3" s="1"/>
  <c r="D110" i="1"/>
  <c r="D25" i="3" s="1"/>
  <c r="E110" i="1"/>
  <c r="A111" i="1"/>
  <c r="A26" i="3" s="1"/>
  <c r="B111" i="1"/>
  <c r="B26" i="3" s="1"/>
  <c r="C111" i="1"/>
  <c r="C26" i="3" s="1"/>
  <c r="D111" i="1"/>
  <c r="E111" i="1"/>
  <c r="A112" i="1"/>
  <c r="A27" i="3" s="1"/>
  <c r="B112" i="1"/>
  <c r="B27" i="3" s="1"/>
  <c r="C112" i="1"/>
  <c r="D112" i="1"/>
  <c r="D27" i="3" s="1"/>
  <c r="E112" i="1"/>
  <c r="E27" i="3" s="1"/>
  <c r="A113" i="1"/>
  <c r="A28" i="3" s="1"/>
  <c r="B113" i="1"/>
  <c r="C113" i="1"/>
  <c r="D113" i="1"/>
  <c r="D28" i="3" s="1"/>
  <c r="E113" i="1"/>
  <c r="E28" i="3" s="1"/>
  <c r="A114" i="1"/>
  <c r="B114" i="1"/>
  <c r="B29" i="3" s="1"/>
  <c r="C114" i="1"/>
  <c r="C29" i="3" s="1"/>
  <c r="D114" i="1"/>
  <c r="D29" i="3" s="1"/>
  <c r="E114" i="1"/>
  <c r="A115" i="1"/>
  <c r="B115" i="1"/>
  <c r="B30" i="3" s="1"/>
  <c r="C115" i="1"/>
  <c r="C30" i="3" s="1"/>
  <c r="D115" i="1"/>
  <c r="E115" i="1"/>
  <c r="E30" i="3" s="1"/>
  <c r="A116" i="1"/>
  <c r="A31" i="3" s="1"/>
  <c r="B116" i="1"/>
  <c r="B31" i="3" s="1"/>
  <c r="C116" i="1"/>
  <c r="D116" i="1"/>
  <c r="E116" i="1"/>
  <c r="E31" i="3" s="1"/>
  <c r="A117" i="1"/>
  <c r="A32" i="3" s="1"/>
  <c r="B117" i="1"/>
  <c r="C117" i="1"/>
  <c r="C32" i="3" s="1"/>
  <c r="D117" i="1"/>
  <c r="D32" i="3" s="1"/>
  <c r="E117" i="1"/>
  <c r="E32" i="3" s="1"/>
  <c r="A118" i="1"/>
  <c r="A33" i="3" s="1"/>
  <c r="B118" i="1"/>
  <c r="C118" i="1"/>
  <c r="C33" i="3" s="1"/>
  <c r="D118" i="1"/>
  <c r="D33" i="3" s="1"/>
  <c r="E118" i="1"/>
  <c r="A119" i="1"/>
  <c r="B119" i="1"/>
  <c r="B34" i="3" s="1"/>
  <c r="C119" i="1"/>
  <c r="C34" i="3" s="1"/>
  <c r="D119" i="1"/>
  <c r="D34" i="3" s="1"/>
  <c r="E119" i="1"/>
  <c r="A120" i="1"/>
  <c r="A35" i="3" s="1"/>
  <c r="B120" i="1"/>
  <c r="B35" i="3" s="1"/>
  <c r="C120" i="1"/>
  <c r="D120" i="1"/>
  <c r="E120" i="1"/>
  <c r="E35" i="3" s="1"/>
  <c r="A121" i="1"/>
  <c r="A36" i="3" s="1"/>
  <c r="B121" i="1"/>
  <c r="B36" i="3" s="1"/>
  <c r="C121" i="1"/>
  <c r="D121" i="1"/>
  <c r="D36" i="3" s="1"/>
  <c r="E121" i="1"/>
  <c r="E36" i="3" s="1"/>
  <c r="A122" i="1"/>
  <c r="B122" i="1"/>
  <c r="C122" i="1"/>
  <c r="C37" i="3" s="1"/>
  <c r="D122" i="1"/>
  <c r="D37" i="3" s="1"/>
  <c r="E122" i="1"/>
  <c r="E37" i="3" s="1"/>
  <c r="A123" i="1"/>
  <c r="A38" i="3" s="1"/>
  <c r="B123" i="1"/>
  <c r="B38" i="3" s="1"/>
  <c r="C123" i="1"/>
  <c r="C38" i="3" s="1"/>
  <c r="D123" i="1"/>
  <c r="D38" i="3" s="1"/>
  <c r="E123" i="1"/>
  <c r="E38" i="3" s="1"/>
  <c r="A124" i="1"/>
  <c r="A39" i="3" s="1"/>
  <c r="B124" i="1"/>
  <c r="B39" i="3" s="1"/>
  <c r="C124" i="1"/>
  <c r="C39" i="3" s="1"/>
  <c r="D124" i="1"/>
  <c r="D39" i="3" s="1"/>
  <c r="E124" i="1"/>
  <c r="E39" i="3" s="1"/>
  <c r="A125" i="1"/>
  <c r="A40" i="3" s="1"/>
  <c r="B125" i="1"/>
  <c r="B40" i="3" s="1"/>
  <c r="C125" i="1"/>
  <c r="C40" i="3" s="1"/>
  <c r="D125" i="1"/>
  <c r="D40" i="3" s="1"/>
  <c r="E125" i="1"/>
  <c r="E40" i="3" s="1"/>
  <c r="A126" i="1"/>
  <c r="A41" i="3" s="1"/>
  <c r="B126" i="1"/>
  <c r="B41" i="3" s="1"/>
  <c r="C126" i="1"/>
  <c r="C41" i="3" s="1"/>
  <c r="D126" i="1"/>
  <c r="D41" i="3" s="1"/>
  <c r="E126" i="1"/>
  <c r="E41" i="3" s="1"/>
  <c r="A127" i="1"/>
  <c r="A42" i="3" s="1"/>
  <c r="B127" i="1"/>
  <c r="B42" i="3" s="1"/>
  <c r="C127" i="1"/>
  <c r="C42" i="3" s="1"/>
  <c r="D127" i="1"/>
  <c r="D42" i="3" s="1"/>
  <c r="E127" i="1"/>
  <c r="E42" i="3" s="1"/>
  <c r="A87" i="1"/>
  <c r="A2" i="3" s="1"/>
  <c r="B2" i="3"/>
  <c r="C87" i="1"/>
  <c r="D87" i="1"/>
  <c r="D2" i="3" s="1"/>
  <c r="E87" i="1"/>
  <c r="A88" i="1"/>
  <c r="A3" i="3" s="1"/>
  <c r="B88" i="1"/>
  <c r="B3" i="3" s="1"/>
  <c r="C88" i="1"/>
  <c r="C3" i="3" s="1"/>
  <c r="D88" i="1"/>
  <c r="D3" i="3" s="1"/>
  <c r="E88" i="1"/>
  <c r="E3" i="3" s="1"/>
  <c r="A89" i="1"/>
  <c r="B89" i="1"/>
  <c r="B4" i="3" s="1"/>
  <c r="C89" i="1"/>
  <c r="D89" i="1"/>
  <c r="D4" i="3" s="1"/>
  <c r="E89" i="1"/>
  <c r="E4" i="3" s="1"/>
  <c r="A90" i="1"/>
  <c r="A5" i="3" s="1"/>
  <c r="B90" i="1"/>
  <c r="B5" i="3" s="1"/>
  <c r="C90" i="1"/>
  <c r="C5" i="3" s="1"/>
  <c r="D90" i="1"/>
  <c r="E90" i="1"/>
  <c r="E5" i="3" s="1"/>
  <c r="A91" i="1"/>
  <c r="B91" i="1"/>
  <c r="B6" i="3" s="1"/>
  <c r="C91" i="1"/>
  <c r="C6" i="3" s="1"/>
  <c r="D91" i="1"/>
  <c r="D6" i="3" s="1"/>
  <c r="E91" i="1"/>
  <c r="E6" i="3" s="1"/>
  <c r="A92" i="1"/>
  <c r="A7" i="3" s="1"/>
  <c r="B92" i="1"/>
  <c r="C92" i="1"/>
  <c r="C7" i="3" s="1"/>
  <c r="D92" i="1"/>
  <c r="E92" i="1"/>
  <c r="E7" i="3" s="1"/>
  <c r="A93" i="1"/>
  <c r="A8" i="3" s="1"/>
  <c r="B93" i="1"/>
  <c r="B8" i="3" s="1"/>
  <c r="C93" i="1"/>
  <c r="C8" i="3" s="1"/>
  <c r="D93" i="1"/>
  <c r="D8" i="3" s="1"/>
  <c r="E93" i="1"/>
  <c r="A94" i="1"/>
  <c r="A9" i="3" s="1"/>
  <c r="B94" i="1"/>
  <c r="C94" i="1"/>
  <c r="C9" i="3" s="1"/>
  <c r="D94" i="1"/>
  <c r="D9" i="3" s="1"/>
  <c r="E94" i="1"/>
  <c r="E9" i="3" s="1"/>
  <c r="A95" i="1"/>
  <c r="A10" i="3" s="1"/>
  <c r="B95" i="1"/>
  <c r="B10" i="3" s="1"/>
  <c r="C95" i="1"/>
  <c r="D95" i="1"/>
  <c r="D10" i="3" s="1"/>
  <c r="E95" i="1"/>
  <c r="A96" i="1"/>
  <c r="A11" i="3" s="1"/>
  <c r="B96" i="1"/>
  <c r="B11" i="3" s="1"/>
  <c r="C96" i="1"/>
  <c r="C11" i="3" s="1"/>
  <c r="D96" i="1"/>
  <c r="D11" i="3" s="1"/>
  <c r="E96" i="1"/>
  <c r="E11" i="3" s="1"/>
  <c r="A97" i="1"/>
  <c r="B97" i="1"/>
  <c r="B12" i="3" s="1"/>
  <c r="C97" i="1"/>
  <c r="D97" i="1"/>
  <c r="D12" i="3" s="1"/>
  <c r="E97" i="1"/>
  <c r="E12" i="3" s="1"/>
  <c r="A98" i="1"/>
  <c r="A13" i="3" s="1"/>
  <c r="B98" i="1"/>
  <c r="B13" i="3" s="1"/>
  <c r="C98" i="1"/>
  <c r="C13" i="3" s="1"/>
  <c r="D98" i="1"/>
  <c r="E98" i="1"/>
  <c r="E13" i="3" s="1"/>
  <c r="A99" i="1"/>
  <c r="B99" i="1"/>
  <c r="B14" i="3" s="1"/>
  <c r="C99" i="1"/>
  <c r="C14" i="3" s="1"/>
  <c r="D99" i="1"/>
  <c r="D14" i="3" s="1"/>
  <c r="E99" i="1"/>
  <c r="E14" i="3" s="1"/>
  <c r="A100" i="1"/>
  <c r="A15" i="3" s="1"/>
  <c r="B100" i="1"/>
  <c r="C100" i="1"/>
  <c r="C15" i="3" s="1"/>
  <c r="D100" i="1"/>
  <c r="E100" i="1"/>
  <c r="E15" i="3" s="1"/>
  <c r="B86" i="1"/>
  <c r="C86" i="1"/>
  <c r="C1" i="3" s="1"/>
  <c r="D86" i="1"/>
  <c r="D1" i="3" s="1"/>
  <c r="E86" i="1"/>
  <c r="E1" i="3" s="1"/>
  <c r="A86" i="1"/>
  <c r="A1" i="3" s="1"/>
  <c r="E1" i="4" l="1"/>
  <c r="E2" i="4"/>
  <c r="E3" i="4"/>
  <c r="E4" i="4"/>
  <c r="E5" i="4"/>
  <c r="B1" i="4"/>
  <c r="C1" i="4"/>
  <c r="D1" i="4"/>
  <c r="B2" i="4"/>
  <c r="C2" i="4"/>
  <c r="D2" i="4"/>
  <c r="B3" i="4"/>
  <c r="C3" i="4"/>
  <c r="D3" i="4"/>
  <c r="B4" i="4"/>
  <c r="C4" i="4"/>
  <c r="D4" i="4"/>
  <c r="B5" i="4"/>
  <c r="C5" i="4"/>
  <c r="D5" i="4"/>
  <c r="A2" i="4"/>
  <c r="A3" i="4"/>
  <c r="A4" i="4"/>
  <c r="A5" i="4"/>
  <c r="A1" i="4"/>
  <c r="A70" i="1" l="1"/>
  <c r="A3" i="2" s="1"/>
  <c r="A71" i="1"/>
  <c r="A4" i="2" s="1"/>
  <c r="A72" i="1"/>
  <c r="A5" i="2" s="1"/>
  <c r="A73" i="1"/>
  <c r="A6" i="2" s="1"/>
  <c r="A74" i="1"/>
  <c r="A7" i="2" s="1"/>
  <c r="A75" i="1"/>
  <c r="A8" i="2" s="1"/>
  <c r="A76" i="1"/>
  <c r="A9" i="2" s="1"/>
  <c r="A77" i="1"/>
  <c r="A10" i="2" s="1"/>
  <c r="A78" i="1"/>
  <c r="A11" i="2" s="1"/>
  <c r="A79" i="1"/>
  <c r="A12" i="2" s="1"/>
  <c r="A80" i="1"/>
  <c r="A13" i="2" s="1"/>
  <c r="A81" i="1"/>
  <c r="A14" i="2" s="1"/>
  <c r="A68" i="1"/>
  <c r="A1" i="2" s="1"/>
  <c r="A69" i="1"/>
  <c r="A2" i="2" s="1"/>
  <c r="B81" i="1"/>
  <c r="B14" i="2" s="1"/>
  <c r="C81" i="1"/>
  <c r="C14" i="2" s="1"/>
  <c r="D81" i="1"/>
  <c r="E81" i="1"/>
  <c r="F81" i="1"/>
  <c r="E14" i="2" s="1"/>
  <c r="G81" i="1"/>
  <c r="B80" i="1"/>
  <c r="B13" i="2" s="1"/>
  <c r="C80" i="1"/>
  <c r="C13" i="2" s="1"/>
  <c r="D80" i="1"/>
  <c r="E80" i="1"/>
  <c r="F80" i="1"/>
  <c r="E13" i="2" s="1"/>
  <c r="G80" i="1"/>
  <c r="B69" i="1"/>
  <c r="C69" i="1"/>
  <c r="C2" i="2" s="1"/>
  <c r="D69" i="1"/>
  <c r="E69" i="1"/>
  <c r="F69" i="1"/>
  <c r="E2" i="2" s="1"/>
  <c r="G69" i="1"/>
  <c r="B70" i="1"/>
  <c r="B3" i="2" s="1"/>
  <c r="C70" i="1"/>
  <c r="C3" i="2" s="1"/>
  <c r="D70" i="1"/>
  <c r="E70" i="1"/>
  <c r="F70" i="1"/>
  <c r="E3" i="2" s="1"/>
  <c r="G70" i="1"/>
  <c r="B71" i="1"/>
  <c r="B4" i="2" s="1"/>
  <c r="C71" i="1"/>
  <c r="C4" i="2" s="1"/>
  <c r="D71" i="1"/>
  <c r="E71" i="1"/>
  <c r="F71" i="1"/>
  <c r="E4" i="2" s="1"/>
  <c r="G71" i="1"/>
  <c r="B72" i="1"/>
  <c r="B5" i="2" s="1"/>
  <c r="C72" i="1"/>
  <c r="C5" i="2" s="1"/>
  <c r="D72" i="1"/>
  <c r="E72" i="1"/>
  <c r="F72" i="1"/>
  <c r="E5" i="2" s="1"/>
  <c r="G72" i="1"/>
  <c r="B73" i="1"/>
  <c r="B6" i="2" s="1"/>
  <c r="C73" i="1"/>
  <c r="C6" i="2" s="1"/>
  <c r="D73" i="1"/>
  <c r="E73" i="1"/>
  <c r="F73" i="1"/>
  <c r="E6" i="2" s="1"/>
  <c r="G73" i="1"/>
  <c r="B74" i="1"/>
  <c r="B7" i="2" s="1"/>
  <c r="C74" i="1"/>
  <c r="C7" i="2" s="1"/>
  <c r="D74" i="1"/>
  <c r="E74" i="1"/>
  <c r="F74" i="1"/>
  <c r="E7" i="2" s="1"/>
  <c r="G74" i="1"/>
  <c r="B75" i="1"/>
  <c r="B8" i="2" s="1"/>
  <c r="C75" i="1"/>
  <c r="C8" i="2" s="1"/>
  <c r="D75" i="1"/>
  <c r="E75" i="1"/>
  <c r="F75" i="1"/>
  <c r="E8" i="2" s="1"/>
  <c r="G75" i="1"/>
  <c r="B76" i="1"/>
  <c r="B9" i="2" s="1"/>
  <c r="C76" i="1"/>
  <c r="C9" i="2" s="1"/>
  <c r="D76" i="1"/>
  <c r="E76" i="1"/>
  <c r="F76" i="1"/>
  <c r="E9" i="2" s="1"/>
  <c r="G76" i="1"/>
  <c r="B77" i="1"/>
  <c r="B10" i="2" s="1"/>
  <c r="C77" i="1"/>
  <c r="C10" i="2" s="1"/>
  <c r="D77" i="1"/>
  <c r="E77" i="1"/>
  <c r="F77" i="1"/>
  <c r="E10" i="2" s="1"/>
  <c r="G77" i="1"/>
  <c r="B78" i="1"/>
  <c r="B11" i="2" s="1"/>
  <c r="C78" i="1"/>
  <c r="C11" i="2" s="1"/>
  <c r="D78" i="1"/>
  <c r="E78" i="1"/>
  <c r="F78" i="1"/>
  <c r="E11" i="2" s="1"/>
  <c r="G78" i="1"/>
  <c r="B79" i="1"/>
  <c r="B12" i="2" s="1"/>
  <c r="C79" i="1"/>
  <c r="C12" i="2" s="1"/>
  <c r="D79" i="1"/>
  <c r="E79" i="1"/>
  <c r="F79" i="1"/>
  <c r="E12" i="2" s="1"/>
  <c r="G79" i="1"/>
  <c r="G68" i="1"/>
  <c r="C68" i="1"/>
  <c r="C1" i="2" s="1"/>
  <c r="D68" i="1"/>
  <c r="D1" i="2" s="1"/>
  <c r="E68" i="1"/>
  <c r="F68" i="1"/>
  <c r="E1" i="2" s="1"/>
  <c r="B68" i="1"/>
  <c r="B1" i="2" s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8B7E5175-959F-4F93-BC49-F0416FC00EB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only industry shipments; potentially add trade of final products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18730C49-55BD-4CE7-85D1-70A1BD0B987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4 year average; not really changing over the years</t>
        </r>
      </text>
    </comment>
  </commentList>
</comments>
</file>

<file path=xl/sharedStrings.xml><?xml version="1.0" encoding="utf-8"?>
<sst xmlns="http://schemas.openxmlformats.org/spreadsheetml/2006/main" count="28" uniqueCount="23">
  <si>
    <t>UK</t>
  </si>
  <si>
    <t>India</t>
  </si>
  <si>
    <t xml:space="preserve"> </t>
  </si>
  <si>
    <t xml:space="preserve">4 year average split: </t>
  </si>
  <si>
    <t>transportation</t>
  </si>
  <si>
    <t>machinery</t>
  </si>
  <si>
    <t>China</t>
  </si>
  <si>
    <t>Other</t>
  </si>
  <si>
    <t>Oil&amp;Gas</t>
  </si>
  <si>
    <t>Railroad</t>
  </si>
  <si>
    <t>Ships</t>
  </si>
  <si>
    <t>Container</t>
  </si>
  <si>
    <t>Home appliances</t>
  </si>
  <si>
    <t>Cars</t>
  </si>
  <si>
    <t>Machinery</t>
  </si>
  <si>
    <t>Architecture</t>
  </si>
  <si>
    <t>unclear if shipments to manufacturing or apparent consumption</t>
  </si>
  <si>
    <t>Year</t>
  </si>
  <si>
    <t>construction</t>
  </si>
  <si>
    <t>products</t>
  </si>
  <si>
    <t>According to translation in DeepL additional categories available:</t>
  </si>
  <si>
    <t>(data by Tao Wang associated with Pauliuk et al. 2012)</t>
  </si>
  <si>
    <t>(Pauliuk et al. 2013 - 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</si>
</sst>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43" fontId="0" fillId="0" borderId="0" xfId="1" applyFont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83820</xdr:rowOff>
    </xdr:from>
    <xdr:to>
      <xdr:col>8</xdr:col>
      <xdr:colOff>414075</xdr:colOff>
      <xdr:row>17</xdr:row>
      <xdr:rowOff>60960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220D868-3CEA-49F9-9B17-299DFE0C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46860"/>
          <a:ext cx="5290875" cy="25374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15240</xdr:rowOff>
    </xdr:from>
    <xdr:to>
      <xdr:col>9</xdr:col>
      <xdr:colOff>25542</xdr:colOff>
      <xdr:row>49</xdr:row>
      <xdr:rowOff>167640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CFA112B-A51F-4AC1-A683-8FB37338C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221480"/>
          <a:ext cx="5511941" cy="5821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Workbook%20China4_Tao_Wa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UK_SectorSplit/2020_UK_SectorSplits_Lifetimes_DataColl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benchmark"/>
      <sheetName val="Population"/>
      <sheetName val="Pc stock graph normal"/>
      <sheetName val="Pc stock graph weibull"/>
      <sheetName val="Stock graph normal"/>
      <sheetName val="stock graph weibull"/>
      <sheetName val="Inflow graph normal"/>
      <sheetName val="Inflow graph weibull"/>
      <sheetName val="Outflow graph normal"/>
      <sheetName val="Outflow graph weibull"/>
      <sheetName val="Pc stock normal"/>
      <sheetName val="Pc stock weibull"/>
      <sheetName val="Pc stock logisticstoryline"/>
      <sheetName val="Total stock normal"/>
      <sheetName val="Total stock weibull"/>
      <sheetName val="Inflow normal"/>
      <sheetName val="Inflow weibull"/>
      <sheetName val="Outflow normal"/>
      <sheetName val="Outflow weibull"/>
      <sheetName val="Stocks Overview"/>
      <sheetName val="C30"/>
      <sheetName val="C50"/>
      <sheetName val="C100"/>
      <sheetName val="T15"/>
      <sheetName val="T20"/>
      <sheetName val="T30"/>
      <sheetName val="M20"/>
      <sheetName val="M30"/>
      <sheetName val="M40"/>
      <sheetName val="A10"/>
      <sheetName val="A15"/>
      <sheetName val="A20"/>
      <sheetName val="O10"/>
      <sheetName val="O15"/>
      <sheetName val="O20"/>
      <sheetName val="Parameter estimation"/>
      <sheetName val="sectorsplit2"/>
      <sheetName val="Medium proportion sector"/>
      <sheetName val="$Castings"/>
      <sheetName val="$Crude Steel"/>
      <sheetName val="$Finished Steel"/>
      <sheetName val="$Con"/>
      <sheetName val="$Tra"/>
      <sheetName val="$MA"/>
      <sheetName val="$Other"/>
      <sheetName val="$Angles Shapes Sections"/>
      <sheetName val="$Bars Rods"/>
      <sheetName val="$Plates Sheet Strip"/>
      <sheetName val="$Tinplate"/>
      <sheetName val="$Rails"/>
      <sheetName val="$Tubes Pipes"/>
      <sheetName val="$Source 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4">
          <cell r="A4" t="str">
            <v>Year</v>
          </cell>
          <cell r="R4" t="str">
            <v>RFSCon</v>
          </cell>
          <cell r="S4" t="str">
            <v>RFSTra</v>
          </cell>
          <cell r="T4" t="str">
            <v>RFSM</v>
          </cell>
          <cell r="U4" t="str">
            <v>RFSA</v>
          </cell>
          <cell r="V4" t="str">
            <v>RFSOth</v>
          </cell>
          <cell r="W4" t="str">
            <v>Total</v>
          </cell>
        </row>
        <row r="5">
          <cell r="A5">
            <v>1998</v>
          </cell>
          <cell r="R5">
            <v>0.54038461538461535</v>
          </cell>
          <cell r="S5">
            <v>0.12217307692307691</v>
          </cell>
          <cell r="T5">
            <v>0.22401923076923078</v>
          </cell>
          <cell r="U5">
            <v>7.5519230769230783E-2</v>
          </cell>
          <cell r="V5">
            <v>3.7903846153846156E-2</v>
          </cell>
          <cell r="W5">
            <v>1</v>
          </cell>
        </row>
        <row r="6">
          <cell r="A6">
            <v>1999</v>
          </cell>
          <cell r="R6">
            <v>0.55163934426229511</v>
          </cell>
          <cell r="S6">
            <v>0.11274590163934427</v>
          </cell>
          <cell r="T6">
            <v>0.22901639344262295</v>
          </cell>
          <cell r="U6">
            <v>7.0655737704918037E-2</v>
          </cell>
          <cell r="V6">
            <v>3.5942622950819673E-2</v>
          </cell>
          <cell r="W6">
            <v>1</v>
          </cell>
        </row>
        <row r="7">
          <cell r="A7">
            <v>2000</v>
          </cell>
          <cell r="R7">
            <v>0.59160305343511455</v>
          </cell>
          <cell r="S7">
            <v>9.5389312977099225E-2</v>
          </cell>
          <cell r="T7">
            <v>0.22280916030534353</v>
          </cell>
          <cell r="U7">
            <v>5.7587786259541994E-2</v>
          </cell>
          <cell r="V7">
            <v>3.2610687022900764E-2</v>
          </cell>
          <cell r="W7">
            <v>1</v>
          </cell>
        </row>
        <row r="8">
          <cell r="A8">
            <v>2001</v>
          </cell>
          <cell r="R8">
            <v>0.60903225806451611</v>
          </cell>
          <cell r="S8">
            <v>9.45741935483871E-2</v>
          </cell>
          <cell r="T8">
            <v>0.22007741935483871</v>
          </cell>
          <cell r="U8">
            <v>5.2103225806451617E-2</v>
          </cell>
          <cell r="V8">
            <v>2.4212903225806451E-2</v>
          </cell>
          <cell r="W8">
            <v>1</v>
          </cell>
        </row>
        <row r="9">
          <cell r="A9">
            <v>2002</v>
          </cell>
          <cell r="R9">
            <v>0.56467230659463863</v>
          </cell>
          <cell r="S9">
            <v>0.11505453062888595</v>
          </cell>
          <cell r="T9">
            <v>0.23120986647640404</v>
          </cell>
          <cell r="U9">
            <v>6.0819488329426158E-2</v>
          </cell>
          <cell r="V9">
            <v>2.8243807970645195E-2</v>
          </cell>
          <cell r="W9">
            <v>1</v>
          </cell>
        </row>
        <row r="10">
          <cell r="A10">
            <v>2003</v>
          </cell>
          <cell r="R10">
            <v>0.54548109822248181</v>
          </cell>
          <cell r="S10">
            <v>0.12208128181590587</v>
          </cell>
          <cell r="T10">
            <v>0.23656012684636568</v>
          </cell>
          <cell r="U10">
            <v>6.5476091129099565E-2</v>
          </cell>
          <cell r="V10">
            <v>3.0401401986147044E-2</v>
          </cell>
          <cell r="W10">
            <v>1</v>
          </cell>
        </row>
        <row r="11">
          <cell r="A11">
            <v>2004</v>
          </cell>
          <cell r="R11">
            <v>0.53435653498829383</v>
          </cell>
          <cell r="S11">
            <v>0.12361291761120816</v>
          </cell>
          <cell r="T11">
            <v>0.24628934557211341</v>
          </cell>
          <cell r="U11">
            <v>6.5227247389349291E-2</v>
          </cell>
          <cell r="V11">
            <v>3.0513954439035269E-2</v>
          </cell>
          <cell r="W11">
            <v>1</v>
          </cell>
        </row>
        <row r="12">
          <cell r="A12">
            <v>2005</v>
          </cell>
          <cell r="R12">
            <v>0.52932708403080009</v>
          </cell>
          <cell r="S12">
            <v>0.12458654168061599</v>
          </cell>
          <cell r="T12">
            <v>0.25196518245731503</v>
          </cell>
          <cell r="U12">
            <v>6.4733846668898559E-2</v>
          </cell>
          <cell r="V12">
            <v>2.9387345162370272E-2</v>
          </cell>
          <cell r="W12">
            <v>1</v>
          </cell>
        </row>
        <row r="13">
          <cell r="A13">
            <v>2006</v>
          </cell>
          <cell r="R13">
            <v>0.5354061880810852</v>
          </cell>
          <cell r="S13">
            <v>0.12517604023776863</v>
          </cell>
          <cell r="T13">
            <v>0.2466148452979729</v>
          </cell>
          <cell r="U13">
            <v>6.4612101813747921E-2</v>
          </cell>
          <cell r="V13">
            <v>2.8190824569425395E-2</v>
          </cell>
          <cell r="W13">
            <v>0.99999999999999989</v>
          </cell>
        </row>
        <row r="14">
          <cell r="A14">
            <v>2007</v>
          </cell>
          <cell r="R14">
            <v>0.53982670715738446</v>
          </cell>
          <cell r="S14">
            <v>0.12467612069205694</v>
          </cell>
          <cell r="T14">
            <v>0.2434736578162873</v>
          </cell>
          <cell r="U14">
            <v>6.4274371047279413E-2</v>
          </cell>
          <cell r="V14">
            <v>2.7749143286991892E-2</v>
          </cell>
          <cell r="W14">
            <v>0.99999999999999989</v>
          </cell>
        </row>
        <row r="15">
          <cell r="A15">
            <v>2008</v>
          </cell>
          <cell r="R15">
            <v>0.54429832370971432</v>
          </cell>
          <cell r="S15">
            <v>0.12354437463434487</v>
          </cell>
          <cell r="T15">
            <v>0.24112125759926745</v>
          </cell>
          <cell r="U15">
            <v>6.3760079363060579E-2</v>
          </cell>
          <cell r="V15">
            <v>2.7275964693612806E-2</v>
          </cell>
          <cell r="W15">
            <v>1</v>
          </cell>
        </row>
        <row r="16">
          <cell r="A16">
            <v>2009</v>
          </cell>
          <cell r="R16">
            <v>0.54850460567530568</v>
          </cell>
          <cell r="S16">
            <v>0.12242279403234411</v>
          </cell>
          <cell r="T16">
            <v>0.23910995614747441</v>
          </cell>
          <cell r="U16">
            <v>6.3138355878326641E-2</v>
          </cell>
          <cell r="V16">
            <v>2.6824288266549107E-2</v>
          </cell>
          <cell r="W16">
            <v>1</v>
          </cell>
        </row>
        <row r="17">
          <cell r="A17">
            <v>2010</v>
          </cell>
          <cell r="R17">
            <v>0.55349083589363279</v>
          </cell>
          <cell r="S17">
            <v>0.12072465303527917</v>
          </cell>
          <cell r="T17">
            <v>0.23688526326941411</v>
          </cell>
          <cell r="U17">
            <v>6.2515096938234982E-2</v>
          </cell>
          <cell r="V17">
            <v>2.6384150863438923E-2</v>
          </cell>
          <cell r="W17">
            <v>1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O2_Try1"/>
      <sheetName val="Concrete_Split"/>
      <sheetName val="Asphalt_Split"/>
      <sheetName val="Bricks_Split"/>
      <sheetName val="Sand&amp;Gravel_Split"/>
      <sheetName val="Timber_Split"/>
      <sheetName val="Paper_Split"/>
      <sheetName val="Steel_Split"/>
      <sheetName val="Alu_Split"/>
      <sheetName val="Copper_Split"/>
      <sheetName val="Lead_Split"/>
      <sheetName val="Zinc_Split"/>
      <sheetName val="Tabelle2"/>
      <sheetName val="Steel_Shipments_Dahlströ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9">
          <cell r="B89" t="str">
            <v>Year</v>
          </cell>
          <cell r="C89" t="str">
            <v>Transportation</v>
          </cell>
          <cell r="D89" t="str">
            <v>Machinery</v>
          </cell>
          <cell r="E89" t="str">
            <v>Construction</v>
          </cell>
          <cell r="F89" t="str">
            <v>Products</v>
          </cell>
        </row>
        <row r="90">
          <cell r="B90">
            <v>1960</v>
          </cell>
          <cell r="C90">
            <v>0.25</v>
          </cell>
          <cell r="D90">
            <v>0.28999999999999998</v>
          </cell>
          <cell r="E90">
            <v>0.32</v>
          </cell>
          <cell r="F90">
            <v>0.14000000000000001</v>
          </cell>
        </row>
        <row r="91">
          <cell r="B91">
            <v>1961</v>
          </cell>
          <cell r="C91">
            <v>0.24</v>
          </cell>
          <cell r="D91">
            <v>0.28000000000000003</v>
          </cell>
          <cell r="E91">
            <v>0.33</v>
          </cell>
          <cell r="F91">
            <v>0.15</v>
          </cell>
        </row>
        <row r="92">
          <cell r="B92">
            <v>1962</v>
          </cell>
          <cell r="C92">
            <v>0.25</v>
          </cell>
          <cell r="D92">
            <v>0.28000000000000003</v>
          </cell>
          <cell r="E92">
            <v>0.31</v>
          </cell>
          <cell r="F92">
            <v>0.15</v>
          </cell>
        </row>
        <row r="93">
          <cell r="B93">
            <v>1963</v>
          </cell>
          <cell r="C93">
            <v>0.26</v>
          </cell>
          <cell r="D93">
            <v>0.28999999999999998</v>
          </cell>
          <cell r="E93">
            <v>0.31</v>
          </cell>
          <cell r="F93">
            <v>0.15</v>
          </cell>
        </row>
        <row r="94">
          <cell r="B94">
            <v>1964</v>
          </cell>
          <cell r="C94">
            <v>0.25</v>
          </cell>
          <cell r="D94">
            <v>0.31</v>
          </cell>
          <cell r="E94">
            <v>0.3</v>
          </cell>
          <cell r="F94">
            <v>0.15</v>
          </cell>
        </row>
        <row r="95">
          <cell r="B95">
            <v>1965</v>
          </cell>
          <cell r="C95">
            <v>0.24</v>
          </cell>
          <cell r="D95">
            <v>0.31</v>
          </cell>
          <cell r="E95">
            <v>0.31</v>
          </cell>
          <cell r="F95">
            <v>0.14000000000000001</v>
          </cell>
        </row>
        <row r="96">
          <cell r="B96">
            <v>1966</v>
          </cell>
        </row>
        <row r="97">
          <cell r="B97">
            <v>1967</v>
          </cell>
        </row>
        <row r="98">
          <cell r="B98">
            <v>1968</v>
          </cell>
        </row>
        <row r="99">
          <cell r="B99">
            <v>1969</v>
          </cell>
        </row>
        <row r="100">
          <cell r="B100">
            <v>1970</v>
          </cell>
          <cell r="C100">
            <v>0.31</v>
          </cell>
          <cell r="D100">
            <v>0.22</v>
          </cell>
          <cell r="E100">
            <v>0.24</v>
          </cell>
          <cell r="F100">
            <v>0.23</v>
          </cell>
        </row>
        <row r="101">
          <cell r="B101">
            <v>1971</v>
          </cell>
        </row>
        <row r="102">
          <cell r="B102">
            <v>1972</v>
          </cell>
        </row>
        <row r="103">
          <cell r="B103">
            <v>1973</v>
          </cell>
        </row>
        <row r="104">
          <cell r="B104">
            <v>1974</v>
          </cell>
          <cell r="C104">
            <v>0.27</v>
          </cell>
          <cell r="D104">
            <v>0.2</v>
          </cell>
          <cell r="E104">
            <v>0.33</v>
          </cell>
          <cell r="F104">
            <v>0.2</v>
          </cell>
        </row>
        <row r="105">
          <cell r="B105">
            <v>1975</v>
          </cell>
          <cell r="C105">
            <v>0.23</v>
          </cell>
          <cell r="D105">
            <v>0.24</v>
          </cell>
          <cell r="E105">
            <v>0.32</v>
          </cell>
          <cell r="F105">
            <v>0.21</v>
          </cell>
        </row>
        <row r="106">
          <cell r="B106">
            <v>1976</v>
          </cell>
          <cell r="C106">
            <v>0.23</v>
          </cell>
          <cell r="D106">
            <v>0.24</v>
          </cell>
          <cell r="E106">
            <v>0.3</v>
          </cell>
          <cell r="F106">
            <v>0.23</v>
          </cell>
        </row>
        <row r="107">
          <cell r="B107">
            <v>1977</v>
          </cell>
          <cell r="C107">
            <v>0.23</v>
          </cell>
          <cell r="D107">
            <v>0.25</v>
          </cell>
          <cell r="E107">
            <v>0.28999999999999998</v>
          </cell>
          <cell r="F107">
            <v>0.23</v>
          </cell>
        </row>
        <row r="108">
          <cell r="B108">
            <v>1978</v>
          </cell>
          <cell r="C108">
            <v>0.22</v>
          </cell>
          <cell r="D108">
            <v>0.25</v>
          </cell>
          <cell r="E108">
            <v>0.3</v>
          </cell>
          <cell r="F108">
            <v>0.23</v>
          </cell>
        </row>
        <row r="109">
          <cell r="B109">
            <v>1979</v>
          </cell>
          <cell r="C109">
            <v>0.2</v>
          </cell>
          <cell r="D109">
            <v>0.24</v>
          </cell>
          <cell r="E109">
            <v>0.32</v>
          </cell>
          <cell r="F109">
            <v>0.24</v>
          </cell>
        </row>
        <row r="110">
          <cell r="B110">
            <v>1980</v>
          </cell>
          <cell r="C110">
            <v>0.2</v>
          </cell>
          <cell r="D110">
            <v>0.24</v>
          </cell>
          <cell r="E110">
            <v>0.32</v>
          </cell>
          <cell r="F110">
            <v>0.24</v>
          </cell>
        </row>
        <row r="111">
          <cell r="B111">
            <v>1981</v>
          </cell>
          <cell r="C111">
            <v>0.19</v>
          </cell>
          <cell r="D111">
            <v>0.22</v>
          </cell>
          <cell r="E111">
            <v>0.33</v>
          </cell>
          <cell r="F111">
            <v>0.26</v>
          </cell>
        </row>
        <row r="112">
          <cell r="B112">
            <v>1982</v>
          </cell>
          <cell r="C112">
            <v>0.19</v>
          </cell>
          <cell r="D112">
            <v>0.22</v>
          </cell>
          <cell r="E112">
            <v>0.33</v>
          </cell>
          <cell r="F112">
            <v>0.26</v>
          </cell>
        </row>
        <row r="113">
          <cell r="B113">
            <v>1983</v>
          </cell>
          <cell r="C113">
            <v>0.18</v>
          </cell>
          <cell r="D113">
            <v>0.22</v>
          </cell>
          <cell r="E113">
            <v>0.33</v>
          </cell>
          <cell r="F113">
            <v>0.27</v>
          </cell>
        </row>
        <row r="114">
          <cell r="B114">
            <v>1984</v>
          </cell>
          <cell r="C114">
            <v>0.17</v>
          </cell>
          <cell r="D114">
            <v>0.22</v>
          </cell>
          <cell r="E114">
            <v>0.32</v>
          </cell>
          <cell r="F114">
            <v>0.28999999999999998</v>
          </cell>
        </row>
        <row r="115">
          <cell r="B115">
            <v>1985</v>
          </cell>
          <cell r="C115">
            <v>0.19</v>
          </cell>
          <cell r="D115">
            <v>0.24</v>
          </cell>
          <cell r="E115">
            <v>0.31</v>
          </cell>
          <cell r="F115">
            <v>0.26</v>
          </cell>
        </row>
        <row r="116">
          <cell r="B116">
            <v>1986</v>
          </cell>
          <cell r="C116">
            <v>0.17</v>
          </cell>
          <cell r="D116">
            <v>0.23</v>
          </cell>
          <cell r="E116">
            <v>0.34</v>
          </cell>
          <cell r="F116">
            <v>0.26</v>
          </cell>
        </row>
        <row r="117">
          <cell r="B117">
            <v>1987</v>
          </cell>
          <cell r="C117">
            <v>0.17</v>
          </cell>
          <cell r="D117">
            <v>0.22</v>
          </cell>
          <cell r="E117">
            <v>0.36</v>
          </cell>
          <cell r="F117">
            <v>0.25</v>
          </cell>
        </row>
        <row r="118">
          <cell r="B118">
            <v>1988</v>
          </cell>
          <cell r="C118">
            <v>0.17</v>
          </cell>
          <cell r="D118">
            <v>0.21</v>
          </cell>
          <cell r="E118">
            <v>0.39</v>
          </cell>
          <cell r="F118">
            <v>0.23</v>
          </cell>
        </row>
        <row r="119">
          <cell r="B119">
            <v>1989</v>
          </cell>
          <cell r="C119">
            <v>0.15</v>
          </cell>
          <cell r="D119">
            <v>0.22</v>
          </cell>
          <cell r="E119">
            <v>0.41</v>
          </cell>
          <cell r="F119">
            <v>0.22</v>
          </cell>
        </row>
        <row r="120">
          <cell r="B120">
            <v>1990</v>
          </cell>
          <cell r="C120">
            <v>0.17</v>
          </cell>
          <cell r="D120">
            <v>0.23</v>
          </cell>
          <cell r="E120">
            <v>0.43</v>
          </cell>
          <cell r="F120">
            <v>0.17</v>
          </cell>
        </row>
        <row r="121">
          <cell r="B121">
            <v>1991</v>
          </cell>
          <cell r="C121">
            <v>0.17</v>
          </cell>
          <cell r="D121">
            <v>0.21</v>
          </cell>
          <cell r="E121">
            <v>0.45</v>
          </cell>
          <cell r="F121">
            <v>0.18</v>
          </cell>
        </row>
        <row r="122">
          <cell r="B122">
            <v>1992</v>
          </cell>
          <cell r="C122">
            <v>0.19</v>
          </cell>
          <cell r="D122">
            <v>0.22</v>
          </cell>
          <cell r="E122">
            <v>0.41</v>
          </cell>
          <cell r="F122">
            <v>0.18</v>
          </cell>
        </row>
        <row r="123">
          <cell r="B123">
            <v>1993</v>
          </cell>
          <cell r="C123">
            <v>0.23</v>
          </cell>
          <cell r="D123">
            <v>0.2</v>
          </cell>
          <cell r="E123">
            <v>0.41</v>
          </cell>
          <cell r="F123">
            <v>0.16</v>
          </cell>
        </row>
        <row r="124">
          <cell r="B124">
            <v>1994</v>
          </cell>
          <cell r="C124">
            <v>0.22</v>
          </cell>
          <cell r="D124">
            <v>0.2</v>
          </cell>
          <cell r="E124">
            <v>0.42</v>
          </cell>
          <cell r="F124">
            <v>0.16</v>
          </cell>
        </row>
        <row r="125">
          <cell r="B125">
            <v>1995</v>
          </cell>
          <cell r="C125">
            <v>0.22</v>
          </cell>
          <cell r="D125">
            <v>0.21</v>
          </cell>
          <cell r="E125">
            <v>0.43</v>
          </cell>
          <cell r="F125">
            <v>0.14000000000000001</v>
          </cell>
        </row>
        <row r="126">
          <cell r="B126">
            <v>1996</v>
          </cell>
          <cell r="C126">
            <v>0.23</v>
          </cell>
          <cell r="D126">
            <v>0.2</v>
          </cell>
          <cell r="E126">
            <v>0.43</v>
          </cell>
          <cell r="F126">
            <v>0.14000000000000001</v>
          </cell>
        </row>
        <row r="127">
          <cell r="B127">
            <v>1997</v>
          </cell>
          <cell r="C127">
            <v>0.22</v>
          </cell>
          <cell r="D127">
            <v>0.2</v>
          </cell>
          <cell r="E127">
            <v>0.43</v>
          </cell>
          <cell r="F127">
            <v>0.15</v>
          </cell>
        </row>
        <row r="128">
          <cell r="B128">
            <v>1998</v>
          </cell>
          <cell r="C128">
            <v>0.22</v>
          </cell>
          <cell r="D128">
            <v>0.21</v>
          </cell>
          <cell r="E128">
            <v>0.4</v>
          </cell>
          <cell r="F128">
            <v>0.16</v>
          </cell>
        </row>
        <row r="129">
          <cell r="B129">
            <v>1999</v>
          </cell>
          <cell r="C129">
            <v>0.23</v>
          </cell>
          <cell r="D129">
            <v>0.19</v>
          </cell>
          <cell r="E129">
            <v>0.42</v>
          </cell>
          <cell r="F129">
            <v>0.16</v>
          </cell>
        </row>
        <row r="130">
          <cell r="B130">
            <v>2000</v>
          </cell>
          <cell r="C130">
            <v>0.24</v>
          </cell>
          <cell r="D130">
            <v>0.21</v>
          </cell>
          <cell r="E130">
            <v>0.41</v>
          </cell>
          <cell r="F130">
            <v>0.15</v>
          </cell>
        </row>
      </sheetData>
      <sheetData sheetId="8"/>
      <sheetData sheetId="9">
        <row r="34">
          <cell r="B34" t="str">
            <v>Copper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EE26-0E1E-4538-A937-E6DD2D6B19DC}">
  <dimension ref="A1:F14"/>
  <sheetViews>
    <sheetView workbookViewId="0">
      <selection activeCell="B3" sqref="B3"/>
    </sheetView>
  </sheetViews>
  <sheetFormatPr baseColWidth="10" defaultRowHeight="14.4" x14ac:dyDescent="0.3"/>
  <sheetData>
    <row r="1" spans="1:6" x14ac:dyDescent="0.3">
      <c r="A1" t="str">
        <f>rawData!A68</f>
        <v>Year</v>
      </c>
      <c r="B1" t="str">
        <f>rawData!B68</f>
        <v>RFSCon</v>
      </c>
      <c r="C1" t="str">
        <f>rawData!C68</f>
        <v>RFSTra</v>
      </c>
      <c r="D1" t="str">
        <f>rawData!D68</f>
        <v>RFSM</v>
      </c>
      <c r="E1" t="str">
        <f>rawData!F68</f>
        <v>RFSOth</v>
      </c>
    </row>
    <row r="2" spans="1:6" x14ac:dyDescent="0.3">
      <c r="A2">
        <f>rawData!A69</f>
        <v>1998</v>
      </c>
      <c r="B2" s="4">
        <f>rawData!B69</f>
        <v>0.54038461538461535</v>
      </c>
      <c r="C2" s="4">
        <f>rawData!C69</f>
        <v>0.12217307692307691</v>
      </c>
      <c r="D2" s="4">
        <f>rawData!D69+rawData!E69</f>
        <v>0.29953846153846153</v>
      </c>
      <c r="E2" s="4">
        <f>rawData!F69</f>
        <v>3.7903846153846156E-2</v>
      </c>
      <c r="F2" s="5"/>
    </row>
    <row r="3" spans="1:6" x14ac:dyDescent="0.3">
      <c r="A3">
        <f>rawData!A70</f>
        <v>1999</v>
      </c>
      <c r="B3" s="4">
        <f>rawData!B70</f>
        <v>0.55163934426229511</v>
      </c>
      <c r="C3" s="4">
        <f>rawData!C70</f>
        <v>0.11274590163934427</v>
      </c>
      <c r="D3" s="4">
        <f>rawData!D70+rawData!E70</f>
        <v>0.29967213114754099</v>
      </c>
      <c r="E3" s="4">
        <f>rawData!F70</f>
        <v>3.5942622950819673E-2</v>
      </c>
      <c r="F3" s="5"/>
    </row>
    <row r="4" spans="1:6" x14ac:dyDescent="0.3">
      <c r="A4">
        <f>rawData!A71</f>
        <v>2000</v>
      </c>
      <c r="B4" s="4">
        <f>rawData!B71</f>
        <v>0.59160305343511455</v>
      </c>
      <c r="C4" s="4">
        <f>rawData!C71</f>
        <v>9.5389312977099225E-2</v>
      </c>
      <c r="D4" s="4">
        <f>rawData!D71+rawData!E71</f>
        <v>0.28039694656488551</v>
      </c>
      <c r="E4" s="4">
        <f>rawData!F71</f>
        <v>3.2610687022900764E-2</v>
      </c>
      <c r="F4" s="5"/>
    </row>
    <row r="5" spans="1:6" x14ac:dyDescent="0.3">
      <c r="A5">
        <f>rawData!A72</f>
        <v>2001</v>
      </c>
      <c r="B5" s="4">
        <f>rawData!B72</f>
        <v>0.60903225806451611</v>
      </c>
      <c r="C5" s="4">
        <f>rawData!C72</f>
        <v>9.45741935483871E-2</v>
      </c>
      <c r="D5" s="4">
        <f>rawData!D72+rawData!E72</f>
        <v>0.27218064516129031</v>
      </c>
      <c r="E5" s="4">
        <f>rawData!F72</f>
        <v>2.4212903225806451E-2</v>
      </c>
      <c r="F5" s="5"/>
    </row>
    <row r="6" spans="1:6" x14ac:dyDescent="0.3">
      <c r="A6">
        <f>rawData!A73</f>
        <v>2002</v>
      </c>
      <c r="B6" s="4">
        <f>rawData!B73</f>
        <v>0.56467230659463863</v>
      </c>
      <c r="C6" s="4">
        <f>rawData!C73</f>
        <v>0.11505453062888595</v>
      </c>
      <c r="D6" s="4">
        <f>rawData!D73+rawData!E73</f>
        <v>0.2920293548058302</v>
      </c>
      <c r="E6" s="4">
        <f>rawData!F73</f>
        <v>2.8243807970645195E-2</v>
      </c>
      <c r="F6" s="5"/>
    </row>
    <row r="7" spans="1:6" x14ac:dyDescent="0.3">
      <c r="A7">
        <f>rawData!A74</f>
        <v>2003</v>
      </c>
      <c r="B7" s="4">
        <f>rawData!B74</f>
        <v>0.54548109822248181</v>
      </c>
      <c r="C7" s="4">
        <f>rawData!C74</f>
        <v>0.12208128181590587</v>
      </c>
      <c r="D7" s="4">
        <f>rawData!D74+rawData!E74</f>
        <v>0.30203621797546526</v>
      </c>
      <c r="E7" s="4">
        <f>rawData!F74</f>
        <v>3.0401401986147044E-2</v>
      </c>
      <c r="F7" s="5"/>
    </row>
    <row r="8" spans="1:6" x14ac:dyDescent="0.3">
      <c r="A8">
        <f>rawData!A75</f>
        <v>2004</v>
      </c>
      <c r="B8" s="4">
        <f>rawData!B75</f>
        <v>0.53435653498829383</v>
      </c>
      <c r="C8" s="4">
        <f>rawData!C75</f>
        <v>0.12361291761120816</v>
      </c>
      <c r="D8" s="4">
        <f>rawData!D75+rawData!E75</f>
        <v>0.31151659296146272</v>
      </c>
      <c r="E8" s="4">
        <f>rawData!F75</f>
        <v>3.0513954439035269E-2</v>
      </c>
      <c r="F8" s="5"/>
    </row>
    <row r="9" spans="1:6" x14ac:dyDescent="0.3">
      <c r="A9">
        <f>rawData!A76</f>
        <v>2005</v>
      </c>
      <c r="B9" s="4">
        <f>rawData!B76</f>
        <v>0.52932708403080009</v>
      </c>
      <c r="C9" s="4">
        <f>rawData!C76</f>
        <v>0.12458654168061599</v>
      </c>
      <c r="D9" s="4">
        <f>rawData!D76+rawData!E76</f>
        <v>0.31669902912621362</v>
      </c>
      <c r="E9" s="4">
        <f>rawData!F76</f>
        <v>2.9387345162370272E-2</v>
      </c>
      <c r="F9" s="5"/>
    </row>
    <row r="10" spans="1:6" x14ac:dyDescent="0.3">
      <c r="A10">
        <f>rawData!A77</f>
        <v>2006</v>
      </c>
      <c r="B10" s="4">
        <f>rawData!B77</f>
        <v>0.5354061880810852</v>
      </c>
      <c r="C10" s="4">
        <f>rawData!C77</f>
        <v>0.12517604023776863</v>
      </c>
      <c r="D10" s="4">
        <f>rawData!D77+rawData!E77</f>
        <v>0.31122694711172083</v>
      </c>
      <c r="E10" s="4">
        <f>rawData!F77</f>
        <v>2.8190824569425395E-2</v>
      </c>
      <c r="F10" s="5"/>
    </row>
    <row r="11" spans="1:6" x14ac:dyDescent="0.3">
      <c r="A11">
        <f>rawData!A78</f>
        <v>2007</v>
      </c>
      <c r="B11" s="4">
        <f>rawData!B78</f>
        <v>0.53982670715738446</v>
      </c>
      <c r="C11" s="4">
        <f>rawData!C78</f>
        <v>0.12467612069205694</v>
      </c>
      <c r="D11" s="4">
        <f>rawData!D78+rawData!E78</f>
        <v>0.30774802886356672</v>
      </c>
      <c r="E11" s="4">
        <f>rawData!F78</f>
        <v>2.7749143286991892E-2</v>
      </c>
      <c r="F11" s="5"/>
    </row>
    <row r="12" spans="1:6" x14ac:dyDescent="0.3">
      <c r="A12">
        <f>rawData!A79</f>
        <v>2008</v>
      </c>
      <c r="B12" s="4">
        <f>rawData!B79</f>
        <v>0.54429832370971432</v>
      </c>
      <c r="C12" s="4">
        <f>rawData!C79</f>
        <v>0.12354437463434487</v>
      </c>
      <c r="D12" s="4">
        <f>rawData!D79+rawData!E79</f>
        <v>0.304881336962328</v>
      </c>
      <c r="E12" s="4">
        <f>rawData!F79</f>
        <v>2.7275964693612806E-2</v>
      </c>
      <c r="F12" s="5"/>
    </row>
    <row r="13" spans="1:6" x14ac:dyDescent="0.3">
      <c r="A13">
        <f>rawData!A80</f>
        <v>2009</v>
      </c>
      <c r="B13" s="4">
        <f>rawData!B80</f>
        <v>0.54850460567530568</v>
      </c>
      <c r="C13" s="4">
        <f>rawData!C80</f>
        <v>0.12242279403234411</v>
      </c>
      <c r="D13" s="4">
        <f>rawData!D80+rawData!E80</f>
        <v>0.30224831202580105</v>
      </c>
      <c r="E13" s="4">
        <f>rawData!F80</f>
        <v>2.6824288266549107E-2</v>
      </c>
      <c r="F13" s="5"/>
    </row>
    <row r="14" spans="1:6" x14ac:dyDescent="0.3">
      <c r="A14">
        <f>rawData!A81</f>
        <v>2010</v>
      </c>
      <c r="B14" s="4">
        <f>rawData!B81</f>
        <v>0.55349083589363279</v>
      </c>
      <c r="C14" s="4">
        <f>rawData!C81</f>
        <v>0.12072465303527917</v>
      </c>
      <c r="D14" s="4">
        <f>rawData!D81+rawData!E81</f>
        <v>0.2994003602076491</v>
      </c>
      <c r="E14" s="4">
        <f>rawData!F81</f>
        <v>2.6384150863438923E-2</v>
      </c>
      <c r="F14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4D3F-E095-463C-BB78-248CF469775C}">
  <dimension ref="A1:E42"/>
  <sheetViews>
    <sheetView workbookViewId="0">
      <selection activeCell="G16" sqref="G16"/>
    </sheetView>
  </sheetViews>
  <sheetFormatPr baseColWidth="10" defaultRowHeight="14.4" x14ac:dyDescent="0.3"/>
  <sheetData>
    <row r="1" spans="1:5" x14ac:dyDescent="0.3">
      <c r="A1" t="str">
        <f>rawData!A86</f>
        <v>Year</v>
      </c>
      <c r="B1" t="str">
        <f>rawData!B86</f>
        <v>Transportation</v>
      </c>
      <c r="C1" t="str">
        <f>rawData!C86</f>
        <v>Machinery</v>
      </c>
      <c r="D1" t="str">
        <f>rawData!D86</f>
        <v>Construction</v>
      </c>
      <c r="E1" t="str">
        <f>rawData!E86</f>
        <v>Products</v>
      </c>
    </row>
    <row r="2" spans="1:5" x14ac:dyDescent="0.3">
      <c r="A2">
        <f>rawData!A87</f>
        <v>1960</v>
      </c>
      <c r="B2">
        <f>rawData!B87</f>
        <v>0.25</v>
      </c>
      <c r="C2">
        <f>rawData!C87</f>
        <v>0.28999999999999998</v>
      </c>
      <c r="D2">
        <f>rawData!D87</f>
        <v>0.32</v>
      </c>
      <c r="E2">
        <f>rawData!E87</f>
        <v>0.14000000000000001</v>
      </c>
    </row>
    <row r="3" spans="1:5" x14ac:dyDescent="0.3">
      <c r="A3">
        <f>rawData!A88</f>
        <v>1961</v>
      </c>
      <c r="B3">
        <f>rawData!B88</f>
        <v>0.24</v>
      </c>
      <c r="C3">
        <f>rawData!C88</f>
        <v>0.28000000000000003</v>
      </c>
      <c r="D3">
        <f>rawData!D88</f>
        <v>0.33</v>
      </c>
      <c r="E3">
        <f>rawData!E88</f>
        <v>0.15</v>
      </c>
    </row>
    <row r="4" spans="1:5" x14ac:dyDescent="0.3">
      <c r="A4">
        <f>rawData!A89</f>
        <v>1962</v>
      </c>
      <c r="B4">
        <f>rawData!B89</f>
        <v>0.25</v>
      </c>
      <c r="C4">
        <f>rawData!C89</f>
        <v>0.28000000000000003</v>
      </c>
      <c r="D4">
        <f>rawData!D89</f>
        <v>0.31</v>
      </c>
      <c r="E4">
        <f>rawData!E89</f>
        <v>0.15</v>
      </c>
    </row>
    <row r="5" spans="1:5" x14ac:dyDescent="0.3">
      <c r="A5">
        <f>rawData!A90</f>
        <v>1963</v>
      </c>
      <c r="B5">
        <f>rawData!B90</f>
        <v>0.26</v>
      </c>
      <c r="C5">
        <f>rawData!C90</f>
        <v>0.28999999999999998</v>
      </c>
      <c r="D5">
        <f>rawData!D90</f>
        <v>0.31</v>
      </c>
      <c r="E5">
        <f>rawData!E90</f>
        <v>0.15</v>
      </c>
    </row>
    <row r="6" spans="1:5" x14ac:dyDescent="0.3">
      <c r="A6">
        <f>rawData!A91</f>
        <v>1964</v>
      </c>
      <c r="B6">
        <f>rawData!B91</f>
        <v>0.25</v>
      </c>
      <c r="C6">
        <f>rawData!C91</f>
        <v>0.31</v>
      </c>
      <c r="D6">
        <f>rawData!D91</f>
        <v>0.3</v>
      </c>
      <c r="E6">
        <f>rawData!E91</f>
        <v>0.15</v>
      </c>
    </row>
    <row r="7" spans="1:5" x14ac:dyDescent="0.3">
      <c r="A7">
        <f>rawData!A92</f>
        <v>1965</v>
      </c>
      <c r="B7">
        <f>rawData!B92</f>
        <v>0.24</v>
      </c>
      <c r="C7">
        <f>rawData!C92</f>
        <v>0.31</v>
      </c>
      <c r="D7">
        <f>rawData!D92</f>
        <v>0.31</v>
      </c>
      <c r="E7">
        <f>rawData!E92</f>
        <v>0.14000000000000001</v>
      </c>
    </row>
    <row r="8" spans="1:5" x14ac:dyDescent="0.3">
      <c r="A8">
        <f>rawData!A93</f>
        <v>1966</v>
      </c>
      <c r="B8">
        <f>rawData!B93</f>
        <v>0</v>
      </c>
      <c r="C8">
        <f>rawData!C93</f>
        <v>0</v>
      </c>
      <c r="D8">
        <f>rawData!D93</f>
        <v>0</v>
      </c>
      <c r="E8">
        <f>rawData!E93</f>
        <v>0</v>
      </c>
    </row>
    <row r="9" spans="1:5" x14ac:dyDescent="0.3">
      <c r="A9">
        <f>rawData!A94</f>
        <v>1967</v>
      </c>
      <c r="B9">
        <f>rawData!B94</f>
        <v>0</v>
      </c>
      <c r="C9">
        <f>rawData!C94</f>
        <v>0</v>
      </c>
      <c r="D9">
        <f>rawData!D94</f>
        <v>0</v>
      </c>
      <c r="E9">
        <f>rawData!E94</f>
        <v>0</v>
      </c>
    </row>
    <row r="10" spans="1:5" x14ac:dyDescent="0.3">
      <c r="A10">
        <f>rawData!A95</f>
        <v>1968</v>
      </c>
      <c r="B10">
        <f>rawData!B95</f>
        <v>0</v>
      </c>
      <c r="C10">
        <f>rawData!C95</f>
        <v>0</v>
      </c>
      <c r="D10">
        <f>rawData!D95</f>
        <v>0</v>
      </c>
      <c r="E10">
        <f>rawData!E95</f>
        <v>0</v>
      </c>
    </row>
    <row r="11" spans="1:5" x14ac:dyDescent="0.3">
      <c r="A11">
        <f>rawData!A96</f>
        <v>1969</v>
      </c>
      <c r="B11">
        <f>rawData!B96</f>
        <v>0</v>
      </c>
      <c r="C11">
        <f>rawData!C96</f>
        <v>0</v>
      </c>
      <c r="D11">
        <f>rawData!D96</f>
        <v>0</v>
      </c>
      <c r="E11">
        <f>rawData!E96</f>
        <v>0</v>
      </c>
    </row>
    <row r="12" spans="1:5" x14ac:dyDescent="0.3">
      <c r="A12">
        <f>rawData!A97</f>
        <v>1970</v>
      </c>
      <c r="B12">
        <f>rawData!B97</f>
        <v>0.31</v>
      </c>
      <c r="C12">
        <f>rawData!C97</f>
        <v>0.22</v>
      </c>
      <c r="D12">
        <f>rawData!D97</f>
        <v>0.24</v>
      </c>
      <c r="E12">
        <f>rawData!E97</f>
        <v>0.23</v>
      </c>
    </row>
    <row r="13" spans="1:5" x14ac:dyDescent="0.3">
      <c r="A13">
        <f>rawData!A98</f>
        <v>1971</v>
      </c>
      <c r="B13">
        <f>rawData!B98</f>
        <v>0</v>
      </c>
      <c r="C13">
        <f>rawData!C98</f>
        <v>0</v>
      </c>
      <c r="D13">
        <f>rawData!D98</f>
        <v>0</v>
      </c>
      <c r="E13">
        <f>rawData!E98</f>
        <v>0</v>
      </c>
    </row>
    <row r="14" spans="1:5" x14ac:dyDescent="0.3">
      <c r="A14">
        <f>rawData!A99</f>
        <v>1972</v>
      </c>
      <c r="B14">
        <f>rawData!B99</f>
        <v>0</v>
      </c>
      <c r="C14">
        <f>rawData!C99</f>
        <v>0</v>
      </c>
      <c r="D14">
        <f>rawData!D99</f>
        <v>0</v>
      </c>
      <c r="E14">
        <f>rawData!E99</f>
        <v>0</v>
      </c>
    </row>
    <row r="15" spans="1:5" x14ac:dyDescent="0.3">
      <c r="A15">
        <f>rawData!A100</f>
        <v>1973</v>
      </c>
      <c r="B15">
        <f>rawData!B100</f>
        <v>0</v>
      </c>
      <c r="C15">
        <f>rawData!C100</f>
        <v>0</v>
      </c>
      <c r="D15">
        <f>rawData!D100</f>
        <v>0</v>
      </c>
      <c r="E15">
        <f>rawData!E100</f>
        <v>0</v>
      </c>
    </row>
    <row r="16" spans="1:5" x14ac:dyDescent="0.3">
      <c r="A16">
        <f>rawData!A101</f>
        <v>1974</v>
      </c>
      <c r="B16">
        <f>rawData!B101</f>
        <v>0.27</v>
      </c>
      <c r="C16">
        <f>rawData!C101</f>
        <v>0.2</v>
      </c>
      <c r="D16">
        <f>rawData!D101</f>
        <v>0.33</v>
      </c>
      <c r="E16">
        <f>rawData!E101</f>
        <v>0.2</v>
      </c>
    </row>
    <row r="17" spans="1:5" x14ac:dyDescent="0.3">
      <c r="A17">
        <f>rawData!A102</f>
        <v>1975</v>
      </c>
      <c r="B17">
        <f>rawData!B102</f>
        <v>0.23</v>
      </c>
      <c r="C17">
        <f>rawData!C102</f>
        <v>0.24</v>
      </c>
      <c r="D17">
        <f>rawData!D102</f>
        <v>0.32</v>
      </c>
      <c r="E17">
        <f>rawData!E102</f>
        <v>0.21</v>
      </c>
    </row>
    <row r="18" spans="1:5" x14ac:dyDescent="0.3">
      <c r="A18">
        <f>rawData!A103</f>
        <v>1976</v>
      </c>
      <c r="B18">
        <f>rawData!B103</f>
        <v>0.23</v>
      </c>
      <c r="C18">
        <f>rawData!C103</f>
        <v>0.24</v>
      </c>
      <c r="D18">
        <f>rawData!D103</f>
        <v>0.3</v>
      </c>
      <c r="E18">
        <f>rawData!E103</f>
        <v>0.23</v>
      </c>
    </row>
    <row r="19" spans="1:5" x14ac:dyDescent="0.3">
      <c r="A19">
        <f>rawData!A104</f>
        <v>1977</v>
      </c>
      <c r="B19">
        <f>rawData!B104</f>
        <v>0.23</v>
      </c>
      <c r="C19">
        <f>rawData!C104</f>
        <v>0.25</v>
      </c>
      <c r="D19">
        <f>rawData!D104</f>
        <v>0.28999999999999998</v>
      </c>
      <c r="E19">
        <f>rawData!E104</f>
        <v>0.23</v>
      </c>
    </row>
    <row r="20" spans="1:5" x14ac:dyDescent="0.3">
      <c r="A20">
        <f>rawData!A105</f>
        <v>1978</v>
      </c>
      <c r="B20">
        <f>rawData!B105</f>
        <v>0.22</v>
      </c>
      <c r="C20">
        <f>rawData!C105</f>
        <v>0.25</v>
      </c>
      <c r="D20">
        <f>rawData!D105</f>
        <v>0.3</v>
      </c>
      <c r="E20">
        <f>rawData!E105</f>
        <v>0.23</v>
      </c>
    </row>
    <row r="21" spans="1:5" x14ac:dyDescent="0.3">
      <c r="A21">
        <f>rawData!A106</f>
        <v>1979</v>
      </c>
      <c r="B21">
        <f>rawData!B106</f>
        <v>0.2</v>
      </c>
      <c r="C21">
        <f>rawData!C106</f>
        <v>0.24</v>
      </c>
      <c r="D21">
        <f>rawData!D106</f>
        <v>0.32</v>
      </c>
      <c r="E21">
        <f>rawData!E106</f>
        <v>0.24</v>
      </c>
    </row>
    <row r="22" spans="1:5" x14ac:dyDescent="0.3">
      <c r="A22">
        <f>rawData!A107</f>
        <v>1980</v>
      </c>
      <c r="B22">
        <f>rawData!B107</f>
        <v>0.2</v>
      </c>
      <c r="C22">
        <f>rawData!C107</f>
        <v>0.24</v>
      </c>
      <c r="D22">
        <f>rawData!D107</f>
        <v>0.32</v>
      </c>
      <c r="E22">
        <f>rawData!E107</f>
        <v>0.24</v>
      </c>
    </row>
    <row r="23" spans="1:5" x14ac:dyDescent="0.3">
      <c r="A23">
        <f>rawData!A108</f>
        <v>1981</v>
      </c>
      <c r="B23">
        <f>rawData!B108</f>
        <v>0.19</v>
      </c>
      <c r="C23">
        <f>rawData!C108</f>
        <v>0.22</v>
      </c>
      <c r="D23">
        <f>rawData!D108</f>
        <v>0.33</v>
      </c>
      <c r="E23">
        <f>rawData!E108</f>
        <v>0.26</v>
      </c>
    </row>
    <row r="24" spans="1:5" x14ac:dyDescent="0.3">
      <c r="A24">
        <f>rawData!A109</f>
        <v>1982</v>
      </c>
      <c r="B24">
        <f>rawData!B109</f>
        <v>0.19</v>
      </c>
      <c r="C24">
        <f>rawData!C109</f>
        <v>0.22</v>
      </c>
      <c r="D24">
        <f>rawData!D109</f>
        <v>0.33</v>
      </c>
      <c r="E24">
        <f>rawData!E109</f>
        <v>0.26</v>
      </c>
    </row>
    <row r="25" spans="1:5" x14ac:dyDescent="0.3">
      <c r="A25">
        <f>rawData!A110</f>
        <v>1983</v>
      </c>
      <c r="B25">
        <f>rawData!B110</f>
        <v>0.18</v>
      </c>
      <c r="C25">
        <f>rawData!C110</f>
        <v>0.22</v>
      </c>
      <c r="D25">
        <f>rawData!D110</f>
        <v>0.33</v>
      </c>
      <c r="E25">
        <f>rawData!E110</f>
        <v>0.27</v>
      </c>
    </row>
    <row r="26" spans="1:5" x14ac:dyDescent="0.3">
      <c r="A26">
        <f>rawData!A111</f>
        <v>1984</v>
      </c>
      <c r="B26">
        <f>rawData!B111</f>
        <v>0.17</v>
      </c>
      <c r="C26">
        <f>rawData!C111</f>
        <v>0.22</v>
      </c>
      <c r="D26">
        <f>rawData!D111</f>
        <v>0.32</v>
      </c>
      <c r="E26">
        <f>rawData!E111</f>
        <v>0.28999999999999998</v>
      </c>
    </row>
    <row r="27" spans="1:5" x14ac:dyDescent="0.3">
      <c r="A27">
        <f>rawData!A112</f>
        <v>1985</v>
      </c>
      <c r="B27">
        <f>rawData!B112</f>
        <v>0.19</v>
      </c>
      <c r="C27">
        <f>rawData!C112</f>
        <v>0.24</v>
      </c>
      <c r="D27">
        <f>rawData!D112</f>
        <v>0.31</v>
      </c>
      <c r="E27">
        <f>rawData!E112</f>
        <v>0.26</v>
      </c>
    </row>
    <row r="28" spans="1:5" x14ac:dyDescent="0.3">
      <c r="A28">
        <f>rawData!A113</f>
        <v>1986</v>
      </c>
      <c r="B28">
        <f>rawData!B113</f>
        <v>0.17</v>
      </c>
      <c r="C28">
        <f>rawData!C113</f>
        <v>0.23</v>
      </c>
      <c r="D28">
        <f>rawData!D113</f>
        <v>0.34</v>
      </c>
      <c r="E28">
        <f>rawData!E113</f>
        <v>0.26</v>
      </c>
    </row>
    <row r="29" spans="1:5" x14ac:dyDescent="0.3">
      <c r="A29">
        <f>rawData!A114</f>
        <v>1987</v>
      </c>
      <c r="B29">
        <f>rawData!B114</f>
        <v>0.17</v>
      </c>
      <c r="C29">
        <f>rawData!C114</f>
        <v>0.22</v>
      </c>
      <c r="D29">
        <f>rawData!D114</f>
        <v>0.36</v>
      </c>
      <c r="E29">
        <f>rawData!E114</f>
        <v>0.25</v>
      </c>
    </row>
    <row r="30" spans="1:5" x14ac:dyDescent="0.3">
      <c r="A30">
        <f>rawData!A115</f>
        <v>1988</v>
      </c>
      <c r="B30">
        <f>rawData!B115</f>
        <v>0.17</v>
      </c>
      <c r="C30">
        <f>rawData!C115</f>
        <v>0.21</v>
      </c>
      <c r="D30">
        <f>rawData!D115</f>
        <v>0.39</v>
      </c>
      <c r="E30">
        <f>rawData!E115</f>
        <v>0.23</v>
      </c>
    </row>
    <row r="31" spans="1:5" x14ac:dyDescent="0.3">
      <c r="A31">
        <f>rawData!A116</f>
        <v>1989</v>
      </c>
      <c r="B31">
        <f>rawData!B116</f>
        <v>0.15</v>
      </c>
      <c r="C31">
        <f>rawData!C116</f>
        <v>0.22</v>
      </c>
      <c r="D31">
        <f>rawData!D116</f>
        <v>0.41</v>
      </c>
      <c r="E31">
        <f>rawData!E116</f>
        <v>0.22</v>
      </c>
    </row>
    <row r="32" spans="1:5" x14ac:dyDescent="0.3">
      <c r="A32">
        <f>rawData!A117</f>
        <v>1990</v>
      </c>
      <c r="B32">
        <f>rawData!B117</f>
        <v>0.17</v>
      </c>
      <c r="C32">
        <f>rawData!C117</f>
        <v>0.23</v>
      </c>
      <c r="D32">
        <f>rawData!D117</f>
        <v>0.43</v>
      </c>
      <c r="E32">
        <f>rawData!E117</f>
        <v>0.17</v>
      </c>
    </row>
    <row r="33" spans="1:5" x14ac:dyDescent="0.3">
      <c r="A33">
        <f>rawData!A118</f>
        <v>1991</v>
      </c>
      <c r="B33">
        <f>rawData!B118</f>
        <v>0.17</v>
      </c>
      <c r="C33">
        <f>rawData!C118</f>
        <v>0.21</v>
      </c>
      <c r="D33">
        <f>rawData!D118</f>
        <v>0.45</v>
      </c>
      <c r="E33">
        <f>rawData!E118</f>
        <v>0.18</v>
      </c>
    </row>
    <row r="34" spans="1:5" x14ac:dyDescent="0.3">
      <c r="A34">
        <f>rawData!A119</f>
        <v>1992</v>
      </c>
      <c r="B34">
        <f>rawData!B119</f>
        <v>0.19</v>
      </c>
      <c r="C34">
        <f>rawData!C119</f>
        <v>0.22</v>
      </c>
      <c r="D34">
        <f>rawData!D119</f>
        <v>0.41</v>
      </c>
      <c r="E34">
        <f>rawData!E119</f>
        <v>0.18</v>
      </c>
    </row>
    <row r="35" spans="1:5" x14ac:dyDescent="0.3">
      <c r="A35">
        <f>rawData!A120</f>
        <v>1993</v>
      </c>
      <c r="B35">
        <f>rawData!B120</f>
        <v>0.23</v>
      </c>
      <c r="C35">
        <f>rawData!C120</f>
        <v>0.2</v>
      </c>
      <c r="D35">
        <f>rawData!D120</f>
        <v>0.41</v>
      </c>
      <c r="E35">
        <f>rawData!E120</f>
        <v>0.16</v>
      </c>
    </row>
    <row r="36" spans="1:5" x14ac:dyDescent="0.3">
      <c r="A36">
        <f>rawData!A121</f>
        <v>1994</v>
      </c>
      <c r="B36">
        <f>rawData!B121</f>
        <v>0.22</v>
      </c>
      <c r="C36">
        <f>rawData!C121</f>
        <v>0.2</v>
      </c>
      <c r="D36">
        <f>rawData!D121</f>
        <v>0.42</v>
      </c>
      <c r="E36">
        <f>rawData!E121</f>
        <v>0.16</v>
      </c>
    </row>
    <row r="37" spans="1:5" x14ac:dyDescent="0.3">
      <c r="A37">
        <f>rawData!A122</f>
        <v>1995</v>
      </c>
      <c r="B37">
        <f>rawData!B122</f>
        <v>0.22</v>
      </c>
      <c r="C37">
        <f>rawData!C122</f>
        <v>0.21</v>
      </c>
      <c r="D37">
        <f>rawData!D122</f>
        <v>0.43</v>
      </c>
      <c r="E37">
        <f>rawData!E122</f>
        <v>0.14000000000000001</v>
      </c>
    </row>
    <row r="38" spans="1:5" x14ac:dyDescent="0.3">
      <c r="A38">
        <f>rawData!A123</f>
        <v>1996</v>
      </c>
      <c r="B38">
        <f>rawData!B123</f>
        <v>0.23</v>
      </c>
      <c r="C38">
        <f>rawData!C123</f>
        <v>0.2</v>
      </c>
      <c r="D38">
        <f>rawData!D123</f>
        <v>0.43</v>
      </c>
      <c r="E38">
        <f>rawData!E123</f>
        <v>0.14000000000000001</v>
      </c>
    </row>
    <row r="39" spans="1:5" x14ac:dyDescent="0.3">
      <c r="A39">
        <f>rawData!A124</f>
        <v>1997</v>
      </c>
      <c r="B39">
        <f>rawData!B124</f>
        <v>0.22</v>
      </c>
      <c r="C39">
        <f>rawData!C124</f>
        <v>0.2</v>
      </c>
      <c r="D39">
        <f>rawData!D124</f>
        <v>0.43</v>
      </c>
      <c r="E39">
        <f>rawData!E124</f>
        <v>0.15</v>
      </c>
    </row>
    <row r="40" spans="1:5" x14ac:dyDescent="0.3">
      <c r="A40">
        <f>rawData!A125</f>
        <v>1998</v>
      </c>
      <c r="B40">
        <f>rawData!B125</f>
        <v>0.22</v>
      </c>
      <c r="C40">
        <f>rawData!C125</f>
        <v>0.21</v>
      </c>
      <c r="D40">
        <f>rawData!D125</f>
        <v>0.4</v>
      </c>
      <c r="E40">
        <f>rawData!E125</f>
        <v>0.16</v>
      </c>
    </row>
    <row r="41" spans="1:5" x14ac:dyDescent="0.3">
      <c r="A41">
        <f>rawData!A126</f>
        <v>1999</v>
      </c>
      <c r="B41">
        <f>rawData!B126</f>
        <v>0.23</v>
      </c>
      <c r="C41">
        <f>rawData!C126</f>
        <v>0.19</v>
      </c>
      <c r="D41">
        <f>rawData!D126</f>
        <v>0.42</v>
      </c>
      <c r="E41">
        <f>rawData!E126</f>
        <v>0.16</v>
      </c>
    </row>
    <row r="42" spans="1:5" x14ac:dyDescent="0.3">
      <c r="A42">
        <f>rawData!A127</f>
        <v>2000</v>
      </c>
      <c r="B42">
        <f>rawData!B127</f>
        <v>0.24</v>
      </c>
      <c r="C42">
        <f>rawData!C127</f>
        <v>0.21</v>
      </c>
      <c r="D42">
        <f>rawData!D127</f>
        <v>0.41</v>
      </c>
      <c r="E42">
        <f>rawData!E127</f>
        <v>0.15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0893-01EF-4A5E-B791-BBEB1E46BECB}">
  <dimension ref="A1:E5"/>
  <sheetViews>
    <sheetView workbookViewId="0">
      <selection activeCell="C16" sqref="C16"/>
    </sheetView>
  </sheetViews>
  <sheetFormatPr baseColWidth="10" defaultRowHeight="14.4" x14ac:dyDescent="0.3"/>
  <sheetData>
    <row r="1" spans="1:5" x14ac:dyDescent="0.3">
      <c r="A1" t="str">
        <f>rawData!K14</f>
        <v>Year</v>
      </c>
      <c r="B1" t="str">
        <f>rawData!L14</f>
        <v>construction</v>
      </c>
      <c r="C1" t="str">
        <f>rawData!M14</f>
        <v>transportation</v>
      </c>
      <c r="D1" t="str">
        <f>rawData!N14</f>
        <v>machinery</v>
      </c>
      <c r="E1" t="str">
        <f>rawData!O14</f>
        <v>products</v>
      </c>
    </row>
    <row r="2" spans="1:5" x14ac:dyDescent="0.3">
      <c r="A2">
        <f>rawData!K15</f>
        <v>1995</v>
      </c>
      <c r="B2">
        <f>rawData!L15</f>
        <v>0.47</v>
      </c>
      <c r="C2">
        <f>rawData!M15</f>
        <v>0.11</v>
      </c>
      <c r="D2">
        <f>rawData!N15</f>
        <v>0.32</v>
      </c>
      <c r="E2">
        <f>rawData!O15</f>
        <v>0.1</v>
      </c>
    </row>
    <row r="3" spans="1:5" x14ac:dyDescent="0.3">
      <c r="A3">
        <f>rawData!K16</f>
        <v>1996</v>
      </c>
      <c r="B3">
        <f>rawData!L16</f>
        <v>0.47</v>
      </c>
      <c r="C3">
        <f>rawData!M16</f>
        <v>0.11</v>
      </c>
      <c r="D3">
        <f>rawData!N16</f>
        <v>0.32</v>
      </c>
      <c r="E3">
        <f>rawData!O16</f>
        <v>0.1</v>
      </c>
    </row>
    <row r="4" spans="1:5" x14ac:dyDescent="0.3">
      <c r="A4">
        <f>rawData!K17</f>
        <v>1997</v>
      </c>
      <c r="B4">
        <f>rawData!L17</f>
        <v>0.47</v>
      </c>
      <c r="C4">
        <f>rawData!M17</f>
        <v>0.11</v>
      </c>
      <c r="D4">
        <f>rawData!N17</f>
        <v>0.32</v>
      </c>
      <c r="E4">
        <f>rawData!O17</f>
        <v>0.1</v>
      </c>
    </row>
    <row r="5" spans="1:5" x14ac:dyDescent="0.3">
      <c r="A5">
        <f>rawData!K18</f>
        <v>1998</v>
      </c>
      <c r="B5">
        <f>rawData!L18</f>
        <v>0.47</v>
      </c>
      <c r="C5">
        <f>rawData!M18</f>
        <v>0.11</v>
      </c>
      <c r="D5">
        <f>rawData!N18</f>
        <v>0.32</v>
      </c>
      <c r="E5">
        <f>rawData!O18</f>
        <v>0.1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27"/>
  <sheetViews>
    <sheetView tabSelected="1" workbookViewId="0">
      <selection activeCell="A84" sqref="A84:E127"/>
    </sheetView>
  </sheetViews>
  <sheetFormatPr baseColWidth="10" defaultColWidth="8.88671875" defaultRowHeight="14.4" x14ac:dyDescent="0.3"/>
  <cols>
    <col min="11" max="11" width="15.109375" customWidth="1"/>
  </cols>
  <sheetData>
    <row r="3" spans="1:15" x14ac:dyDescent="0.3">
      <c r="A3" s="3" t="s">
        <v>1</v>
      </c>
      <c r="B3" t="s">
        <v>22</v>
      </c>
    </row>
    <row r="6" spans="1:15" x14ac:dyDescent="0.3">
      <c r="K6" t="s">
        <v>3</v>
      </c>
    </row>
    <row r="8" spans="1:15" x14ac:dyDescent="0.3">
      <c r="K8" t="s">
        <v>18</v>
      </c>
      <c r="L8" s="1">
        <v>0.47</v>
      </c>
    </row>
    <row r="9" spans="1:15" x14ac:dyDescent="0.3">
      <c r="K9" t="s">
        <v>4</v>
      </c>
      <c r="L9" s="1">
        <v>0.11</v>
      </c>
    </row>
    <row r="10" spans="1:15" x14ac:dyDescent="0.3">
      <c r="K10" t="s">
        <v>5</v>
      </c>
      <c r="L10" s="1">
        <v>0.32</v>
      </c>
    </row>
    <row r="11" spans="1:15" x14ac:dyDescent="0.3">
      <c r="K11" t="s">
        <v>19</v>
      </c>
      <c r="L11" s="1">
        <v>0.1</v>
      </c>
    </row>
    <row r="12" spans="1:15" x14ac:dyDescent="0.3">
      <c r="K12" t="s">
        <v>2</v>
      </c>
      <c r="L12" s="1">
        <f>SUM(L8:L11)</f>
        <v>0.99999999999999989</v>
      </c>
    </row>
    <row r="14" spans="1:15" x14ac:dyDescent="0.3">
      <c r="K14" t="s">
        <v>17</v>
      </c>
      <c r="L14" t="s">
        <v>18</v>
      </c>
      <c r="M14" t="s">
        <v>4</v>
      </c>
      <c r="N14" t="s">
        <v>5</v>
      </c>
      <c r="O14" t="s">
        <v>19</v>
      </c>
    </row>
    <row r="15" spans="1:15" x14ac:dyDescent="0.3">
      <c r="K15">
        <v>1995</v>
      </c>
      <c r="L15" s="1">
        <v>0.47</v>
      </c>
      <c r="M15" s="1">
        <v>0.11</v>
      </c>
      <c r="N15" s="1">
        <v>0.32</v>
      </c>
      <c r="O15" s="1">
        <v>0.1</v>
      </c>
    </row>
    <row r="16" spans="1:15" x14ac:dyDescent="0.3">
      <c r="K16">
        <v>1996</v>
      </c>
      <c r="L16" s="1">
        <v>0.47</v>
      </c>
      <c r="M16" s="1">
        <v>0.11</v>
      </c>
      <c r="N16" s="1">
        <v>0.32</v>
      </c>
      <c r="O16" s="1">
        <v>0.1</v>
      </c>
    </row>
    <row r="17" spans="11:15" x14ac:dyDescent="0.3">
      <c r="K17">
        <v>1997</v>
      </c>
      <c r="L17" s="1">
        <v>0.47</v>
      </c>
      <c r="M17" s="1">
        <v>0.11</v>
      </c>
      <c r="N17" s="1">
        <v>0.32</v>
      </c>
      <c r="O17" s="1">
        <v>0.1</v>
      </c>
    </row>
    <row r="18" spans="11:15" x14ac:dyDescent="0.3">
      <c r="K18">
        <v>1998</v>
      </c>
      <c r="L18" s="1">
        <v>0.47</v>
      </c>
      <c r="M18" s="1">
        <v>0.11</v>
      </c>
      <c r="N18" s="1">
        <v>0.32</v>
      </c>
      <c r="O18" s="1">
        <v>0.1</v>
      </c>
    </row>
    <row r="64" spans="3:8" x14ac:dyDescent="0.3">
      <c r="C64" s="3" t="s">
        <v>16</v>
      </c>
      <c r="D64" s="3"/>
      <c r="E64" s="3"/>
      <c r="F64" s="3"/>
      <c r="G64" s="3"/>
      <c r="H64" s="3"/>
    </row>
    <row r="66" spans="1:17" x14ac:dyDescent="0.3">
      <c r="B66" s="3" t="s">
        <v>6</v>
      </c>
      <c r="C66" t="s">
        <v>21</v>
      </c>
      <c r="I66" t="s">
        <v>20</v>
      </c>
    </row>
    <row r="67" spans="1:17" x14ac:dyDescent="0.3">
      <c r="I67" t="s">
        <v>7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  <c r="O67" t="s">
        <v>13</v>
      </c>
      <c r="P67" t="s">
        <v>14</v>
      </c>
      <c r="Q67" t="s">
        <v>15</v>
      </c>
    </row>
    <row r="68" spans="1:17" x14ac:dyDescent="0.3">
      <c r="A68" t="str">
        <f>[1]sectorsplit2!A4</f>
        <v>Year</v>
      </c>
      <c r="B68" s="2" t="str">
        <f>[1]sectorsplit2!R4</f>
        <v>RFSCon</v>
      </c>
      <c r="C68" s="2" t="str">
        <f>[1]sectorsplit2!S4</f>
        <v>RFSTra</v>
      </c>
      <c r="D68" s="2" t="str">
        <f>[1]sectorsplit2!T4</f>
        <v>RFSM</v>
      </c>
      <c r="E68" s="2" t="str">
        <f>[1]sectorsplit2!U4</f>
        <v>RFSA</v>
      </c>
      <c r="F68" s="2" t="str">
        <f>[1]sectorsplit2!V4</f>
        <v>RFSOth</v>
      </c>
      <c r="G68" s="2" t="str">
        <f>[1]sectorsplit2!W4</f>
        <v>Total</v>
      </c>
    </row>
    <row r="69" spans="1:17" x14ac:dyDescent="0.3">
      <c r="A69">
        <f>[1]sectorsplit2!A5</f>
        <v>1998</v>
      </c>
      <c r="B69" s="2">
        <f>[1]sectorsplit2!R5</f>
        <v>0.54038461538461535</v>
      </c>
      <c r="C69" s="2">
        <f>[1]sectorsplit2!S5</f>
        <v>0.12217307692307691</v>
      </c>
      <c r="D69" s="2">
        <f>[1]sectorsplit2!T5</f>
        <v>0.22401923076923078</v>
      </c>
      <c r="E69" s="2">
        <f>[1]sectorsplit2!U5</f>
        <v>7.5519230769230783E-2</v>
      </c>
      <c r="F69" s="2">
        <f>[1]sectorsplit2!V5</f>
        <v>3.7903846153846156E-2</v>
      </c>
      <c r="G69" s="2">
        <f>[1]sectorsplit2!W5</f>
        <v>1</v>
      </c>
    </row>
    <row r="70" spans="1:17" x14ac:dyDescent="0.3">
      <c r="A70">
        <f>[1]sectorsplit2!A6</f>
        <v>1999</v>
      </c>
      <c r="B70" s="2">
        <f>[1]sectorsplit2!R6</f>
        <v>0.55163934426229511</v>
      </c>
      <c r="C70" s="2">
        <f>[1]sectorsplit2!S6</f>
        <v>0.11274590163934427</v>
      </c>
      <c r="D70" s="2">
        <f>[1]sectorsplit2!T6</f>
        <v>0.22901639344262295</v>
      </c>
      <c r="E70" s="2">
        <f>[1]sectorsplit2!U6</f>
        <v>7.0655737704918037E-2</v>
      </c>
      <c r="F70" s="2">
        <f>[1]sectorsplit2!V6</f>
        <v>3.5942622950819673E-2</v>
      </c>
      <c r="G70" s="2">
        <f>[1]sectorsplit2!W6</f>
        <v>1</v>
      </c>
    </row>
    <row r="71" spans="1:17" x14ac:dyDescent="0.3">
      <c r="A71">
        <f>[1]sectorsplit2!A7</f>
        <v>2000</v>
      </c>
      <c r="B71" s="2">
        <f>[1]sectorsplit2!R7</f>
        <v>0.59160305343511455</v>
      </c>
      <c r="C71" s="2">
        <f>[1]sectorsplit2!S7</f>
        <v>9.5389312977099225E-2</v>
      </c>
      <c r="D71" s="2">
        <f>[1]sectorsplit2!T7</f>
        <v>0.22280916030534353</v>
      </c>
      <c r="E71" s="2">
        <f>[1]sectorsplit2!U7</f>
        <v>5.7587786259541994E-2</v>
      </c>
      <c r="F71" s="2">
        <f>[1]sectorsplit2!V7</f>
        <v>3.2610687022900764E-2</v>
      </c>
      <c r="G71" s="2">
        <f>[1]sectorsplit2!W7</f>
        <v>1</v>
      </c>
    </row>
    <row r="72" spans="1:17" x14ac:dyDescent="0.3">
      <c r="A72">
        <f>[1]sectorsplit2!A8</f>
        <v>2001</v>
      </c>
      <c r="B72" s="2">
        <f>[1]sectorsplit2!R8</f>
        <v>0.60903225806451611</v>
      </c>
      <c r="C72" s="2">
        <f>[1]sectorsplit2!S8</f>
        <v>9.45741935483871E-2</v>
      </c>
      <c r="D72" s="2">
        <f>[1]sectorsplit2!T8</f>
        <v>0.22007741935483871</v>
      </c>
      <c r="E72" s="2">
        <f>[1]sectorsplit2!U8</f>
        <v>5.2103225806451617E-2</v>
      </c>
      <c r="F72" s="2">
        <f>[1]sectorsplit2!V8</f>
        <v>2.4212903225806451E-2</v>
      </c>
      <c r="G72" s="2">
        <f>[1]sectorsplit2!W8</f>
        <v>1</v>
      </c>
    </row>
    <row r="73" spans="1:17" x14ac:dyDescent="0.3">
      <c r="A73">
        <f>[1]sectorsplit2!A9</f>
        <v>2002</v>
      </c>
      <c r="B73" s="2">
        <f>[1]sectorsplit2!R9</f>
        <v>0.56467230659463863</v>
      </c>
      <c r="C73" s="2">
        <f>[1]sectorsplit2!S9</f>
        <v>0.11505453062888595</v>
      </c>
      <c r="D73" s="2">
        <f>[1]sectorsplit2!T9</f>
        <v>0.23120986647640404</v>
      </c>
      <c r="E73" s="2">
        <f>[1]sectorsplit2!U9</f>
        <v>6.0819488329426158E-2</v>
      </c>
      <c r="F73" s="2">
        <f>[1]sectorsplit2!V9</f>
        <v>2.8243807970645195E-2</v>
      </c>
      <c r="G73" s="2">
        <f>[1]sectorsplit2!W9</f>
        <v>1</v>
      </c>
    </row>
    <row r="74" spans="1:17" x14ac:dyDescent="0.3">
      <c r="A74">
        <f>[1]sectorsplit2!A10</f>
        <v>2003</v>
      </c>
      <c r="B74" s="2">
        <f>[1]sectorsplit2!R10</f>
        <v>0.54548109822248181</v>
      </c>
      <c r="C74" s="2">
        <f>[1]sectorsplit2!S10</f>
        <v>0.12208128181590587</v>
      </c>
      <c r="D74" s="2">
        <f>[1]sectorsplit2!T10</f>
        <v>0.23656012684636568</v>
      </c>
      <c r="E74" s="2">
        <f>[1]sectorsplit2!U10</f>
        <v>6.5476091129099565E-2</v>
      </c>
      <c r="F74" s="2">
        <f>[1]sectorsplit2!V10</f>
        <v>3.0401401986147044E-2</v>
      </c>
      <c r="G74" s="2">
        <f>[1]sectorsplit2!W10</f>
        <v>1</v>
      </c>
    </row>
    <row r="75" spans="1:17" x14ac:dyDescent="0.3">
      <c r="A75">
        <f>[1]sectorsplit2!A11</f>
        <v>2004</v>
      </c>
      <c r="B75" s="2">
        <f>[1]sectorsplit2!R11</f>
        <v>0.53435653498829383</v>
      </c>
      <c r="C75" s="2">
        <f>[1]sectorsplit2!S11</f>
        <v>0.12361291761120816</v>
      </c>
      <c r="D75" s="2">
        <f>[1]sectorsplit2!T11</f>
        <v>0.24628934557211341</v>
      </c>
      <c r="E75" s="2">
        <f>[1]sectorsplit2!U11</f>
        <v>6.5227247389349291E-2</v>
      </c>
      <c r="F75" s="2">
        <f>[1]sectorsplit2!V11</f>
        <v>3.0513954439035269E-2</v>
      </c>
      <c r="G75" s="2">
        <f>[1]sectorsplit2!W11</f>
        <v>1</v>
      </c>
    </row>
    <row r="76" spans="1:17" x14ac:dyDescent="0.3">
      <c r="A76">
        <f>[1]sectorsplit2!A12</f>
        <v>2005</v>
      </c>
      <c r="B76" s="2">
        <f>[1]sectorsplit2!R12</f>
        <v>0.52932708403080009</v>
      </c>
      <c r="C76" s="2">
        <f>[1]sectorsplit2!S12</f>
        <v>0.12458654168061599</v>
      </c>
      <c r="D76" s="2">
        <f>[1]sectorsplit2!T12</f>
        <v>0.25196518245731503</v>
      </c>
      <c r="E76" s="2">
        <f>[1]sectorsplit2!U12</f>
        <v>6.4733846668898559E-2</v>
      </c>
      <c r="F76" s="2">
        <f>[1]sectorsplit2!V12</f>
        <v>2.9387345162370272E-2</v>
      </c>
      <c r="G76" s="2">
        <f>[1]sectorsplit2!W12</f>
        <v>1</v>
      </c>
    </row>
    <row r="77" spans="1:17" x14ac:dyDescent="0.3">
      <c r="A77">
        <f>[1]sectorsplit2!A13</f>
        <v>2006</v>
      </c>
      <c r="B77" s="2">
        <f>[1]sectorsplit2!R13</f>
        <v>0.5354061880810852</v>
      </c>
      <c r="C77" s="2">
        <f>[1]sectorsplit2!S13</f>
        <v>0.12517604023776863</v>
      </c>
      <c r="D77" s="2">
        <f>[1]sectorsplit2!T13</f>
        <v>0.2466148452979729</v>
      </c>
      <c r="E77" s="2">
        <f>[1]sectorsplit2!U13</f>
        <v>6.4612101813747921E-2</v>
      </c>
      <c r="F77" s="2">
        <f>[1]sectorsplit2!V13</f>
        <v>2.8190824569425395E-2</v>
      </c>
      <c r="G77" s="2">
        <f>[1]sectorsplit2!W13</f>
        <v>0.99999999999999989</v>
      </c>
    </row>
    <row r="78" spans="1:17" x14ac:dyDescent="0.3">
      <c r="A78">
        <f>[1]sectorsplit2!A14</f>
        <v>2007</v>
      </c>
      <c r="B78" s="2">
        <f>[1]sectorsplit2!R14</f>
        <v>0.53982670715738446</v>
      </c>
      <c r="C78" s="2">
        <f>[1]sectorsplit2!S14</f>
        <v>0.12467612069205694</v>
      </c>
      <c r="D78" s="2">
        <f>[1]sectorsplit2!T14</f>
        <v>0.2434736578162873</v>
      </c>
      <c r="E78" s="2">
        <f>[1]sectorsplit2!U14</f>
        <v>6.4274371047279413E-2</v>
      </c>
      <c r="F78" s="2">
        <f>[1]sectorsplit2!V14</f>
        <v>2.7749143286991892E-2</v>
      </c>
      <c r="G78" s="2">
        <f>[1]sectorsplit2!W14</f>
        <v>0.99999999999999989</v>
      </c>
    </row>
    <row r="79" spans="1:17" x14ac:dyDescent="0.3">
      <c r="A79">
        <f>[1]sectorsplit2!A15</f>
        <v>2008</v>
      </c>
      <c r="B79" s="2">
        <f>[1]sectorsplit2!R15</f>
        <v>0.54429832370971432</v>
      </c>
      <c r="C79" s="2">
        <f>[1]sectorsplit2!S15</f>
        <v>0.12354437463434487</v>
      </c>
      <c r="D79" s="2">
        <f>[1]sectorsplit2!T15</f>
        <v>0.24112125759926745</v>
      </c>
      <c r="E79" s="2">
        <f>[1]sectorsplit2!U15</f>
        <v>6.3760079363060579E-2</v>
      </c>
      <c r="F79" s="2">
        <f>[1]sectorsplit2!V15</f>
        <v>2.7275964693612806E-2</v>
      </c>
      <c r="G79" s="2">
        <f>[1]sectorsplit2!W15</f>
        <v>1</v>
      </c>
    </row>
    <row r="80" spans="1:17" x14ac:dyDescent="0.3">
      <c r="A80">
        <f>[1]sectorsplit2!A16</f>
        <v>2009</v>
      </c>
      <c r="B80" s="2">
        <f>[1]sectorsplit2!R16</f>
        <v>0.54850460567530568</v>
      </c>
      <c r="C80" s="2">
        <f>[1]sectorsplit2!S16</f>
        <v>0.12242279403234411</v>
      </c>
      <c r="D80" s="2">
        <f>[1]sectorsplit2!T16</f>
        <v>0.23910995614747441</v>
      </c>
      <c r="E80" s="2">
        <f>[1]sectorsplit2!U16</f>
        <v>6.3138355878326641E-2</v>
      </c>
      <c r="F80" s="2">
        <f>[1]sectorsplit2!V16</f>
        <v>2.6824288266549107E-2</v>
      </c>
      <c r="G80" s="2">
        <f>[1]sectorsplit2!W16</f>
        <v>1</v>
      </c>
    </row>
    <row r="81" spans="1:7" x14ac:dyDescent="0.3">
      <c r="A81">
        <f>[1]sectorsplit2!A17</f>
        <v>2010</v>
      </c>
      <c r="B81" s="2">
        <f>[1]sectorsplit2!R17</f>
        <v>0.55349083589363279</v>
      </c>
      <c r="C81" s="2">
        <f>[1]sectorsplit2!S17</f>
        <v>0.12072465303527917</v>
      </c>
      <c r="D81" s="2">
        <f>[1]sectorsplit2!T17</f>
        <v>0.23688526326941411</v>
      </c>
      <c r="E81" s="2">
        <f>[1]sectorsplit2!U17</f>
        <v>6.2515096938234982E-2</v>
      </c>
      <c r="F81" s="2">
        <f>[1]sectorsplit2!V17</f>
        <v>2.6384150863438923E-2</v>
      </c>
      <c r="G81" s="2">
        <f>[1]sectorsplit2!W17</f>
        <v>1</v>
      </c>
    </row>
    <row r="82" spans="1:7" x14ac:dyDescent="0.3">
      <c r="B82" s="2"/>
      <c r="C82" s="2"/>
      <c r="D82" s="2"/>
      <c r="E82" s="2"/>
      <c r="F82" s="2"/>
      <c r="G82" s="2"/>
    </row>
    <row r="83" spans="1:7" x14ac:dyDescent="0.3">
      <c r="B83" s="2"/>
      <c r="C83" s="2"/>
      <c r="D83" s="2"/>
      <c r="E83" s="2"/>
      <c r="F83" s="2"/>
      <c r="G83" s="2"/>
    </row>
    <row r="84" spans="1:7" x14ac:dyDescent="0.3">
      <c r="A84" s="3" t="s">
        <v>0</v>
      </c>
      <c r="B84" t="s">
        <v>22</v>
      </c>
    </row>
    <row r="86" spans="1:7" x14ac:dyDescent="0.3">
      <c r="A86" t="str">
        <f>[2]Steel_Split!B89</f>
        <v>Year</v>
      </c>
      <c r="B86" t="str">
        <f>[2]Steel_Split!C89</f>
        <v>Transportation</v>
      </c>
      <c r="C86" t="str">
        <f>[2]Steel_Split!D89</f>
        <v>Machinery</v>
      </c>
      <c r="D86" t="str">
        <f>[2]Steel_Split!E89</f>
        <v>Construction</v>
      </c>
      <c r="E86" t="str">
        <f>[2]Steel_Split!F89</f>
        <v>Products</v>
      </c>
    </row>
    <row r="87" spans="1:7" x14ac:dyDescent="0.3">
      <c r="A87">
        <f>[2]Steel_Split!B90</f>
        <v>1960</v>
      </c>
      <c r="B87" s="4">
        <f>[2]Steel_Split!C90</f>
        <v>0.25</v>
      </c>
      <c r="C87" s="4">
        <f>[2]Steel_Split!D90</f>
        <v>0.28999999999999998</v>
      </c>
      <c r="D87" s="4">
        <f>[2]Steel_Split!E90</f>
        <v>0.32</v>
      </c>
      <c r="E87" s="4">
        <f>[2]Steel_Split!F90</f>
        <v>0.14000000000000001</v>
      </c>
    </row>
    <row r="88" spans="1:7" x14ac:dyDescent="0.3">
      <c r="A88">
        <f>[2]Steel_Split!B91</f>
        <v>1961</v>
      </c>
      <c r="B88" s="4">
        <f>[2]Steel_Split!C91</f>
        <v>0.24</v>
      </c>
      <c r="C88" s="4">
        <f>[2]Steel_Split!D91</f>
        <v>0.28000000000000003</v>
      </c>
      <c r="D88" s="4">
        <f>[2]Steel_Split!E91</f>
        <v>0.33</v>
      </c>
      <c r="E88" s="4">
        <f>[2]Steel_Split!F91</f>
        <v>0.15</v>
      </c>
    </row>
    <row r="89" spans="1:7" x14ac:dyDescent="0.3">
      <c r="A89">
        <f>[2]Steel_Split!B92</f>
        <v>1962</v>
      </c>
      <c r="B89" s="4">
        <f>[2]Steel_Split!C92</f>
        <v>0.25</v>
      </c>
      <c r="C89" s="4">
        <f>[2]Steel_Split!D92</f>
        <v>0.28000000000000003</v>
      </c>
      <c r="D89" s="4">
        <f>[2]Steel_Split!E92</f>
        <v>0.31</v>
      </c>
      <c r="E89" s="4">
        <f>[2]Steel_Split!F92</f>
        <v>0.15</v>
      </c>
    </row>
    <row r="90" spans="1:7" x14ac:dyDescent="0.3">
      <c r="A90">
        <f>[2]Steel_Split!B93</f>
        <v>1963</v>
      </c>
      <c r="B90" s="4">
        <f>[2]Steel_Split!C93</f>
        <v>0.26</v>
      </c>
      <c r="C90" s="4">
        <f>[2]Steel_Split!D93</f>
        <v>0.28999999999999998</v>
      </c>
      <c r="D90" s="4">
        <f>[2]Steel_Split!E93</f>
        <v>0.31</v>
      </c>
      <c r="E90" s="4">
        <f>[2]Steel_Split!F93</f>
        <v>0.15</v>
      </c>
    </row>
    <row r="91" spans="1:7" x14ac:dyDescent="0.3">
      <c r="A91">
        <f>[2]Steel_Split!B94</f>
        <v>1964</v>
      </c>
      <c r="B91" s="4">
        <f>[2]Steel_Split!C94</f>
        <v>0.25</v>
      </c>
      <c r="C91" s="4">
        <f>[2]Steel_Split!D94</f>
        <v>0.31</v>
      </c>
      <c r="D91" s="4">
        <f>[2]Steel_Split!E94</f>
        <v>0.3</v>
      </c>
      <c r="E91" s="4">
        <f>[2]Steel_Split!F94</f>
        <v>0.15</v>
      </c>
    </row>
    <row r="92" spans="1:7" x14ac:dyDescent="0.3">
      <c r="A92">
        <f>[2]Steel_Split!B95</f>
        <v>1965</v>
      </c>
      <c r="B92" s="4">
        <f>[2]Steel_Split!C95</f>
        <v>0.24</v>
      </c>
      <c r="C92" s="4">
        <f>[2]Steel_Split!D95</f>
        <v>0.31</v>
      </c>
      <c r="D92" s="4">
        <f>[2]Steel_Split!E95</f>
        <v>0.31</v>
      </c>
      <c r="E92" s="4">
        <f>[2]Steel_Split!F95</f>
        <v>0.14000000000000001</v>
      </c>
    </row>
    <row r="93" spans="1:7" x14ac:dyDescent="0.3">
      <c r="A93">
        <f>[2]Steel_Split!B96</f>
        <v>1966</v>
      </c>
      <c r="B93" s="4">
        <f>[2]Steel_Split!C96</f>
        <v>0</v>
      </c>
      <c r="C93" s="4">
        <f>[2]Steel_Split!D96</f>
        <v>0</v>
      </c>
      <c r="D93" s="4">
        <f>[2]Steel_Split!E96</f>
        <v>0</v>
      </c>
      <c r="E93" s="4">
        <f>[2]Steel_Split!F96</f>
        <v>0</v>
      </c>
    </row>
    <row r="94" spans="1:7" x14ac:dyDescent="0.3">
      <c r="A94">
        <f>[2]Steel_Split!B97</f>
        <v>1967</v>
      </c>
      <c r="B94" s="4">
        <f>[2]Steel_Split!C97</f>
        <v>0</v>
      </c>
      <c r="C94" s="4">
        <f>[2]Steel_Split!D97</f>
        <v>0</v>
      </c>
      <c r="D94" s="4">
        <f>[2]Steel_Split!E97</f>
        <v>0</v>
      </c>
      <c r="E94" s="4">
        <f>[2]Steel_Split!F97</f>
        <v>0</v>
      </c>
    </row>
    <row r="95" spans="1:7" x14ac:dyDescent="0.3">
      <c r="A95">
        <f>[2]Steel_Split!B98</f>
        <v>1968</v>
      </c>
      <c r="B95" s="4">
        <f>[2]Steel_Split!C98</f>
        <v>0</v>
      </c>
      <c r="C95" s="4">
        <f>[2]Steel_Split!D98</f>
        <v>0</v>
      </c>
      <c r="D95" s="4">
        <f>[2]Steel_Split!E98</f>
        <v>0</v>
      </c>
      <c r="E95" s="4">
        <f>[2]Steel_Split!F98</f>
        <v>0</v>
      </c>
    </row>
    <row r="96" spans="1:7" x14ac:dyDescent="0.3">
      <c r="A96">
        <f>[2]Steel_Split!B99</f>
        <v>1969</v>
      </c>
      <c r="B96" s="4">
        <f>[2]Steel_Split!C99</f>
        <v>0</v>
      </c>
      <c r="C96" s="4">
        <f>[2]Steel_Split!D99</f>
        <v>0</v>
      </c>
      <c r="D96" s="4">
        <f>[2]Steel_Split!E99</f>
        <v>0</v>
      </c>
      <c r="E96" s="4">
        <f>[2]Steel_Split!F99</f>
        <v>0</v>
      </c>
    </row>
    <row r="97" spans="1:5" x14ac:dyDescent="0.3">
      <c r="A97">
        <f>[2]Steel_Split!B100</f>
        <v>1970</v>
      </c>
      <c r="B97" s="4">
        <f>[2]Steel_Split!C100</f>
        <v>0.31</v>
      </c>
      <c r="C97" s="4">
        <f>[2]Steel_Split!D100</f>
        <v>0.22</v>
      </c>
      <c r="D97" s="4">
        <f>[2]Steel_Split!E100</f>
        <v>0.24</v>
      </c>
      <c r="E97" s="4">
        <f>[2]Steel_Split!F100</f>
        <v>0.23</v>
      </c>
    </row>
    <row r="98" spans="1:5" x14ac:dyDescent="0.3">
      <c r="A98">
        <f>[2]Steel_Split!B101</f>
        <v>1971</v>
      </c>
      <c r="B98" s="4">
        <f>[2]Steel_Split!C101</f>
        <v>0</v>
      </c>
      <c r="C98" s="4">
        <f>[2]Steel_Split!D101</f>
        <v>0</v>
      </c>
      <c r="D98" s="4">
        <f>[2]Steel_Split!E101</f>
        <v>0</v>
      </c>
      <c r="E98" s="4">
        <f>[2]Steel_Split!F101</f>
        <v>0</v>
      </c>
    </row>
    <row r="99" spans="1:5" x14ac:dyDescent="0.3">
      <c r="A99">
        <f>[2]Steel_Split!B102</f>
        <v>1972</v>
      </c>
      <c r="B99" s="4">
        <f>[2]Steel_Split!C102</f>
        <v>0</v>
      </c>
      <c r="C99" s="4">
        <f>[2]Steel_Split!D102</f>
        <v>0</v>
      </c>
      <c r="D99" s="4">
        <f>[2]Steel_Split!E102</f>
        <v>0</v>
      </c>
      <c r="E99" s="4">
        <f>[2]Steel_Split!F102</f>
        <v>0</v>
      </c>
    </row>
    <row r="100" spans="1:5" x14ac:dyDescent="0.3">
      <c r="A100">
        <f>[2]Steel_Split!B103</f>
        <v>1973</v>
      </c>
      <c r="B100" s="4">
        <f>[2]Steel_Split!C103</f>
        <v>0</v>
      </c>
      <c r="C100" s="4">
        <f>[2]Steel_Split!D103</f>
        <v>0</v>
      </c>
      <c r="D100" s="4">
        <f>[2]Steel_Split!E103</f>
        <v>0</v>
      </c>
      <c r="E100" s="4">
        <f>[2]Steel_Split!F103</f>
        <v>0</v>
      </c>
    </row>
    <row r="101" spans="1:5" x14ac:dyDescent="0.3">
      <c r="A101">
        <f>[2]Steel_Split!B104</f>
        <v>1974</v>
      </c>
      <c r="B101" s="4">
        <f>[2]Steel_Split!C104</f>
        <v>0.27</v>
      </c>
      <c r="C101" s="4">
        <f>[2]Steel_Split!D104</f>
        <v>0.2</v>
      </c>
      <c r="D101" s="4">
        <f>[2]Steel_Split!E104</f>
        <v>0.33</v>
      </c>
      <c r="E101" s="4">
        <f>[2]Steel_Split!F104</f>
        <v>0.2</v>
      </c>
    </row>
    <row r="102" spans="1:5" x14ac:dyDescent="0.3">
      <c r="A102">
        <f>[2]Steel_Split!B105</f>
        <v>1975</v>
      </c>
      <c r="B102" s="4">
        <f>[2]Steel_Split!C105</f>
        <v>0.23</v>
      </c>
      <c r="C102" s="4">
        <f>[2]Steel_Split!D105</f>
        <v>0.24</v>
      </c>
      <c r="D102" s="4">
        <f>[2]Steel_Split!E105</f>
        <v>0.32</v>
      </c>
      <c r="E102" s="4">
        <f>[2]Steel_Split!F105</f>
        <v>0.21</v>
      </c>
    </row>
    <row r="103" spans="1:5" x14ac:dyDescent="0.3">
      <c r="A103">
        <f>[2]Steel_Split!B106</f>
        <v>1976</v>
      </c>
      <c r="B103" s="4">
        <f>[2]Steel_Split!C106</f>
        <v>0.23</v>
      </c>
      <c r="C103" s="4">
        <f>[2]Steel_Split!D106</f>
        <v>0.24</v>
      </c>
      <c r="D103" s="4">
        <f>[2]Steel_Split!E106</f>
        <v>0.3</v>
      </c>
      <c r="E103" s="4">
        <f>[2]Steel_Split!F106</f>
        <v>0.23</v>
      </c>
    </row>
    <row r="104" spans="1:5" x14ac:dyDescent="0.3">
      <c r="A104">
        <f>[2]Steel_Split!B107</f>
        <v>1977</v>
      </c>
      <c r="B104" s="4">
        <f>[2]Steel_Split!C107</f>
        <v>0.23</v>
      </c>
      <c r="C104" s="4">
        <f>[2]Steel_Split!D107</f>
        <v>0.25</v>
      </c>
      <c r="D104" s="4">
        <f>[2]Steel_Split!E107</f>
        <v>0.28999999999999998</v>
      </c>
      <c r="E104" s="4">
        <f>[2]Steel_Split!F107</f>
        <v>0.23</v>
      </c>
    </row>
    <row r="105" spans="1:5" x14ac:dyDescent="0.3">
      <c r="A105">
        <f>[2]Steel_Split!B108</f>
        <v>1978</v>
      </c>
      <c r="B105" s="4">
        <f>[2]Steel_Split!C108</f>
        <v>0.22</v>
      </c>
      <c r="C105" s="4">
        <f>[2]Steel_Split!D108</f>
        <v>0.25</v>
      </c>
      <c r="D105" s="4">
        <f>[2]Steel_Split!E108</f>
        <v>0.3</v>
      </c>
      <c r="E105" s="4">
        <f>[2]Steel_Split!F108</f>
        <v>0.23</v>
      </c>
    </row>
    <row r="106" spans="1:5" x14ac:dyDescent="0.3">
      <c r="A106">
        <f>[2]Steel_Split!B109</f>
        <v>1979</v>
      </c>
      <c r="B106" s="4">
        <f>[2]Steel_Split!C109</f>
        <v>0.2</v>
      </c>
      <c r="C106" s="4">
        <f>[2]Steel_Split!D109</f>
        <v>0.24</v>
      </c>
      <c r="D106" s="4">
        <f>[2]Steel_Split!E109</f>
        <v>0.32</v>
      </c>
      <c r="E106" s="4">
        <f>[2]Steel_Split!F109</f>
        <v>0.24</v>
      </c>
    </row>
    <row r="107" spans="1:5" x14ac:dyDescent="0.3">
      <c r="A107">
        <f>[2]Steel_Split!B110</f>
        <v>1980</v>
      </c>
      <c r="B107" s="4">
        <f>[2]Steel_Split!C110</f>
        <v>0.2</v>
      </c>
      <c r="C107" s="4">
        <f>[2]Steel_Split!D110</f>
        <v>0.24</v>
      </c>
      <c r="D107" s="4">
        <f>[2]Steel_Split!E110</f>
        <v>0.32</v>
      </c>
      <c r="E107" s="4">
        <f>[2]Steel_Split!F110</f>
        <v>0.24</v>
      </c>
    </row>
    <row r="108" spans="1:5" x14ac:dyDescent="0.3">
      <c r="A108">
        <f>[2]Steel_Split!B111</f>
        <v>1981</v>
      </c>
      <c r="B108" s="4">
        <f>[2]Steel_Split!C111</f>
        <v>0.19</v>
      </c>
      <c r="C108" s="4">
        <f>[2]Steel_Split!D111</f>
        <v>0.22</v>
      </c>
      <c r="D108" s="4">
        <f>[2]Steel_Split!E111</f>
        <v>0.33</v>
      </c>
      <c r="E108" s="4">
        <f>[2]Steel_Split!F111</f>
        <v>0.26</v>
      </c>
    </row>
    <row r="109" spans="1:5" x14ac:dyDescent="0.3">
      <c r="A109">
        <f>[2]Steel_Split!B112</f>
        <v>1982</v>
      </c>
      <c r="B109" s="4">
        <f>[2]Steel_Split!C112</f>
        <v>0.19</v>
      </c>
      <c r="C109" s="4">
        <f>[2]Steel_Split!D112</f>
        <v>0.22</v>
      </c>
      <c r="D109" s="4">
        <f>[2]Steel_Split!E112</f>
        <v>0.33</v>
      </c>
      <c r="E109" s="4">
        <f>[2]Steel_Split!F112</f>
        <v>0.26</v>
      </c>
    </row>
    <row r="110" spans="1:5" x14ac:dyDescent="0.3">
      <c r="A110">
        <f>[2]Steel_Split!B113</f>
        <v>1983</v>
      </c>
      <c r="B110" s="4">
        <f>[2]Steel_Split!C113</f>
        <v>0.18</v>
      </c>
      <c r="C110" s="4">
        <f>[2]Steel_Split!D113</f>
        <v>0.22</v>
      </c>
      <c r="D110" s="4">
        <f>[2]Steel_Split!E113</f>
        <v>0.33</v>
      </c>
      <c r="E110" s="4">
        <f>[2]Steel_Split!F113</f>
        <v>0.27</v>
      </c>
    </row>
    <row r="111" spans="1:5" x14ac:dyDescent="0.3">
      <c r="A111">
        <f>[2]Steel_Split!B114</f>
        <v>1984</v>
      </c>
      <c r="B111" s="4">
        <f>[2]Steel_Split!C114</f>
        <v>0.17</v>
      </c>
      <c r="C111" s="4">
        <f>[2]Steel_Split!D114</f>
        <v>0.22</v>
      </c>
      <c r="D111" s="4">
        <f>[2]Steel_Split!E114</f>
        <v>0.32</v>
      </c>
      <c r="E111" s="4">
        <f>[2]Steel_Split!F114</f>
        <v>0.28999999999999998</v>
      </c>
    </row>
    <row r="112" spans="1:5" x14ac:dyDescent="0.3">
      <c r="A112">
        <f>[2]Steel_Split!B115</f>
        <v>1985</v>
      </c>
      <c r="B112" s="4">
        <f>[2]Steel_Split!C115</f>
        <v>0.19</v>
      </c>
      <c r="C112" s="4">
        <f>[2]Steel_Split!D115</f>
        <v>0.24</v>
      </c>
      <c r="D112" s="4">
        <f>[2]Steel_Split!E115</f>
        <v>0.31</v>
      </c>
      <c r="E112" s="4">
        <f>[2]Steel_Split!F115</f>
        <v>0.26</v>
      </c>
    </row>
    <row r="113" spans="1:5" x14ac:dyDescent="0.3">
      <c r="A113">
        <f>[2]Steel_Split!B116</f>
        <v>1986</v>
      </c>
      <c r="B113" s="4">
        <f>[2]Steel_Split!C116</f>
        <v>0.17</v>
      </c>
      <c r="C113" s="4">
        <f>[2]Steel_Split!D116</f>
        <v>0.23</v>
      </c>
      <c r="D113" s="4">
        <f>[2]Steel_Split!E116</f>
        <v>0.34</v>
      </c>
      <c r="E113" s="4">
        <f>[2]Steel_Split!F116</f>
        <v>0.26</v>
      </c>
    </row>
    <row r="114" spans="1:5" x14ac:dyDescent="0.3">
      <c r="A114">
        <f>[2]Steel_Split!B117</f>
        <v>1987</v>
      </c>
      <c r="B114" s="4">
        <f>[2]Steel_Split!C117</f>
        <v>0.17</v>
      </c>
      <c r="C114" s="4">
        <f>[2]Steel_Split!D117</f>
        <v>0.22</v>
      </c>
      <c r="D114" s="4">
        <f>[2]Steel_Split!E117</f>
        <v>0.36</v>
      </c>
      <c r="E114" s="4">
        <f>[2]Steel_Split!F117</f>
        <v>0.25</v>
      </c>
    </row>
    <row r="115" spans="1:5" x14ac:dyDescent="0.3">
      <c r="A115">
        <f>[2]Steel_Split!B118</f>
        <v>1988</v>
      </c>
      <c r="B115" s="4">
        <f>[2]Steel_Split!C118</f>
        <v>0.17</v>
      </c>
      <c r="C115" s="4">
        <f>[2]Steel_Split!D118</f>
        <v>0.21</v>
      </c>
      <c r="D115" s="4">
        <f>[2]Steel_Split!E118</f>
        <v>0.39</v>
      </c>
      <c r="E115" s="4">
        <f>[2]Steel_Split!F118</f>
        <v>0.23</v>
      </c>
    </row>
    <row r="116" spans="1:5" x14ac:dyDescent="0.3">
      <c r="A116">
        <f>[2]Steel_Split!B119</f>
        <v>1989</v>
      </c>
      <c r="B116" s="4">
        <f>[2]Steel_Split!C119</f>
        <v>0.15</v>
      </c>
      <c r="C116" s="4">
        <f>[2]Steel_Split!D119</f>
        <v>0.22</v>
      </c>
      <c r="D116" s="4">
        <f>[2]Steel_Split!E119</f>
        <v>0.41</v>
      </c>
      <c r="E116" s="4">
        <f>[2]Steel_Split!F119</f>
        <v>0.22</v>
      </c>
    </row>
    <row r="117" spans="1:5" x14ac:dyDescent="0.3">
      <c r="A117">
        <f>[2]Steel_Split!B120</f>
        <v>1990</v>
      </c>
      <c r="B117" s="4">
        <f>[2]Steel_Split!C120</f>
        <v>0.17</v>
      </c>
      <c r="C117" s="4">
        <f>[2]Steel_Split!D120</f>
        <v>0.23</v>
      </c>
      <c r="D117" s="4">
        <f>[2]Steel_Split!E120</f>
        <v>0.43</v>
      </c>
      <c r="E117" s="4">
        <f>[2]Steel_Split!F120</f>
        <v>0.17</v>
      </c>
    </row>
    <row r="118" spans="1:5" x14ac:dyDescent="0.3">
      <c r="A118">
        <f>[2]Steel_Split!B121</f>
        <v>1991</v>
      </c>
      <c r="B118" s="4">
        <f>[2]Steel_Split!C121</f>
        <v>0.17</v>
      </c>
      <c r="C118" s="4">
        <f>[2]Steel_Split!D121</f>
        <v>0.21</v>
      </c>
      <c r="D118" s="4">
        <f>[2]Steel_Split!E121</f>
        <v>0.45</v>
      </c>
      <c r="E118" s="4">
        <f>[2]Steel_Split!F121</f>
        <v>0.18</v>
      </c>
    </row>
    <row r="119" spans="1:5" x14ac:dyDescent="0.3">
      <c r="A119">
        <f>[2]Steel_Split!B122</f>
        <v>1992</v>
      </c>
      <c r="B119" s="4">
        <f>[2]Steel_Split!C122</f>
        <v>0.19</v>
      </c>
      <c r="C119" s="4">
        <f>[2]Steel_Split!D122</f>
        <v>0.22</v>
      </c>
      <c r="D119" s="4">
        <f>[2]Steel_Split!E122</f>
        <v>0.41</v>
      </c>
      <c r="E119" s="4">
        <f>[2]Steel_Split!F122</f>
        <v>0.18</v>
      </c>
    </row>
    <row r="120" spans="1:5" x14ac:dyDescent="0.3">
      <c r="A120">
        <f>[2]Steel_Split!B123</f>
        <v>1993</v>
      </c>
      <c r="B120" s="4">
        <f>[2]Steel_Split!C123</f>
        <v>0.23</v>
      </c>
      <c r="C120" s="4">
        <f>[2]Steel_Split!D123</f>
        <v>0.2</v>
      </c>
      <c r="D120" s="4">
        <f>[2]Steel_Split!E123</f>
        <v>0.41</v>
      </c>
      <c r="E120" s="4">
        <f>[2]Steel_Split!F123</f>
        <v>0.16</v>
      </c>
    </row>
    <row r="121" spans="1:5" x14ac:dyDescent="0.3">
      <c r="A121">
        <f>[2]Steel_Split!B124</f>
        <v>1994</v>
      </c>
      <c r="B121" s="4">
        <f>[2]Steel_Split!C124</f>
        <v>0.22</v>
      </c>
      <c r="C121" s="4">
        <f>[2]Steel_Split!D124</f>
        <v>0.2</v>
      </c>
      <c r="D121" s="4">
        <f>[2]Steel_Split!E124</f>
        <v>0.42</v>
      </c>
      <c r="E121" s="4">
        <f>[2]Steel_Split!F124</f>
        <v>0.16</v>
      </c>
    </row>
    <row r="122" spans="1:5" x14ac:dyDescent="0.3">
      <c r="A122">
        <f>[2]Steel_Split!B125</f>
        <v>1995</v>
      </c>
      <c r="B122" s="4">
        <f>[2]Steel_Split!C125</f>
        <v>0.22</v>
      </c>
      <c r="C122" s="4">
        <f>[2]Steel_Split!D125</f>
        <v>0.21</v>
      </c>
      <c r="D122" s="4">
        <f>[2]Steel_Split!E125</f>
        <v>0.43</v>
      </c>
      <c r="E122" s="4">
        <f>[2]Steel_Split!F125</f>
        <v>0.14000000000000001</v>
      </c>
    </row>
    <row r="123" spans="1:5" x14ac:dyDescent="0.3">
      <c r="A123">
        <f>[2]Steel_Split!B126</f>
        <v>1996</v>
      </c>
      <c r="B123" s="4">
        <f>[2]Steel_Split!C126</f>
        <v>0.23</v>
      </c>
      <c r="C123" s="4">
        <f>[2]Steel_Split!D126</f>
        <v>0.2</v>
      </c>
      <c r="D123" s="4">
        <f>[2]Steel_Split!E126</f>
        <v>0.43</v>
      </c>
      <c r="E123" s="4">
        <f>[2]Steel_Split!F126</f>
        <v>0.14000000000000001</v>
      </c>
    </row>
    <row r="124" spans="1:5" x14ac:dyDescent="0.3">
      <c r="A124">
        <f>[2]Steel_Split!B127</f>
        <v>1997</v>
      </c>
      <c r="B124" s="4">
        <f>[2]Steel_Split!C127</f>
        <v>0.22</v>
      </c>
      <c r="C124" s="4">
        <f>[2]Steel_Split!D127</f>
        <v>0.2</v>
      </c>
      <c r="D124" s="4">
        <f>[2]Steel_Split!E127</f>
        <v>0.43</v>
      </c>
      <c r="E124" s="4">
        <f>[2]Steel_Split!F127</f>
        <v>0.15</v>
      </c>
    </row>
    <row r="125" spans="1:5" x14ac:dyDescent="0.3">
      <c r="A125">
        <f>[2]Steel_Split!B128</f>
        <v>1998</v>
      </c>
      <c r="B125" s="4">
        <f>[2]Steel_Split!C128</f>
        <v>0.22</v>
      </c>
      <c r="C125" s="4">
        <f>[2]Steel_Split!D128</f>
        <v>0.21</v>
      </c>
      <c r="D125" s="4">
        <f>[2]Steel_Split!E128</f>
        <v>0.4</v>
      </c>
      <c r="E125" s="4">
        <f>[2]Steel_Split!F128</f>
        <v>0.16</v>
      </c>
    </row>
    <row r="126" spans="1:5" x14ac:dyDescent="0.3">
      <c r="A126">
        <f>[2]Steel_Split!B129</f>
        <v>1999</v>
      </c>
      <c r="B126" s="4">
        <f>[2]Steel_Split!C129</f>
        <v>0.23</v>
      </c>
      <c r="C126" s="4">
        <f>[2]Steel_Split!D129</f>
        <v>0.19</v>
      </c>
      <c r="D126" s="4">
        <f>[2]Steel_Split!E129</f>
        <v>0.42</v>
      </c>
      <c r="E126" s="4">
        <f>[2]Steel_Split!F129</f>
        <v>0.16</v>
      </c>
    </row>
    <row r="127" spans="1:5" x14ac:dyDescent="0.3">
      <c r="A127">
        <f>[2]Steel_Split!B130</f>
        <v>2000</v>
      </c>
      <c r="B127" s="4">
        <f>[2]Steel_Split!C130</f>
        <v>0.24</v>
      </c>
      <c r="C127" s="4">
        <f>[2]Steel_Split!D130</f>
        <v>0.21</v>
      </c>
      <c r="D127" s="4">
        <f>[2]Steel_Split!E130</f>
        <v>0.41</v>
      </c>
      <c r="E127" s="4">
        <f>[2]Steel_Split!F130</f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China</vt:lpstr>
      <vt:lpstr>UK</vt:lpstr>
      <vt:lpstr>India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2022-10-28T12:24:35Z</dcterms:modified>
</cp:coreProperties>
</file>