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46039C1-474C-468D-8774-A425C726A4D4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64" i="3"/>
  <c r="O64" i="3"/>
  <c r="N64" i="3"/>
  <c r="M64" i="3"/>
  <c r="L64" i="3"/>
  <c r="K64" i="3"/>
  <c r="J64" i="3"/>
  <c r="I64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O44" i="3"/>
  <c r="N44" i="3"/>
  <c r="M44" i="3"/>
  <c r="L44" i="3"/>
  <c r="K44" i="3"/>
  <c r="J44" i="3"/>
  <c r="I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365" i="1" l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3" i="1" l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A6CEDAB1-1A73-4FEA-8975-1A2D25C6EF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7F6AD352-7747-419B-973F-1E941F9159A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2597DB0-5F69-4D09-8CDA-6CD9022D822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7A73E7D-137B-46F5-8DE1-45B59634C3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8C850138-A035-4EBA-B7A9-B727F67394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B4409642-209F-4CD6-9BE2-FA1527870E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39" authorId="0" shapeId="0" xr:uid="{DD48CDC3-58E5-407B-AC34-399B7376661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</t>
        </r>
      </text>
    </comment>
    <comment ref="A151" authorId="0" shapeId="0" xr:uid="{D9ED23B6-70D5-4CA2-A81C-493FB44FCBB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 due to wrong info in documentation the label was 'industrial trucks &amp; tractors' before</t>
        </r>
      </text>
    </comment>
    <comment ref="A221" authorId="0" shapeId="0" xr:uid="{E726B539-EE5B-444D-B6D2-05F4C9F7356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was incorrect before (trucks &amp; tractors were labeled as 36.04 - a typo)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7DDBA309-FDC1-48F7-AFEF-0E6678D15AD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<sst xmlns="http://schemas.openxmlformats.org/spreadsheetml/2006/main" count="618" uniqueCount="470">
  <si>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</si>
  <si>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</si>
  <si>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</si>
  <si>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</si>
  <si>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</si>
  <si>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</si>
  <si>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</si>
  <si>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</si>
  <si>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</si>
  <si>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</si>
  <si>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</si>
  <si>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</si>
  <si>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</si>
  <si>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</si>
  <si>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</si>
  <si>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</si>
  <si>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</si>
  <si>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</si>
  <si>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</si>
  <si>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</si>
  <si>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</si>
  <si>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</si>
  <si>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</si>
  <si>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</si>
  <si>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</si>
  <si>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</si>
  <si>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</si>
  <si>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</si>
  <si>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</si>
  <si>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</si>
  <si>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</si>
  <si>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Commercial printing</t>
  </si>
  <si>
    <t>Inventory valuation adjustment</t>
  </si>
  <si>
    <t>Soybean oil mills</t>
  </si>
  <si>
    <t>Roasted coffee</t>
  </si>
  <si>
    <t>Thread mills</t>
  </si>
  <si>
    <t>Coated fabrics, not rubberized</t>
  </si>
  <si>
    <t>Millwork</t>
  </si>
  <si>
    <t>Wood preserving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</si>
  <si>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</si>
  <si>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</si>
  <si>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</si>
  <si>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</si>
  <si>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</si>
  <si>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</si>
  <si>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</si>
  <si>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Miscellaneous publishing</t>
  </si>
  <si>
    <t>Drugs</t>
  </si>
  <si>
    <t>Toilet preparations</t>
  </si>
  <si>
    <t>Shoes, except rubber</t>
  </si>
  <si>
    <t>Glass containers</t>
  </si>
  <si>
    <t>Porcelain electrical supplies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</si>
  <si>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</si>
  <si>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</si>
  <si>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</si>
  <si>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</si>
  <si>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</si>
  <si>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</si>
  <si>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</si>
  <si>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</si>
  <si>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Aluminum castings</t>
  </si>
  <si>
    <t>Nonferrous forgings</t>
  </si>
  <si>
    <t>Metal cans</t>
  </si>
  <si>
    <t>Fabricated plate work (boiler shops)</t>
  </si>
  <si>
    <t>Cutlery</t>
  </si>
  <si>
    <t>Miscellaneous fabricated wire products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</si>
  <si>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</si>
  <si>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</si>
  <si>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</si>
  <si>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</si>
  <si>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</si>
  <si>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</si>
  <si>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</si>
  <si>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</si>
  <si>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</si>
  <si>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</si>
  <si>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</si>
  <si>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</si>
  <si>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</si>
  <si>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</si>
  <si>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</si>
  <si>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Mechanical measuring devices</t>
  </si>
  <si>
    <t>Ophthalmic goods</t>
  </si>
  <si>
    <t>Banking</t>
  </si>
  <si>
    <t>Advertising</t>
  </si>
  <si>
    <t>Household industry</t>
  </si>
  <si>
    <t>Floor coverings</t>
  </si>
  <si>
    <t>Lace goods</t>
  </si>
  <si>
    <t>Processed textile waste</t>
  </si>
  <si>
    <t>Wood household furniture</t>
  </si>
  <si>
    <t>Metal office furniture</t>
  </si>
  <si>
    <t>Public building furniture</t>
  </si>
  <si>
    <t>Greeting card publishing</t>
  </si>
  <si>
    <t>Cellulosic man-made fibers</t>
  </si>
  <si>
    <t>Organic fibers, noncellulosic</t>
  </si>
  <si>
    <t>Miscellaneous plastics products</t>
  </si>
  <si>
    <t>Vitreous plumbing fixtures</t>
  </si>
  <si>
    <t>Vitreous china food utensils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</si>
  <si>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</si>
  <si>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</si>
  <si>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</si>
  <si>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</si>
  <si>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</si>
  <si>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</si>
  <si>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</si>
  <si>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</si>
  <si>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</si>
  <si>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</si>
  <si>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</si>
  <si>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</si>
  <si>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</si>
  <si>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</si>
  <si>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</si>
  <si>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</si>
  <si>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</si>
  <si>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</si>
  <si>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</si>
  <si>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</si>
  <si>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</si>
  <si>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</si>
  <si>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</si>
  <si>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</si>
  <si>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</si>
  <si>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</si>
  <si>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Logging camps, &amp; logging contractors</t>
  </si>
  <si>
    <t>Hardwood dimension &amp; flooring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</si>
  <si>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</si>
  <si>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</si>
  <si>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</si>
  <si>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</si>
  <si>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</si>
  <si>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Paints &amp; allied products</t>
  </si>
  <si>
    <t>Leather tanning &amp; finishing</t>
  </si>
  <si>
    <t>Footwear cut stock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</si>
  <si>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</si>
  <si>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</si>
  <si>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</si>
  <si>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</si>
  <si>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</si>
  <si>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</si>
  <si>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</si>
  <si>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</si>
  <si>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</si>
  <si>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</si>
  <si>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wire drawing &amp; insulting</t>
  </si>
  <si>
    <t>Brass, bronze, &amp; copper castings</t>
  </si>
  <si>
    <t>Plumbing fittings &amp; brass goods</t>
  </si>
  <si>
    <t>Fabricated structural steel</t>
  </si>
  <si>
    <t>Metal doors, sash, &amp; trim</t>
  </si>
  <si>
    <t>Steel springs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</si>
  <si>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</si>
  <si>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</si>
  <si>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</si>
  <si>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</si>
  <si>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</si>
  <si>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</si>
  <si>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</si>
  <si>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</si>
  <si>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Pumps &amp; compressors</t>
  </si>
  <si>
    <t>Ball &amp; roller bearings</t>
  </si>
  <si>
    <t>Blowers &amp; fans</t>
  </si>
  <si>
    <t>Industrial furnaces &amp; ovens</t>
  </si>
  <si>
    <t>Scales &amp; balances</t>
  </si>
  <si>
    <t>Refrigeration machinery</t>
  </si>
  <si>
    <t>Measuring &amp; dispensing pumps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</si>
  <si>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</si>
  <si>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</si>
  <si>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</si>
  <si>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</si>
  <si>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</si>
  <si>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</si>
  <si>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</si>
  <si>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</si>
  <si>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</si>
  <si>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</si>
  <si>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</si>
  <si>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</si>
  <si>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</si>
  <si>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Primary batteries, dry &amp; wet</t>
  </si>
  <si>
    <t>X-ray apparatus &amp; tubes</t>
  </si>
  <si>
    <t>Truck &amp; bus bodies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</si>
  <si>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</si>
  <si>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</si>
  <si>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</si>
  <si>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</si>
  <si>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</si>
  <si>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Photographic equipment &amp; supplies</t>
  </si>
  <si>
    <t>Musical instruments &amp; parts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</si>
  <si>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</si>
  <si>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</si>
  <si>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</si>
  <si>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</si>
  <si>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</si>
  <si>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</si>
  <si>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</si>
  <si>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</si>
  <si>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</si>
  <si>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</si>
  <si>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</si>
  <si>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</si>
  <si>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Paperboard containers &amp; boxes</t>
  </si>
  <si>
    <t>Industrial inorganic &amp; organic chemicals</t>
  </si>
  <si>
    <t>Petroleum refining &amp; related products</t>
  </si>
  <si>
    <t>Cement, hydraulic</t>
  </si>
  <si>
    <t>Secondary nonferrous metals</t>
  </si>
  <si>
    <t>Sheet metal work</t>
  </si>
  <si>
    <t>Automatic merchandising machines</t>
  </si>
  <si>
    <t>Surgical &amp; medical instruments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</si>
  <si>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</si>
  <si>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</si>
  <si>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</si>
  <si>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</si>
  <si>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</si>
  <si>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</si>
  <si>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</si>
  <si>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</si>
  <si>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</si>
  <si>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Narrow fabric mills</t>
  </si>
  <si>
    <t>Scouring &amp; combing plants</t>
  </si>
  <si>
    <t>Prefabricated wood structures</t>
  </si>
  <si>
    <t>Fertilizers</t>
  </si>
  <si>
    <t>Screw machine products &amp; bolts, nuts, rivets &amp; washers</t>
  </si>
  <si>
    <t>Metal stampings</t>
  </si>
  <si>
    <t>Safes &amp; vaults</t>
  </si>
  <si>
    <t>Collapsible tubes</t>
  </si>
  <si>
    <t>Farm machinery</t>
  </si>
  <si>
    <t>Aircraft engines &amp; engine parts</t>
  </si>
  <si>
    <t>Aircraft propellers &amp; parts</t>
  </si>
  <si>
    <t>Shipbuilding &amp; repairing</t>
  </si>
  <si>
    <t>Locomotives &amp; parts</t>
  </si>
  <si>
    <t>Railroad &amp; street cars</t>
  </si>
  <si>
    <t>Trailer coaches</t>
  </si>
  <si>
    <t>Motor freight transportation &amp; warehousing</t>
  </si>
  <si>
    <t>Wholesale trade (except manufacturers' sales offices)</t>
  </si>
  <si>
    <t>Hotels &amp; lodging places</t>
  </si>
  <si>
    <t>Federal electric utilities</t>
  </si>
  <si>
    <t>Commodity Credit Corporation</t>
  </si>
  <si>
    <t>Local government passenger transit</t>
  </si>
  <si>
    <t>State &amp; Local electric utilities</t>
  </si>
  <si>
    <t>Business travel, entertainment &amp; gifts</t>
  </si>
  <si>
    <t>Office supplies</t>
  </si>
  <si>
    <t>Scrap, used &amp; secondhand goods</t>
  </si>
  <si>
    <t>Government industry</t>
  </si>
  <si>
    <t>Dairy farm products</t>
  </si>
  <si>
    <t>Poultry &amp; eggs</t>
  </si>
  <si>
    <t>Meat, animals &amp; misc. livestock products</t>
  </si>
  <si>
    <t>Cotton</t>
  </si>
  <si>
    <t>Food feed grains &amp; grass seeds</t>
  </si>
  <si>
    <t>Tobacco</t>
  </si>
  <si>
    <t>Fruits &amp; tree nuts</t>
  </si>
  <si>
    <t>Vegetables, sugar &amp; misc. crops</t>
  </si>
  <si>
    <t>Oil bearing crops</t>
  </si>
  <si>
    <t>Forest, greenhouse &amp; nursery products</t>
  </si>
  <si>
    <t>Forestry &amp; fishery products</t>
  </si>
  <si>
    <t>Agricultural, forestry &amp; fishery services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</si>
  <si>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</si>
  <si>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</si>
  <si>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</si>
  <si>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</si>
  <si>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</si>
  <si>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>Stone &amp; clay mining &amp; quarrying</t>
  </si>
  <si>
    <t>Chemical &amp; fertilizer mineral mining</t>
  </si>
  <si>
    <t>New construction, residential buildings (nonfarm)</t>
  </si>
  <si>
    <t>New construction, nonresidential Buildings</t>
  </si>
  <si>
    <t>New construction, public utilities</t>
  </si>
  <si>
    <t>New construction, highways</t>
  </si>
  <si>
    <t>New construction, all other</t>
  </si>
  <si>
    <t>Maintenance &amp; repair construction, residential buildings (nonfarm)</t>
  </si>
  <si>
    <t>Maintenance &amp; repair construction, all other</t>
  </si>
  <si>
    <t>Complete guided missiles</t>
  </si>
  <si>
    <t>Ammunition, exc. for small arms, nec.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</si>
  <si>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</si>
  <si>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</si>
  <si>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</si>
  <si>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</si>
  <si>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</si>
  <si>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products</t>
  </si>
  <si>
    <t>Creamy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</si>
  <si>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</si>
  <si>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</si>
  <si>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</si>
  <si>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</si>
  <si>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</si>
  <si>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</si>
  <si>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</si>
  <si>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</si>
  <si>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>Pickles, sauces, &amp; salad dressings</t>
  </si>
  <si>
    <t>Fresh or frozen packaged fish</t>
  </si>
  <si>
    <t>Frozen fruits &amp; vegetables</t>
  </si>
  <si>
    <t>Flour &amp; cereal preparations</t>
  </si>
  <si>
    <t>Prepared feeds for animals &amp; fowls</t>
  </si>
  <si>
    <t>Rice milling</t>
  </si>
  <si>
    <t>Wet corn milling</t>
  </si>
  <si>
    <t>Bakery products</t>
  </si>
  <si>
    <t>Sugar</t>
  </si>
  <si>
    <t>Confectionery &amp; related products</t>
  </si>
  <si>
    <t>Alcoholic beverages</t>
  </si>
  <si>
    <t>Bottled &amp; canned soft drinks</t>
  </si>
  <si>
    <t>Flavoring extracts &amp; syrups, nec.</t>
  </si>
  <si>
    <t>Cottonseed oils mills</t>
  </si>
  <si>
    <t>Vegetable oil mills, nec.</t>
  </si>
  <si>
    <t>Food preparations, nec.</t>
  </si>
  <si>
    <t>Cigarettes, cigars, etc.</t>
  </si>
  <si>
    <t>Broadwoven fabric mills &amp; fabric finishing plants</t>
  </si>
  <si>
    <t>Yarn mills &amp; finishing of textiles, nec.</t>
  </si>
  <si>
    <t>Felt goods, nec.</t>
  </si>
  <si>
    <t>Textile goods, nec.</t>
  </si>
  <si>
    <t>Hosiery</t>
  </si>
  <si>
    <t>Knit apparel mills</t>
  </si>
  <si>
    <t>House furnishings, nec.</t>
  </si>
  <si>
    <t>Fabricated textile products, nec.</t>
  </si>
  <si>
    <t>Special product sawmills, nec.</t>
  </si>
  <si>
    <t>Wood products, nec.</t>
  </si>
  <si>
    <t>Furniture &amp; fixtures, nec.</t>
  </si>
  <si>
    <t>Converted paper products, nec. except containers &amp; boxes</t>
  </si>
  <si>
    <t>Book printing &amp; publishing</t>
  </si>
  <si>
    <t>Manifold business forms, blankbooks &amp; binders</t>
  </si>
  <si>
    <t>Miscellaneous printing services</t>
  </si>
  <si>
    <t>Agricultural chemicals, nec.</t>
  </si>
  <si>
    <t>Miscellaneous chemical products</t>
  </si>
  <si>
    <t>Cleaning preparations</t>
  </si>
  <si>
    <t>Rubber footware</t>
  </si>
  <si>
    <t>Reclaimed rubber &amp; miscellaneous rubber products, nec.</t>
  </si>
  <si>
    <t>Other leather products</t>
  </si>
  <si>
    <t>Glass &amp; glass products except containers</t>
  </si>
  <si>
    <t>Structural clay products, nec.</t>
  </si>
  <si>
    <t>Pottery products, nec.</t>
  </si>
  <si>
    <t>Concrete products, nec.</t>
  </si>
  <si>
    <t>Nonmetallic mineral products, nec.</t>
  </si>
  <si>
    <t>Blast furnace &amp; basic steel products</t>
  </si>
  <si>
    <t>Primary metal product</t>
  </si>
  <si>
    <t>Primary copper</t>
  </si>
  <si>
    <t>Primary nonferrous metals, nec.</t>
  </si>
  <si>
    <t>Nonferrous rolling &amp; drawing, nec.</t>
  </si>
  <si>
    <t>Nonferrous castings, nec.</t>
  </si>
  <si>
    <t>Metal barrels, drums &amp; pails</t>
  </si>
  <si>
    <t>Miscellaneous metal work</t>
  </si>
  <si>
    <t>Hand &amp; edge tools including saws</t>
  </si>
  <si>
    <t>Hardware, nec.</t>
  </si>
  <si>
    <t>Coating, engraving &amp; allied services</t>
  </si>
  <si>
    <t>Pipe, valves &amp; pipe fittings</t>
  </si>
  <si>
    <t>Fabricated metal products, nec.</t>
  </si>
  <si>
    <t>Internal combustion engines, nec.</t>
  </si>
  <si>
    <t>Special dies &amp; tools &amp; machine tool accessories</t>
  </si>
  <si>
    <t>Metalworking machinery, nec.</t>
  </si>
  <si>
    <t>Special industry machine, nec.</t>
  </si>
  <si>
    <t>General industrial machinery nec.</t>
  </si>
  <si>
    <t>Machine shop products</t>
  </si>
  <si>
    <t>Computing &amp; related machines</t>
  </si>
  <si>
    <t>Typewriters</t>
  </si>
  <si>
    <t>Office machines, nec.</t>
  </si>
  <si>
    <t>Service industry machine</t>
  </si>
  <si>
    <t>Electrical industrial apparatus, nec.</t>
  </si>
  <si>
    <t>Sewing machines</t>
  </si>
  <si>
    <t>Household appliances, nec.</t>
  </si>
  <si>
    <t>Electron tubes</t>
  </si>
  <si>
    <t>Electronic components, nec.</t>
  </si>
  <si>
    <t>Electrical equipment, nec.</t>
  </si>
  <si>
    <t>Motor vehicles &amp; parts</t>
  </si>
  <si>
    <t>Aircraft equipment, nec.</t>
  </si>
  <si>
    <t>Boatbuilding &amp; repairing</t>
  </si>
  <si>
    <t>Transportation equipment, nec.</t>
  </si>
  <si>
    <t>Watches &amp; clocks &amp; parts</t>
  </si>
  <si>
    <t>Optical instruments &amp; lenses</t>
  </si>
  <si>
    <t>Jewelry, including costume &amp; silverware</t>
  </si>
  <si>
    <t>Games, toys, etc.</t>
  </si>
  <si>
    <t>Sporting &amp; athletic goods, nec.</t>
  </si>
  <si>
    <t>Pens, pencils, etc.</t>
  </si>
  <si>
    <t>Artificial flowers</t>
  </si>
  <si>
    <t>Buttons, needles, pins &amp; fasteners</t>
  </si>
  <si>
    <t>Signs &amp; advertising displays</t>
  </si>
  <si>
    <t>Miscellaneous manufacturers, nec.</t>
  </si>
  <si>
    <t>Railroads &amp;  related services</t>
  </si>
  <si>
    <t>Local, suburban &amp; interurban highway passenger transportation</t>
  </si>
  <si>
    <t>Water &amp; sanitary services</t>
  </si>
  <si>
    <t>Retail trade</t>
  </si>
  <si>
    <t>Personal &amp; repair services, except auto repair,barber, &amp; beauty shops</t>
  </si>
  <si>
    <t>Miscellaneous business services</t>
  </si>
  <si>
    <t>Hospitals</t>
  </si>
  <si>
    <t>Post office</t>
  </si>
  <si>
    <t>Directly allocated imports</t>
  </si>
  <si>
    <t>Transferred imports</t>
  </si>
  <si>
    <t>Clay refractories</t>
  </si>
  <si>
    <t>Tires &amp; inner tubes</t>
  </si>
  <si>
    <t>Other state &amp; local government enterprises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</si>
  <si>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</si>
  <si>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</si>
  <si>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</si>
  <si>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</si>
  <si>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</si>
  <si>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</si>
  <si>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</si>
  <si>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</si>
  <si>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</si>
  <si>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industry_ID</t>
  </si>
  <si>
    <t>industry_label</t>
  </si>
  <si>
    <t xml:space="preserve">Ratio Z/Y </t>
  </si>
  <si>
    <t xml:space="preserve">Check aggregation </t>
  </si>
  <si>
    <t>Check classification</t>
  </si>
  <si>
    <t>2002+2006</t>
  </si>
  <si>
    <t>Sawmills &amp; planning mills, general+Veneer &amp; plywood</t>
  </si>
  <si>
    <t>2402+2403+2406</t>
  </si>
  <si>
    <t>Paper mills, except building paper+Paperboard mills+Wallpaper &amp; building paper &amp; board mills</t>
  </si>
  <si>
    <t>2801+2802</t>
  </si>
  <si>
    <t>Plastics materials &amp; resins+Synthetic rubber</t>
  </si>
  <si>
    <t>3102+3103</t>
  </si>
  <si>
    <t>Paving mixtures &amp; blocks+Asphalt felts &amp;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</si>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</sst>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0" fontId="0" fillId="0" borderId="3" xfId="0" applyFont="1" applyFill="1" applyBorder="1" applyAlignment="1">
      <alignment horizontal="left" vertical="top"/>
    </xf>
    <xf numFmtId="1" fontId="0" fillId="0" borderId="0" xfId="0" applyNumberFormat="1"/>
    <xf numFmtId="1" fontId="0" fillId="0" borderId="0" xfId="0" applyNumberFormat="1" applyFill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7" fillId="0" borderId="3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407</v>
      </c>
    </row>
    <row r="4" spans="2:14" x14ac:dyDescent="0.3">
      <c r="B4" t="s">
        <v>386</v>
      </c>
    </row>
    <row r="5" spans="2:14" x14ac:dyDescent="0.3">
      <c r="B5" t="s">
        <v>387</v>
      </c>
    </row>
    <row r="6" spans="2:14" x14ac:dyDescent="0.3">
      <c r="B6" t="s">
        <v>388</v>
      </c>
    </row>
    <row r="8" spans="2:14" x14ac:dyDescent="0.3">
      <c r="B8" t="s">
        <v>389</v>
      </c>
    </row>
    <row r="10" spans="2:14" x14ac:dyDescent="0.3">
      <c r="B10" t="s">
        <v>27</v>
      </c>
      <c r="D10" t="s">
        <v>408</v>
      </c>
    </row>
    <row r="11" spans="2:14" x14ac:dyDescent="0.3">
      <c r="B11" t="s">
        <v>2</v>
      </c>
      <c r="D11" t="s">
        <v>390</v>
      </c>
    </row>
    <row r="12" spans="2:14" x14ac:dyDescent="0.3">
      <c r="B12" t="s">
        <v>15</v>
      </c>
      <c r="D12" t="s">
        <v>391</v>
      </c>
    </row>
    <row r="13" spans="2:14" x14ac:dyDescent="0.3">
      <c r="B13" t="s">
        <v>14</v>
      </c>
      <c r="D13" t="s">
        <v>392</v>
      </c>
    </row>
    <row r="14" spans="2:14" x14ac:dyDescent="0.3">
      <c r="B14" t="s">
        <v>13</v>
      </c>
      <c r="D14" t="s">
        <v>393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409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5"/>
  <sheetViews>
    <sheetView zoomScale="70" zoomScaleNormal="70" workbookViewId="0">
      <pane xSplit="2" ySplit="2" topLeftCell="C153" activePane="bottomRight" state="frozen"/>
      <selection pane="topRight" activeCell="C1" sqref="C1"/>
      <selection pane="bottomLeft" activeCell="A2" sqref="A2"/>
      <selection pane="bottomRight" activeCell="A92" activeCellId="1" sqref="A129:B129 A92:B92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6</v>
      </c>
      <c r="B1" t="s">
        <v>7</v>
      </c>
      <c r="I1" s="29" t="s">
        <v>29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8" ht="128.4" thickBot="1" x14ac:dyDescent="0.35">
      <c r="A2" s="21" t="s">
        <v>394</v>
      </c>
      <c r="B2" s="21" t="s">
        <v>395</v>
      </c>
      <c r="C2" s="3" t="s">
        <v>27</v>
      </c>
      <c r="D2" s="3" t="s">
        <v>2</v>
      </c>
      <c r="E2" s="9" t="s">
        <v>15</v>
      </c>
      <c r="F2" s="4" t="s">
        <v>14</v>
      </c>
      <c r="G2" s="22" t="s">
        <v>396</v>
      </c>
      <c r="H2" s="4" t="s">
        <v>13</v>
      </c>
      <c r="I2" s="5" t="s">
        <v>16</v>
      </c>
      <c r="J2" s="5" t="s">
        <v>17</v>
      </c>
      <c r="K2" s="5" t="s">
        <v>30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3" t="s">
        <v>397</v>
      </c>
      <c r="AB2" s="23" t="s">
        <v>398</v>
      </c>
    </row>
    <row r="3" spans="1:28" x14ac:dyDescent="0.3">
      <c r="A3" s="16">
        <v>101</v>
      </c>
      <c r="B3" s="7" t="s">
        <v>243</v>
      </c>
      <c r="C3" s="14">
        <v>1</v>
      </c>
      <c r="D3" s="10">
        <v>0</v>
      </c>
      <c r="E3" s="10">
        <v>0</v>
      </c>
      <c r="F3" s="10">
        <v>0</v>
      </c>
      <c r="G3" s="18">
        <v>28.29983537704987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s="16">
        <v>102</v>
      </c>
      <c r="B4" s="7" t="s">
        <v>244</v>
      </c>
      <c r="C4" s="1">
        <v>1</v>
      </c>
      <c r="D4" s="8">
        <v>0</v>
      </c>
      <c r="E4" s="8">
        <v>0</v>
      </c>
      <c r="F4" s="6">
        <v>0</v>
      </c>
      <c r="G4" s="19">
        <v>1.3934913052046449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s="16">
        <v>103</v>
      </c>
      <c r="B5" s="7" t="s">
        <v>245</v>
      </c>
      <c r="C5" s="1">
        <v>1</v>
      </c>
      <c r="D5" s="8">
        <v>0</v>
      </c>
      <c r="E5" s="8">
        <v>0</v>
      </c>
      <c r="F5" s="6">
        <v>0</v>
      </c>
      <c r="G5" s="19">
        <v>135.456998953869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 s="16">
        <v>201</v>
      </c>
      <c r="B6" s="7" t="s">
        <v>246</v>
      </c>
      <c r="C6" s="1">
        <v>1</v>
      </c>
      <c r="D6" s="8">
        <v>0</v>
      </c>
      <c r="E6" s="8">
        <v>0</v>
      </c>
      <c r="F6" s="6">
        <v>0</v>
      </c>
      <c r="G6" s="19">
        <v>4.16345430049528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 s="16">
        <v>202</v>
      </c>
      <c r="B7" s="7" t="s">
        <v>247</v>
      </c>
      <c r="C7" s="1">
        <v>1</v>
      </c>
      <c r="D7" s="8">
        <v>0</v>
      </c>
      <c r="E7" s="8">
        <v>0</v>
      </c>
      <c r="F7" s="6">
        <v>0</v>
      </c>
      <c r="G7" s="19" t="s">
        <v>385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 s="16">
        <v>203</v>
      </c>
      <c r="B8" s="7" t="s">
        <v>248</v>
      </c>
      <c r="C8" s="1">
        <v>1</v>
      </c>
      <c r="D8" s="8">
        <v>0</v>
      </c>
      <c r="E8" s="8">
        <v>0</v>
      </c>
      <c r="F8" s="6">
        <v>0</v>
      </c>
      <c r="G8" s="19" t="s">
        <v>385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 s="16">
        <v>204</v>
      </c>
      <c r="B9" s="7" t="s">
        <v>249</v>
      </c>
      <c r="C9" s="1">
        <v>1</v>
      </c>
      <c r="D9" s="8">
        <v>0</v>
      </c>
      <c r="E9" s="8">
        <v>0</v>
      </c>
      <c r="F9" s="6">
        <v>0</v>
      </c>
      <c r="G9" s="19">
        <v>0.97544454034233763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 s="16">
        <v>205</v>
      </c>
      <c r="B10" s="7" t="s">
        <v>250</v>
      </c>
      <c r="C10" s="1">
        <v>1</v>
      </c>
      <c r="D10" s="8">
        <v>0</v>
      </c>
      <c r="E10" s="8">
        <v>0</v>
      </c>
      <c r="F10" s="6">
        <v>0</v>
      </c>
      <c r="G10" s="19">
        <v>0.86976715722612563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 s="16">
        <v>206</v>
      </c>
      <c r="B11" s="7" t="s">
        <v>251</v>
      </c>
      <c r="C11" s="1">
        <v>1</v>
      </c>
      <c r="D11" s="8">
        <v>0</v>
      </c>
      <c r="E11" s="8">
        <v>0</v>
      </c>
      <c r="F11" s="6">
        <v>0</v>
      </c>
      <c r="G11" s="19" t="s">
        <v>385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 s="16">
        <v>207</v>
      </c>
      <c r="B12" s="7" t="s">
        <v>252</v>
      </c>
      <c r="C12" s="1">
        <v>1</v>
      </c>
      <c r="D12" s="8">
        <v>0</v>
      </c>
      <c r="E12" s="8">
        <v>0</v>
      </c>
      <c r="F12" s="6">
        <v>0</v>
      </c>
      <c r="G12" s="19">
        <v>1.674950814710185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 s="16">
        <v>300</v>
      </c>
      <c r="B13" s="7" t="s">
        <v>253</v>
      </c>
      <c r="C13" s="1">
        <v>1</v>
      </c>
      <c r="D13" s="8">
        <v>0</v>
      </c>
      <c r="E13" s="8">
        <v>0</v>
      </c>
      <c r="F13" s="6">
        <v>0</v>
      </c>
      <c r="G13" s="19">
        <v>5.6139858125382593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 s="16">
        <v>400</v>
      </c>
      <c r="B14" s="7" t="s">
        <v>254</v>
      </c>
      <c r="C14" s="1">
        <v>1</v>
      </c>
      <c r="D14" s="8">
        <v>0</v>
      </c>
      <c r="E14" s="8">
        <v>0</v>
      </c>
      <c r="F14" s="6">
        <v>0</v>
      </c>
      <c r="G14" s="19" t="s">
        <v>385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 s="16">
        <v>500</v>
      </c>
      <c r="B15" s="7" t="s">
        <v>255</v>
      </c>
      <c r="C15" s="1">
        <v>1</v>
      </c>
      <c r="D15" s="8">
        <v>0</v>
      </c>
      <c r="E15" s="8">
        <v>0</v>
      </c>
      <c r="F15" s="6">
        <v>0</v>
      </c>
      <c r="G15" s="19">
        <v>148.5183101698654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 s="16">
        <v>601</v>
      </c>
      <c r="B16" s="7" t="s">
        <v>256</v>
      </c>
      <c r="C16" s="1">
        <v>1</v>
      </c>
      <c r="D16" s="8">
        <v>0</v>
      </c>
      <c r="E16" s="8">
        <v>0</v>
      </c>
      <c r="F16" s="6">
        <v>0</v>
      </c>
      <c r="G16" s="19">
        <v>7653.3296703296701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 s="16">
        <v>602</v>
      </c>
      <c r="B17" s="7" t="s">
        <v>257</v>
      </c>
      <c r="C17" s="1">
        <v>1</v>
      </c>
      <c r="D17" s="8">
        <v>0</v>
      </c>
      <c r="E17" s="8">
        <v>0</v>
      </c>
      <c r="F17" s="6">
        <v>0</v>
      </c>
      <c r="G17" s="19">
        <v>2.392640878859071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 s="16">
        <v>700</v>
      </c>
      <c r="B18" s="7" t="s">
        <v>258</v>
      </c>
      <c r="C18" s="1">
        <v>1</v>
      </c>
      <c r="D18" s="8">
        <v>0</v>
      </c>
      <c r="E18" s="8">
        <v>0</v>
      </c>
      <c r="F18" s="6">
        <v>0</v>
      </c>
      <c r="G18" s="19">
        <v>6.0601512528983914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3">
      <c r="A19" s="16">
        <v>800</v>
      </c>
      <c r="B19" s="7" t="s">
        <v>259</v>
      </c>
      <c r="C19" s="1">
        <v>1</v>
      </c>
      <c r="D19" s="8">
        <v>0</v>
      </c>
      <c r="E19" s="8">
        <v>0</v>
      </c>
      <c r="F19" s="6">
        <v>0</v>
      </c>
      <c r="G19" s="19" t="s">
        <v>385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 s="16">
        <v>900</v>
      </c>
      <c r="B20" s="7" t="s">
        <v>260</v>
      </c>
      <c r="C20" s="1">
        <v>1</v>
      </c>
      <c r="D20" s="8">
        <v>0</v>
      </c>
      <c r="E20" s="8">
        <v>0</v>
      </c>
      <c r="F20" s="6">
        <v>0</v>
      </c>
      <c r="G20" s="19" t="s">
        <v>385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 s="16">
        <v>1000</v>
      </c>
      <c r="B21" s="7" t="s">
        <v>261</v>
      </c>
      <c r="C21" s="1">
        <v>1</v>
      </c>
      <c r="D21" s="8">
        <v>0</v>
      </c>
      <c r="E21" s="8">
        <v>0</v>
      </c>
      <c r="F21" s="6">
        <v>0</v>
      </c>
      <c r="G21" s="19">
        <v>22.960689365920619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 s="16">
        <v>1101</v>
      </c>
      <c r="B22" s="7" t="s">
        <v>262</v>
      </c>
      <c r="C22" s="1">
        <v>0</v>
      </c>
      <c r="D22" s="8">
        <v>0</v>
      </c>
      <c r="E22" s="8">
        <v>0</v>
      </c>
      <c r="F22" s="6">
        <v>0</v>
      </c>
      <c r="G22" s="19">
        <v>0</v>
      </c>
      <c r="H22" s="2">
        <v>1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 s="16">
        <v>1102</v>
      </c>
      <c r="B23" s="7" t="s">
        <v>263</v>
      </c>
      <c r="C23" s="1">
        <v>0</v>
      </c>
      <c r="D23" s="8">
        <v>0</v>
      </c>
      <c r="E23" s="8">
        <v>0</v>
      </c>
      <c r="F23" s="6">
        <v>0</v>
      </c>
      <c r="G23" s="19">
        <v>0</v>
      </c>
      <c r="H23" s="2">
        <v>1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 s="16">
        <v>1103</v>
      </c>
      <c r="B24" s="7" t="s">
        <v>264</v>
      </c>
      <c r="C24" s="1">
        <v>0</v>
      </c>
      <c r="D24" s="8">
        <v>0</v>
      </c>
      <c r="E24" s="8">
        <v>0</v>
      </c>
      <c r="F24" s="6">
        <v>0</v>
      </c>
      <c r="G24" s="19">
        <v>0</v>
      </c>
      <c r="H24" s="2">
        <v>1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 s="16">
        <v>1104</v>
      </c>
      <c r="B25" s="7" t="s">
        <v>265</v>
      </c>
      <c r="C25" s="1">
        <v>0</v>
      </c>
      <c r="D25" s="8">
        <v>0</v>
      </c>
      <c r="E25" s="8">
        <v>0</v>
      </c>
      <c r="F25" s="6">
        <v>0</v>
      </c>
      <c r="G25" s="19">
        <v>0</v>
      </c>
      <c r="H25" s="2">
        <v>1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 s="16">
        <v>1105</v>
      </c>
      <c r="B26" s="7" t="s">
        <v>266</v>
      </c>
      <c r="C26" s="1">
        <v>0</v>
      </c>
      <c r="D26" s="8">
        <v>0</v>
      </c>
      <c r="E26" s="8">
        <v>0</v>
      </c>
      <c r="F26" s="6">
        <v>0</v>
      </c>
      <c r="G26" s="19">
        <v>0</v>
      </c>
      <c r="H26" s="2">
        <v>1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 s="16">
        <v>1201</v>
      </c>
      <c r="B27" s="7" t="s">
        <v>267</v>
      </c>
      <c r="C27" s="1">
        <v>0</v>
      </c>
      <c r="D27" s="8">
        <v>0</v>
      </c>
      <c r="E27" s="8">
        <v>0</v>
      </c>
      <c r="F27" s="6">
        <v>0</v>
      </c>
      <c r="G27" s="19">
        <v>0</v>
      </c>
      <c r="H27" s="2">
        <v>1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 s="16">
        <v>1202</v>
      </c>
      <c r="B28" s="7" t="s">
        <v>268</v>
      </c>
      <c r="C28" s="1">
        <v>0</v>
      </c>
      <c r="D28" s="8">
        <v>0</v>
      </c>
      <c r="E28" s="8">
        <v>0</v>
      </c>
      <c r="F28" s="6">
        <v>0</v>
      </c>
      <c r="G28" s="19">
        <v>0.50476525311563769</v>
      </c>
      <c r="H28" s="2">
        <v>1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 s="16">
        <v>1301</v>
      </c>
      <c r="B29" s="7" t="s">
        <v>269</v>
      </c>
      <c r="C29" s="1">
        <v>0</v>
      </c>
      <c r="D29" s="8">
        <v>0</v>
      </c>
      <c r="E29" s="8">
        <v>0</v>
      </c>
      <c r="F29" s="6">
        <v>0</v>
      </c>
      <c r="G29" s="19">
        <v>4.9895782076314628E-2</v>
      </c>
      <c r="H29" s="2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1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 s="16">
        <v>1302</v>
      </c>
      <c r="B30" s="7" t="s">
        <v>270</v>
      </c>
      <c r="C30" s="1">
        <v>0</v>
      </c>
      <c r="D30" s="8">
        <v>0</v>
      </c>
      <c r="E30" s="8">
        <v>0</v>
      </c>
      <c r="F30" s="6">
        <v>0</v>
      </c>
      <c r="G30" s="19">
        <v>0.65853862445658229</v>
      </c>
      <c r="H30" s="2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1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 s="16">
        <v>1303</v>
      </c>
      <c r="B31" s="7" t="s">
        <v>271</v>
      </c>
      <c r="C31" s="1">
        <v>0</v>
      </c>
      <c r="D31" s="8">
        <v>0</v>
      </c>
      <c r="E31" s="8">
        <v>0</v>
      </c>
      <c r="F31" s="6">
        <v>0</v>
      </c>
      <c r="G31" s="19">
        <v>0.22821495519092011</v>
      </c>
      <c r="H31" s="2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1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 s="16">
        <v>1304</v>
      </c>
      <c r="B32" s="7" t="s">
        <v>272</v>
      </c>
      <c r="C32" s="1">
        <v>0</v>
      </c>
      <c r="D32" s="8">
        <v>0</v>
      </c>
      <c r="E32" s="8">
        <v>0</v>
      </c>
      <c r="F32" s="6">
        <v>0</v>
      </c>
      <c r="G32" s="19">
        <v>0.44690821882291942</v>
      </c>
      <c r="H32" s="2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1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 s="16">
        <v>1305</v>
      </c>
      <c r="B33" s="7" t="s">
        <v>273</v>
      </c>
      <c r="C33" s="1">
        <v>0</v>
      </c>
      <c r="D33" s="8">
        <v>0</v>
      </c>
      <c r="E33" s="8">
        <v>0</v>
      </c>
      <c r="F33" s="6">
        <v>0</v>
      </c>
      <c r="G33" s="19">
        <v>6.7717347776804923E-2</v>
      </c>
      <c r="H33" s="2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 s="16">
        <v>1306</v>
      </c>
      <c r="B34" s="7" t="s">
        <v>274</v>
      </c>
      <c r="C34" s="1">
        <v>0</v>
      </c>
      <c r="D34" s="8">
        <v>0</v>
      </c>
      <c r="E34" s="8">
        <v>0</v>
      </c>
      <c r="F34" s="6">
        <v>0</v>
      </c>
      <c r="G34" s="19">
        <v>7.0819457844449291E-2</v>
      </c>
      <c r="H34" s="2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 s="16">
        <v>1307</v>
      </c>
      <c r="B35" s="7" t="s">
        <v>275</v>
      </c>
      <c r="C35" s="1">
        <v>0</v>
      </c>
      <c r="D35" s="8">
        <v>0</v>
      </c>
      <c r="E35" s="8">
        <v>0</v>
      </c>
      <c r="F35" s="6">
        <v>0</v>
      </c>
      <c r="G35" s="19">
        <v>0.16036847844802851</v>
      </c>
      <c r="H35" s="2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1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 s="16">
        <v>1401</v>
      </c>
      <c r="B36" s="7" t="s">
        <v>276</v>
      </c>
      <c r="C36" s="1">
        <v>0</v>
      </c>
      <c r="D36" s="8">
        <v>0</v>
      </c>
      <c r="E36" s="8">
        <v>0</v>
      </c>
      <c r="F36" s="6">
        <v>0</v>
      </c>
      <c r="G36" s="19">
        <v>0.22902814917917941</v>
      </c>
      <c r="H36" s="2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1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 s="16">
        <v>1402</v>
      </c>
      <c r="B37" s="7" t="s">
        <v>277</v>
      </c>
      <c r="C37" s="1">
        <v>0</v>
      </c>
      <c r="D37" s="8">
        <v>0</v>
      </c>
      <c r="E37" s="8">
        <v>0</v>
      </c>
      <c r="F37" s="6">
        <v>0</v>
      </c>
      <c r="G37" s="19">
        <v>0.50195527330407896</v>
      </c>
      <c r="H37" s="2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1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 s="16">
        <v>1403</v>
      </c>
      <c r="B38" s="7" t="s">
        <v>278</v>
      </c>
      <c r="C38" s="1">
        <v>0</v>
      </c>
      <c r="D38" s="8">
        <v>0</v>
      </c>
      <c r="E38" s="8">
        <v>0</v>
      </c>
      <c r="F38" s="6">
        <v>0</v>
      </c>
      <c r="G38" s="19">
        <v>0.51377081055126772</v>
      </c>
      <c r="H38" s="2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1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 s="16">
        <v>1404</v>
      </c>
      <c r="B39" s="7" t="s">
        <v>279</v>
      </c>
      <c r="C39" s="1">
        <v>0</v>
      </c>
      <c r="D39" s="8">
        <v>0</v>
      </c>
      <c r="E39" s="8">
        <v>0</v>
      </c>
      <c r="F39" s="6">
        <v>0</v>
      </c>
      <c r="G39" s="20">
        <v>1.287274891971367</v>
      </c>
      <c r="H39" s="2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1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 s="16">
        <v>1405</v>
      </c>
      <c r="B40" s="7" t="s">
        <v>280</v>
      </c>
      <c r="C40" s="1">
        <v>0</v>
      </c>
      <c r="D40" s="8">
        <v>0</v>
      </c>
      <c r="E40" s="8">
        <v>0</v>
      </c>
      <c r="F40" s="6">
        <v>0</v>
      </c>
      <c r="G40" s="19">
        <v>6.1189614786394807E-2</v>
      </c>
      <c r="H40" s="2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1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 s="16">
        <v>1406</v>
      </c>
      <c r="B41" s="7" t="s">
        <v>281</v>
      </c>
      <c r="C41" s="1">
        <v>0</v>
      </c>
      <c r="D41" s="8">
        <v>0</v>
      </c>
      <c r="E41" s="8">
        <v>0</v>
      </c>
      <c r="F41" s="6">
        <v>0</v>
      </c>
      <c r="G41" s="19">
        <v>0.32723821736108238</v>
      </c>
      <c r="H41" s="2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 s="16">
        <v>1407</v>
      </c>
      <c r="B42" s="7" t="s">
        <v>282</v>
      </c>
      <c r="C42" s="1">
        <v>0</v>
      </c>
      <c r="D42" s="8">
        <v>0</v>
      </c>
      <c r="E42" s="8">
        <v>0</v>
      </c>
      <c r="F42" s="6">
        <v>0</v>
      </c>
      <c r="G42" s="19">
        <v>0.16165819033756471</v>
      </c>
      <c r="H42" s="2">
        <v>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1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 s="16">
        <v>1408</v>
      </c>
      <c r="B43" s="7" t="s">
        <v>283</v>
      </c>
      <c r="C43" s="1">
        <v>0</v>
      </c>
      <c r="D43" s="8">
        <v>0</v>
      </c>
      <c r="E43" s="8">
        <v>0</v>
      </c>
      <c r="F43" s="6">
        <v>0</v>
      </c>
      <c r="G43" s="19">
        <v>0.2308055765134629</v>
      </c>
      <c r="H43" s="2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1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 s="16">
        <v>1409</v>
      </c>
      <c r="B44" s="7" t="s">
        <v>284</v>
      </c>
      <c r="C44" s="1">
        <v>0</v>
      </c>
      <c r="D44" s="8">
        <v>0</v>
      </c>
      <c r="E44" s="8">
        <v>0</v>
      </c>
      <c r="F44" s="6">
        <v>0</v>
      </c>
      <c r="G44" s="19">
        <v>0.15341203582553201</v>
      </c>
      <c r="H44" s="2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1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 s="16">
        <v>1410</v>
      </c>
      <c r="B45" s="7" t="s">
        <v>285</v>
      </c>
      <c r="C45" s="1">
        <v>0</v>
      </c>
      <c r="D45" s="8">
        <v>0</v>
      </c>
      <c r="E45" s="8">
        <v>0</v>
      </c>
      <c r="F45" s="6">
        <v>0</v>
      </c>
      <c r="G45" s="19">
        <v>0.91186558949561658</v>
      </c>
      <c r="H45" s="2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1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 s="16">
        <v>1411</v>
      </c>
      <c r="B46" s="7" t="s">
        <v>286</v>
      </c>
      <c r="C46" s="1">
        <v>0</v>
      </c>
      <c r="D46" s="8">
        <v>0</v>
      </c>
      <c r="E46" s="8">
        <v>0</v>
      </c>
      <c r="F46" s="6">
        <v>0</v>
      </c>
      <c r="G46" s="19">
        <v>0.29514447412634709</v>
      </c>
      <c r="H46" s="2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 s="16">
        <v>1412</v>
      </c>
      <c r="B47" s="7" t="s">
        <v>287</v>
      </c>
      <c r="C47" s="1">
        <v>0</v>
      </c>
      <c r="D47" s="8">
        <v>0</v>
      </c>
      <c r="E47" s="8">
        <v>0</v>
      </c>
      <c r="F47" s="6">
        <v>0</v>
      </c>
      <c r="G47" s="19">
        <v>6.1248483877611733E-2</v>
      </c>
      <c r="H47" s="2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1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 s="16">
        <v>1413</v>
      </c>
      <c r="B48" s="7" t="s">
        <v>288</v>
      </c>
      <c r="C48" s="1">
        <v>0</v>
      </c>
      <c r="D48" s="8">
        <v>0</v>
      </c>
      <c r="E48" s="8">
        <v>0</v>
      </c>
      <c r="F48" s="6">
        <v>0</v>
      </c>
      <c r="G48" s="19">
        <v>0.16038534867973661</v>
      </c>
      <c r="H48" s="2">
        <v>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1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 s="16">
        <v>1414</v>
      </c>
      <c r="B49" s="7" t="s">
        <v>289</v>
      </c>
      <c r="C49" s="1">
        <v>0</v>
      </c>
      <c r="D49" s="8">
        <v>0</v>
      </c>
      <c r="E49" s="8">
        <v>0</v>
      </c>
      <c r="F49" s="6">
        <v>0</v>
      </c>
      <c r="G49" s="20">
        <v>1.3396953464106041</v>
      </c>
      <c r="H49" s="2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1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 s="16">
        <v>1415</v>
      </c>
      <c r="B50" s="7" t="s">
        <v>290</v>
      </c>
      <c r="C50" s="1">
        <v>0</v>
      </c>
      <c r="D50" s="8">
        <v>0</v>
      </c>
      <c r="E50" s="8">
        <v>0</v>
      </c>
      <c r="F50" s="6">
        <v>0</v>
      </c>
      <c r="G50" s="20">
        <v>7.3230592523867726</v>
      </c>
      <c r="H50" s="2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1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 s="16">
        <v>1416</v>
      </c>
      <c r="B51" s="7" t="s">
        <v>291</v>
      </c>
      <c r="C51" s="1">
        <v>0</v>
      </c>
      <c r="D51" s="8">
        <v>0</v>
      </c>
      <c r="E51" s="8">
        <v>0</v>
      </c>
      <c r="F51" s="6">
        <v>0</v>
      </c>
      <c r="G51" s="19">
        <v>0.49875946675153893</v>
      </c>
      <c r="H51" s="2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1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 s="16">
        <v>1417</v>
      </c>
      <c r="B52" s="7" t="s">
        <v>292</v>
      </c>
      <c r="C52" s="1">
        <v>0</v>
      </c>
      <c r="D52" s="8">
        <v>0</v>
      </c>
      <c r="E52" s="8">
        <v>0</v>
      </c>
      <c r="F52" s="6">
        <v>0</v>
      </c>
      <c r="G52" s="20">
        <v>41.744148244473337</v>
      </c>
      <c r="H52" s="2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1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 s="16">
        <v>1418</v>
      </c>
      <c r="B53" s="7" t="s">
        <v>293</v>
      </c>
      <c r="C53" s="1">
        <v>0</v>
      </c>
      <c r="D53" s="8">
        <v>0</v>
      </c>
      <c r="E53" s="8">
        <v>0</v>
      </c>
      <c r="F53" s="6">
        <v>0</v>
      </c>
      <c r="G53" s="19">
        <v>3.4286633434818893E-2</v>
      </c>
      <c r="H53" s="2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1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 s="16">
        <v>1419</v>
      </c>
      <c r="B54" s="7" t="s">
        <v>294</v>
      </c>
      <c r="C54" s="1">
        <v>0</v>
      </c>
      <c r="D54" s="8">
        <v>0</v>
      </c>
      <c r="E54" s="8">
        <v>0</v>
      </c>
      <c r="F54" s="6">
        <v>0</v>
      </c>
      <c r="G54" s="20">
        <v>2.6027572734509858</v>
      </c>
      <c r="H54" s="2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 s="16">
        <v>1420</v>
      </c>
      <c r="B55" s="7" t="s">
        <v>295</v>
      </c>
      <c r="C55" s="1">
        <v>0</v>
      </c>
      <c r="D55" s="8">
        <v>0</v>
      </c>
      <c r="E55" s="8">
        <v>0</v>
      </c>
      <c r="F55" s="6">
        <v>0</v>
      </c>
      <c r="G55" s="19">
        <v>0.1797035825232069</v>
      </c>
      <c r="H55" s="2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1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 s="16">
        <v>1421</v>
      </c>
      <c r="B56" s="7" t="s">
        <v>296</v>
      </c>
      <c r="C56" s="1">
        <v>0</v>
      </c>
      <c r="D56" s="8">
        <v>0</v>
      </c>
      <c r="E56" s="8">
        <v>0</v>
      </c>
      <c r="F56" s="6">
        <v>0</v>
      </c>
      <c r="G56" s="19">
        <v>9.3797544691557044E-2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1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 s="16">
        <v>1422</v>
      </c>
      <c r="B57" s="7" t="s">
        <v>297</v>
      </c>
      <c r="C57" s="1">
        <v>0</v>
      </c>
      <c r="D57" s="8">
        <v>0</v>
      </c>
      <c r="E57" s="8">
        <v>0</v>
      </c>
      <c r="F57" s="6">
        <v>0</v>
      </c>
      <c r="G57" s="19">
        <v>3.2875468984753298E-2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1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 s="16">
        <v>1423</v>
      </c>
      <c r="B58" s="7" t="s">
        <v>298</v>
      </c>
      <c r="C58" s="1">
        <v>0</v>
      </c>
      <c r="D58" s="8">
        <v>0</v>
      </c>
      <c r="E58" s="8">
        <v>0</v>
      </c>
      <c r="F58" s="6">
        <v>0</v>
      </c>
      <c r="G58" s="20">
        <v>2.4052388028019531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1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 s="16">
        <v>1424</v>
      </c>
      <c r="B59" s="7" t="s">
        <v>299</v>
      </c>
      <c r="C59" s="1">
        <v>0</v>
      </c>
      <c r="D59" s="8">
        <v>0</v>
      </c>
      <c r="E59" s="8">
        <v>0</v>
      </c>
      <c r="F59" s="6">
        <v>0</v>
      </c>
      <c r="G59" s="20" t="s">
        <v>385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1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 s="16">
        <v>1425</v>
      </c>
      <c r="B60" s="7" t="s">
        <v>33</v>
      </c>
      <c r="C60" s="1">
        <v>0</v>
      </c>
      <c r="D60" s="8">
        <v>0</v>
      </c>
      <c r="E60" s="8">
        <v>0</v>
      </c>
      <c r="F60" s="6">
        <v>0</v>
      </c>
      <c r="G60" s="20">
        <v>88911.642857142855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 s="16">
        <v>1426</v>
      </c>
      <c r="B61" s="7" t="s">
        <v>300</v>
      </c>
      <c r="C61" s="1">
        <v>0</v>
      </c>
      <c r="D61" s="8">
        <v>0</v>
      </c>
      <c r="E61" s="8">
        <v>0</v>
      </c>
      <c r="F61" s="6">
        <v>0</v>
      </c>
      <c r="G61" s="20" t="s">
        <v>385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1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 s="16">
        <v>1427</v>
      </c>
      <c r="B62" s="7" t="s">
        <v>114</v>
      </c>
      <c r="C62" s="1">
        <v>0</v>
      </c>
      <c r="D62" s="8">
        <v>0</v>
      </c>
      <c r="E62" s="8">
        <v>0</v>
      </c>
      <c r="F62" s="6">
        <v>0</v>
      </c>
      <c r="G62" s="20">
        <v>2543.4353448275861</v>
      </c>
      <c r="H62" s="2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1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 s="16">
        <v>1428</v>
      </c>
      <c r="B63" s="7" t="s">
        <v>34</v>
      </c>
      <c r="C63" s="1">
        <v>0</v>
      </c>
      <c r="D63" s="8">
        <v>0</v>
      </c>
      <c r="E63" s="8">
        <v>0</v>
      </c>
      <c r="F63" s="6">
        <v>0</v>
      </c>
      <c r="G63" s="19">
        <v>0.1137518468167716</v>
      </c>
      <c r="H63" s="2">
        <v>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1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 s="16">
        <v>1429</v>
      </c>
      <c r="B64" s="7" t="s">
        <v>115</v>
      </c>
      <c r="C64" s="1">
        <v>0</v>
      </c>
      <c r="D64" s="8">
        <v>0</v>
      </c>
      <c r="E64" s="8">
        <v>0</v>
      </c>
      <c r="F64" s="6">
        <v>0</v>
      </c>
      <c r="G64" s="19">
        <v>0.80269604344275869</v>
      </c>
      <c r="H64" s="2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1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 s="16">
        <v>1430</v>
      </c>
      <c r="B65" s="7" t="s">
        <v>116</v>
      </c>
      <c r="C65" s="1">
        <v>0</v>
      </c>
      <c r="D65" s="8">
        <v>0</v>
      </c>
      <c r="E65" s="8">
        <v>0</v>
      </c>
      <c r="F65" s="6">
        <v>0</v>
      </c>
      <c r="G65" s="20">
        <v>1.217484960727139</v>
      </c>
      <c r="H65" s="2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1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 s="16">
        <v>1431</v>
      </c>
      <c r="B66" s="7" t="s">
        <v>117</v>
      </c>
      <c r="C66" s="1">
        <v>0</v>
      </c>
      <c r="D66" s="8">
        <v>0</v>
      </c>
      <c r="E66" s="8">
        <v>0</v>
      </c>
      <c r="F66" s="6">
        <v>0</v>
      </c>
      <c r="G66" s="19">
        <v>0.14103389271753969</v>
      </c>
      <c r="H66" s="2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1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 s="16">
        <v>1432</v>
      </c>
      <c r="B67" s="7" t="s">
        <v>301</v>
      </c>
      <c r="C67" s="1">
        <v>0</v>
      </c>
      <c r="D67" s="8">
        <v>0</v>
      </c>
      <c r="E67" s="8">
        <v>0</v>
      </c>
      <c r="F67" s="6">
        <v>0</v>
      </c>
      <c r="G67" s="19">
        <v>0.1944274497370819</v>
      </c>
      <c r="H67" s="2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1</v>
      </c>
      <c r="Y67" s="6">
        <v>0</v>
      </c>
      <c r="Z67" s="6">
        <v>0</v>
      </c>
      <c r="AA67">
        <f t="shared" ref="AA67:AA126" si="2">SUM(I67:Z67)</f>
        <v>1</v>
      </c>
      <c r="AB67">
        <f t="shared" si="1"/>
        <v>1</v>
      </c>
    </row>
    <row r="68" spans="1:28" x14ac:dyDescent="0.3">
      <c r="A68" s="16">
        <v>1501</v>
      </c>
      <c r="B68" s="7" t="s">
        <v>302</v>
      </c>
      <c r="C68" s="1">
        <v>0</v>
      </c>
      <c r="D68" s="8">
        <v>0</v>
      </c>
      <c r="E68" s="8">
        <v>0</v>
      </c>
      <c r="F68" s="6">
        <v>0</v>
      </c>
      <c r="G68" s="19">
        <v>1.3791501942704381E-3</v>
      </c>
      <c r="H68" s="2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1</v>
      </c>
      <c r="Y68" s="6">
        <v>0</v>
      </c>
      <c r="Z68" s="6">
        <v>0</v>
      </c>
      <c r="AA68">
        <f t="shared" si="2"/>
        <v>1</v>
      </c>
      <c r="AB68">
        <f t="shared" ref="AB68:AB128" si="3">SUM(C68:F68)+H68</f>
        <v>1</v>
      </c>
    </row>
    <row r="69" spans="1:28" x14ac:dyDescent="0.3">
      <c r="A69" s="16">
        <v>1502</v>
      </c>
      <c r="B69" s="7" t="s">
        <v>118</v>
      </c>
      <c r="C69" s="1">
        <v>0</v>
      </c>
      <c r="D69" s="8">
        <v>0</v>
      </c>
      <c r="E69" s="8">
        <v>0</v>
      </c>
      <c r="F69" s="6">
        <v>0</v>
      </c>
      <c r="G69" s="20" t="s">
        <v>385</v>
      </c>
      <c r="H69" s="2">
        <v>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1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3">
      <c r="A70" s="16">
        <v>1601</v>
      </c>
      <c r="B70" s="7" t="s">
        <v>303</v>
      </c>
      <c r="C70" s="1">
        <v>0</v>
      </c>
      <c r="D70" s="8">
        <v>0</v>
      </c>
      <c r="E70" s="8">
        <v>0</v>
      </c>
      <c r="F70" s="6">
        <v>1</v>
      </c>
      <c r="G70" s="19">
        <v>15.477373039520639</v>
      </c>
      <c r="H70" s="2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1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3">
      <c r="A71" s="16">
        <v>1602</v>
      </c>
      <c r="B71" s="7" t="s">
        <v>217</v>
      </c>
      <c r="C71" s="1">
        <v>0</v>
      </c>
      <c r="D71" s="8">
        <v>0</v>
      </c>
      <c r="E71" s="8">
        <v>0</v>
      </c>
      <c r="F71" s="6">
        <v>1</v>
      </c>
      <c r="G71" s="19">
        <v>18.993744932236769</v>
      </c>
      <c r="H71" s="2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1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3">
      <c r="A72" s="16">
        <v>1603</v>
      </c>
      <c r="B72" s="7" t="s">
        <v>304</v>
      </c>
      <c r="C72" s="1">
        <v>0</v>
      </c>
      <c r="D72" s="8">
        <v>0</v>
      </c>
      <c r="E72" s="8">
        <v>0</v>
      </c>
      <c r="F72" s="6">
        <v>1</v>
      </c>
      <c r="G72" s="19">
        <v>91.067692682530662</v>
      </c>
      <c r="H72" s="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3">
      <c r="A73" s="16">
        <v>1604</v>
      </c>
      <c r="B73" s="7" t="s">
        <v>35</v>
      </c>
      <c r="C73" s="1">
        <v>0</v>
      </c>
      <c r="D73" s="8">
        <v>0</v>
      </c>
      <c r="E73" s="8">
        <v>0</v>
      </c>
      <c r="F73" s="6">
        <v>1</v>
      </c>
      <c r="G73" s="19">
        <v>7.8649942305226723</v>
      </c>
      <c r="H73" s="2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3">
      <c r="A74" s="16">
        <v>1701</v>
      </c>
      <c r="B74" s="7" t="s">
        <v>86</v>
      </c>
      <c r="C74" s="1">
        <v>0</v>
      </c>
      <c r="D74" s="8">
        <v>0</v>
      </c>
      <c r="E74" s="8">
        <v>0</v>
      </c>
      <c r="F74" s="6">
        <v>0</v>
      </c>
      <c r="G74" s="19">
        <v>0.1818067666839969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1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3">
      <c r="A75" s="16">
        <v>1702</v>
      </c>
      <c r="B75" s="7" t="s">
        <v>305</v>
      </c>
      <c r="C75" s="1">
        <v>0</v>
      </c>
      <c r="D75" s="8">
        <v>0</v>
      </c>
      <c r="E75" s="8">
        <v>0</v>
      </c>
      <c r="F75" s="6">
        <v>1</v>
      </c>
      <c r="G75" s="19">
        <v>1.33220124927467</v>
      </c>
      <c r="H75" s="2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1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3">
      <c r="A76" s="16">
        <v>1703</v>
      </c>
      <c r="B76" s="7" t="s">
        <v>87</v>
      </c>
      <c r="C76" s="1">
        <v>0</v>
      </c>
      <c r="D76" s="8">
        <v>0</v>
      </c>
      <c r="E76" s="8">
        <v>0</v>
      </c>
      <c r="F76" s="6">
        <v>1</v>
      </c>
      <c r="G76" s="19">
        <v>3.4133146554599429</v>
      </c>
      <c r="H76" s="2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1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3">
      <c r="A77" s="16">
        <v>1704</v>
      </c>
      <c r="B77" s="7" t="s">
        <v>119</v>
      </c>
      <c r="C77" s="1">
        <v>0</v>
      </c>
      <c r="D77" s="8">
        <v>0</v>
      </c>
      <c r="E77" s="8">
        <v>0</v>
      </c>
      <c r="F77" s="6">
        <v>1</v>
      </c>
      <c r="G77" s="19">
        <v>2205.4342105263158</v>
      </c>
      <c r="H77" s="2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3">
      <c r="A78" s="16">
        <v>1705</v>
      </c>
      <c r="B78" s="7" t="s">
        <v>88</v>
      </c>
      <c r="C78" s="1">
        <v>0</v>
      </c>
      <c r="D78" s="8">
        <v>0</v>
      </c>
      <c r="E78" s="8">
        <v>0</v>
      </c>
      <c r="F78" s="6">
        <v>1</v>
      </c>
      <c r="G78" s="19" t="s">
        <v>385</v>
      </c>
      <c r="H78" s="2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1</v>
      </c>
      <c r="W78" s="6">
        <v>0</v>
      </c>
      <c r="X78" s="6">
        <v>0</v>
      </c>
      <c r="Y78" s="6">
        <v>0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3">
      <c r="A79" s="16">
        <v>1706</v>
      </c>
      <c r="B79" s="7" t="s">
        <v>36</v>
      </c>
      <c r="C79" s="1">
        <v>0</v>
      </c>
      <c r="D79" s="8">
        <v>0</v>
      </c>
      <c r="E79" s="8">
        <v>0</v>
      </c>
      <c r="F79" s="6">
        <v>1</v>
      </c>
      <c r="G79" s="19">
        <v>321.7208222811671</v>
      </c>
      <c r="H79" s="2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0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3">
      <c r="A80" s="16">
        <v>1707</v>
      </c>
      <c r="B80" s="7" t="s">
        <v>120</v>
      </c>
      <c r="C80" s="1">
        <v>0</v>
      </c>
      <c r="D80" s="8">
        <v>0</v>
      </c>
      <c r="E80" s="8">
        <v>0</v>
      </c>
      <c r="F80" s="6">
        <v>1</v>
      </c>
      <c r="G80" s="19" t="s">
        <v>385</v>
      </c>
      <c r="H80" s="2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1</v>
      </c>
      <c r="W80" s="6">
        <v>0</v>
      </c>
      <c r="X80" s="6">
        <v>0</v>
      </c>
      <c r="Y80" s="6">
        <v>0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3">
      <c r="A81" s="16">
        <v>1708</v>
      </c>
      <c r="B81" s="7" t="s">
        <v>218</v>
      </c>
      <c r="C81" s="1">
        <v>0</v>
      </c>
      <c r="D81" s="8">
        <v>0</v>
      </c>
      <c r="E81" s="8">
        <v>0</v>
      </c>
      <c r="F81" s="6">
        <v>1</v>
      </c>
      <c r="G81" s="19" t="s">
        <v>385</v>
      </c>
      <c r="H81" s="2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1</v>
      </c>
      <c r="W81" s="6">
        <v>0</v>
      </c>
      <c r="X81" s="6">
        <v>0</v>
      </c>
      <c r="Y81" s="6">
        <v>0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3">
      <c r="A82" s="16">
        <v>1709</v>
      </c>
      <c r="B82" s="7" t="s">
        <v>121</v>
      </c>
      <c r="C82" s="1">
        <v>0</v>
      </c>
      <c r="D82" s="8">
        <v>0</v>
      </c>
      <c r="E82" s="8">
        <v>0</v>
      </c>
      <c r="F82" s="6">
        <v>1</v>
      </c>
      <c r="G82" s="19">
        <v>19.243945906279489</v>
      </c>
      <c r="H82" s="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v>0</v>
      </c>
      <c r="Y82" s="6">
        <v>0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3">
      <c r="A83" s="16">
        <v>1710</v>
      </c>
      <c r="B83" s="7" t="s">
        <v>306</v>
      </c>
      <c r="C83" s="1">
        <v>0</v>
      </c>
      <c r="D83" s="8">
        <v>0</v>
      </c>
      <c r="E83" s="8">
        <v>0</v>
      </c>
      <c r="F83" s="6">
        <v>1</v>
      </c>
      <c r="G83" s="19">
        <v>10.85873352934771</v>
      </c>
      <c r="H83" s="2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1</v>
      </c>
      <c r="W83" s="6">
        <v>0</v>
      </c>
      <c r="X83" s="6">
        <v>0</v>
      </c>
      <c r="Y83" s="6">
        <v>0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3">
      <c r="A84" s="17">
        <v>1801</v>
      </c>
      <c r="B84" s="15" t="s">
        <v>307</v>
      </c>
      <c r="C84" s="1">
        <v>0</v>
      </c>
      <c r="D84" s="8">
        <v>0</v>
      </c>
      <c r="E84" s="8">
        <v>0</v>
      </c>
      <c r="F84" s="6">
        <v>0</v>
      </c>
      <c r="G84" s="19">
        <v>0.25541273142623339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v>0</v>
      </c>
      <c r="Y84" s="6">
        <v>0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3">
      <c r="A85" s="17">
        <v>1802</v>
      </c>
      <c r="B85" s="15" t="s">
        <v>308</v>
      </c>
      <c r="C85" s="1">
        <v>0</v>
      </c>
      <c r="D85" s="8">
        <v>0</v>
      </c>
      <c r="E85" s="8">
        <v>0</v>
      </c>
      <c r="F85" s="6">
        <v>1</v>
      </c>
      <c r="G85" s="19" t="s">
        <v>385</v>
      </c>
      <c r="H85" s="2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v>0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3">
      <c r="A86" s="17">
        <v>1803</v>
      </c>
      <c r="B86" s="15" t="s">
        <v>22</v>
      </c>
      <c r="C86" s="1">
        <v>0</v>
      </c>
      <c r="D86" s="8">
        <v>0</v>
      </c>
      <c r="E86" s="8">
        <v>0</v>
      </c>
      <c r="F86" s="6">
        <v>1</v>
      </c>
      <c r="G86" s="19" t="s">
        <v>385</v>
      </c>
      <c r="H86" s="2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v>0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3">
      <c r="A87" s="17">
        <v>1804</v>
      </c>
      <c r="B87" s="15" t="s">
        <v>122</v>
      </c>
      <c r="C87" s="1">
        <v>0</v>
      </c>
      <c r="D87" s="8">
        <v>0</v>
      </c>
      <c r="E87" s="8">
        <v>0</v>
      </c>
      <c r="F87" s="6">
        <v>0</v>
      </c>
      <c r="G87" s="19">
        <v>0.19726525866490691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</v>
      </c>
      <c r="W87" s="6">
        <v>0</v>
      </c>
      <c r="X87" s="6">
        <v>0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3">
      <c r="A88" s="17">
        <v>1901</v>
      </c>
      <c r="B88" s="15" t="s">
        <v>123</v>
      </c>
      <c r="C88" s="1">
        <v>0</v>
      </c>
      <c r="D88" s="8">
        <v>0</v>
      </c>
      <c r="E88" s="8">
        <v>0</v>
      </c>
      <c r="F88" s="6">
        <v>0</v>
      </c>
      <c r="G88" s="19">
        <v>0.23542027620313211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3">
      <c r="A89" s="17">
        <v>1902</v>
      </c>
      <c r="B89" s="15" t="s">
        <v>309</v>
      </c>
      <c r="C89" s="1">
        <v>0</v>
      </c>
      <c r="D89" s="8">
        <v>0</v>
      </c>
      <c r="E89" s="8">
        <v>0</v>
      </c>
      <c r="F89" s="6">
        <v>0</v>
      </c>
      <c r="G89" s="19">
        <v>9.898585102569013E-2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1</v>
      </c>
      <c r="W89" s="6">
        <v>0</v>
      </c>
      <c r="X89" s="6">
        <v>0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3">
      <c r="A90" s="17">
        <v>1903</v>
      </c>
      <c r="B90" s="15" t="s">
        <v>310</v>
      </c>
      <c r="C90" s="1">
        <v>0</v>
      </c>
      <c r="D90" s="8">
        <v>0</v>
      </c>
      <c r="E90" s="8">
        <v>0</v>
      </c>
      <c r="F90" s="6">
        <v>1</v>
      </c>
      <c r="G90" s="19">
        <v>4.1844349363157276</v>
      </c>
      <c r="H90" s="2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v>0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3">
      <c r="A91" s="17">
        <v>2001</v>
      </c>
      <c r="B91" s="15" t="s">
        <v>124</v>
      </c>
      <c r="C91" s="1">
        <v>1</v>
      </c>
      <c r="D91" s="8">
        <v>0</v>
      </c>
      <c r="E91" s="8">
        <v>0</v>
      </c>
      <c r="F91" s="6">
        <v>0</v>
      </c>
      <c r="G91" s="19">
        <v>37.333978484217987</v>
      </c>
      <c r="H91" s="2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1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3">
      <c r="A92" s="28" t="s">
        <v>399</v>
      </c>
      <c r="B92" s="28" t="s">
        <v>400</v>
      </c>
      <c r="C92" s="1">
        <v>0</v>
      </c>
      <c r="D92" s="8">
        <v>1</v>
      </c>
      <c r="E92" s="8">
        <v>0</v>
      </c>
      <c r="F92" s="6">
        <v>0</v>
      </c>
      <c r="G92" s="19" t="s">
        <v>385</v>
      </c>
      <c r="H92" s="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1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3">
      <c r="A93" s="17">
        <v>2003</v>
      </c>
      <c r="B93" s="15" t="s">
        <v>125</v>
      </c>
      <c r="C93" s="1">
        <v>0</v>
      </c>
      <c r="D93" s="8">
        <v>0</v>
      </c>
      <c r="E93" s="8">
        <v>0</v>
      </c>
      <c r="F93" s="6">
        <v>1</v>
      </c>
      <c r="G93" s="19" t="s">
        <v>385</v>
      </c>
      <c r="H93" s="2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1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3">
      <c r="A94" s="17">
        <v>2004</v>
      </c>
      <c r="B94" s="15" t="s">
        <v>311</v>
      </c>
      <c r="C94" s="1">
        <v>0</v>
      </c>
      <c r="D94" s="8">
        <v>0</v>
      </c>
      <c r="E94" s="8">
        <v>0</v>
      </c>
      <c r="F94" s="6">
        <v>1</v>
      </c>
      <c r="G94" s="19">
        <v>3128.5694444444439</v>
      </c>
      <c r="H94" s="2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1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3">
      <c r="A95" s="17">
        <v>2005</v>
      </c>
      <c r="B95" s="15" t="s">
        <v>37</v>
      </c>
      <c r="C95" s="1">
        <v>0</v>
      </c>
      <c r="D95" s="8">
        <v>0</v>
      </c>
      <c r="E95" s="8">
        <v>0</v>
      </c>
      <c r="F95" s="6">
        <v>1</v>
      </c>
      <c r="G95" s="19" t="s">
        <v>385</v>
      </c>
      <c r="H95" s="2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1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3">
      <c r="A96" s="17">
        <v>2007</v>
      </c>
      <c r="B96" s="15" t="s">
        <v>219</v>
      </c>
      <c r="C96" s="1">
        <v>0</v>
      </c>
      <c r="D96" s="8">
        <v>0</v>
      </c>
      <c r="E96" s="8">
        <v>0</v>
      </c>
      <c r="F96" s="6">
        <v>1</v>
      </c>
      <c r="G96" s="19" t="s">
        <v>385</v>
      </c>
      <c r="H96" s="2">
        <v>0</v>
      </c>
      <c r="I96" s="6">
        <v>0</v>
      </c>
      <c r="J96" s="6">
        <v>0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3">
      <c r="A97" s="17">
        <v>2008</v>
      </c>
      <c r="B97" s="15" t="s">
        <v>38</v>
      </c>
      <c r="C97" s="1">
        <v>0</v>
      </c>
      <c r="D97" s="8">
        <v>0</v>
      </c>
      <c r="E97" s="8">
        <v>0</v>
      </c>
      <c r="F97" s="6">
        <v>1</v>
      </c>
      <c r="G97" s="19" t="s">
        <v>385</v>
      </c>
      <c r="H97" s="2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1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3">
      <c r="A98" s="17">
        <v>2009</v>
      </c>
      <c r="B98" s="15" t="s">
        <v>312</v>
      </c>
      <c r="C98" s="1">
        <v>0</v>
      </c>
      <c r="D98" s="8">
        <v>0</v>
      </c>
      <c r="E98" s="8">
        <v>0</v>
      </c>
      <c r="F98" s="6">
        <v>1</v>
      </c>
      <c r="G98" s="19">
        <v>4.0652114493133906</v>
      </c>
      <c r="H98" s="2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1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3">
      <c r="A99" s="17">
        <v>2100</v>
      </c>
      <c r="B99" s="15" t="s">
        <v>126</v>
      </c>
      <c r="C99" s="1">
        <v>0</v>
      </c>
      <c r="D99" s="8">
        <v>0</v>
      </c>
      <c r="E99" s="8">
        <v>0</v>
      </c>
      <c r="F99" s="6">
        <v>0</v>
      </c>
      <c r="G99" s="20">
        <v>82.821412090447623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3">
      <c r="A100" s="17">
        <v>2201</v>
      </c>
      <c r="B100" s="15" t="s">
        <v>89</v>
      </c>
      <c r="C100" s="1">
        <v>0</v>
      </c>
      <c r="D100" s="8">
        <v>0</v>
      </c>
      <c r="E100" s="8">
        <v>0</v>
      </c>
      <c r="F100" s="6">
        <v>0</v>
      </c>
      <c r="G100" s="19">
        <v>0.45561614694489788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3">
      <c r="A101" s="17">
        <v>2202</v>
      </c>
      <c r="B101" s="15" t="s">
        <v>39</v>
      </c>
      <c r="C101" s="1">
        <v>0</v>
      </c>
      <c r="D101" s="8">
        <v>0</v>
      </c>
      <c r="E101" s="8">
        <v>0</v>
      </c>
      <c r="F101" s="6">
        <v>0</v>
      </c>
      <c r="G101" s="19">
        <v>0.16197798911689151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3">
      <c r="A102" s="17">
        <v>2203</v>
      </c>
      <c r="B102" s="15" t="s">
        <v>40</v>
      </c>
      <c r="C102" s="1">
        <v>0</v>
      </c>
      <c r="D102" s="8">
        <v>0</v>
      </c>
      <c r="E102" s="8">
        <v>0</v>
      </c>
      <c r="F102" s="6">
        <v>0</v>
      </c>
      <c r="G102" s="19">
        <v>0.37426442321909098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3">
      <c r="A103" s="17">
        <v>2204</v>
      </c>
      <c r="B103" s="15" t="s">
        <v>127</v>
      </c>
      <c r="C103" s="1">
        <v>0</v>
      </c>
      <c r="D103" s="8">
        <v>0</v>
      </c>
      <c r="E103" s="8">
        <v>0</v>
      </c>
      <c r="F103" s="6">
        <v>0</v>
      </c>
      <c r="G103" s="19">
        <v>0.124329983745393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3">
      <c r="A104" s="17">
        <v>2301</v>
      </c>
      <c r="B104" s="15" t="s">
        <v>41</v>
      </c>
      <c r="C104" s="1">
        <v>0</v>
      </c>
      <c r="D104" s="8">
        <v>0</v>
      </c>
      <c r="E104" s="8">
        <v>0</v>
      </c>
      <c r="F104" s="6">
        <v>0</v>
      </c>
      <c r="G104" s="19">
        <v>0.10685184441857661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3">
      <c r="A105" s="17">
        <v>2302</v>
      </c>
      <c r="B105" s="15" t="s">
        <v>90</v>
      </c>
      <c r="C105" s="1">
        <v>0</v>
      </c>
      <c r="D105" s="8">
        <v>0</v>
      </c>
      <c r="E105" s="8">
        <v>0</v>
      </c>
      <c r="F105" s="6">
        <v>0</v>
      </c>
      <c r="G105" s="19">
        <v>0.1559107498921396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3">
      <c r="A106" s="17">
        <v>2303</v>
      </c>
      <c r="B106" s="15" t="s">
        <v>91</v>
      </c>
      <c r="C106" s="1">
        <v>0</v>
      </c>
      <c r="D106" s="8">
        <v>0</v>
      </c>
      <c r="E106" s="8">
        <v>0</v>
      </c>
      <c r="F106" s="6">
        <v>0</v>
      </c>
      <c r="G106" s="19">
        <v>0.44061959597547562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3">
      <c r="A107" s="17">
        <v>2304</v>
      </c>
      <c r="B107" s="15" t="s">
        <v>128</v>
      </c>
      <c r="C107" s="1">
        <v>0</v>
      </c>
      <c r="D107" s="8">
        <v>0</v>
      </c>
      <c r="E107" s="8">
        <v>0</v>
      </c>
      <c r="F107" s="6">
        <v>0</v>
      </c>
      <c r="G107" s="19">
        <v>0.52465242653208044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3">
      <c r="A108" s="17">
        <v>2305</v>
      </c>
      <c r="B108" s="15" t="s">
        <v>129</v>
      </c>
      <c r="C108" s="1">
        <v>0</v>
      </c>
      <c r="D108" s="8">
        <v>0</v>
      </c>
      <c r="E108" s="8">
        <v>0</v>
      </c>
      <c r="F108" s="6">
        <v>0</v>
      </c>
      <c r="G108" s="19">
        <v>0.44709184804142132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3">
      <c r="A109" s="17">
        <v>2306</v>
      </c>
      <c r="B109" s="15" t="s">
        <v>130</v>
      </c>
      <c r="C109" s="1">
        <v>0</v>
      </c>
      <c r="D109" s="8">
        <v>0</v>
      </c>
      <c r="E109" s="8">
        <v>0</v>
      </c>
      <c r="F109" s="6">
        <v>0</v>
      </c>
      <c r="G109" s="19">
        <v>0.23758236523856149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3">
      <c r="A110" s="17">
        <v>2307</v>
      </c>
      <c r="B110" s="15" t="s">
        <v>313</v>
      </c>
      <c r="C110" s="1">
        <v>0</v>
      </c>
      <c r="D110" s="8">
        <v>0</v>
      </c>
      <c r="E110" s="8">
        <v>0</v>
      </c>
      <c r="F110" s="6">
        <v>0</v>
      </c>
      <c r="G110" s="19">
        <v>0.13348613206452359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3">
      <c r="A111" s="17">
        <v>2401</v>
      </c>
      <c r="B111" s="15" t="s">
        <v>0</v>
      </c>
      <c r="C111" s="1">
        <v>0</v>
      </c>
      <c r="D111" s="8">
        <v>0</v>
      </c>
      <c r="E111" s="8">
        <v>0</v>
      </c>
      <c r="F111" s="6">
        <v>1</v>
      </c>
      <c r="G111" s="19" t="s">
        <v>385</v>
      </c>
      <c r="H111" s="2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1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3">
      <c r="A112" s="28" t="s">
        <v>401</v>
      </c>
      <c r="B112" s="28" t="s">
        <v>402</v>
      </c>
      <c r="C112" s="1">
        <v>0</v>
      </c>
      <c r="D112" s="8">
        <v>1</v>
      </c>
      <c r="E112" s="8">
        <v>0</v>
      </c>
      <c r="F112" s="6">
        <v>0</v>
      </c>
      <c r="G112" s="19">
        <v>62.986781809318202</v>
      </c>
      <c r="H112" s="2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1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3">
      <c r="A113" s="17">
        <v>2404</v>
      </c>
      <c r="B113" s="15" t="s">
        <v>42</v>
      </c>
      <c r="C113" s="1">
        <v>0</v>
      </c>
      <c r="D113" s="8">
        <v>0</v>
      </c>
      <c r="E113" s="8">
        <v>0</v>
      </c>
      <c r="F113" s="6">
        <v>0</v>
      </c>
      <c r="G113" s="20">
        <v>3.185344695928404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1</v>
      </c>
      <c r="X113" s="6">
        <v>0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3">
      <c r="A114" s="17">
        <v>2405</v>
      </c>
      <c r="B114" s="15" t="s">
        <v>43</v>
      </c>
      <c r="C114" s="1">
        <v>0</v>
      </c>
      <c r="D114" s="8">
        <v>0</v>
      </c>
      <c r="E114" s="8">
        <v>0</v>
      </c>
      <c r="F114" s="6">
        <v>0</v>
      </c>
      <c r="G114" s="19">
        <v>0.2094712783705768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1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3">
      <c r="A115" s="17">
        <v>2407</v>
      </c>
      <c r="B115" s="15" t="s">
        <v>314</v>
      </c>
      <c r="C115" s="1">
        <v>0</v>
      </c>
      <c r="D115" s="8">
        <v>0</v>
      </c>
      <c r="E115" s="8">
        <v>0</v>
      </c>
      <c r="F115" s="6">
        <v>1</v>
      </c>
      <c r="G115" s="19">
        <v>4.0850405963354861</v>
      </c>
      <c r="H115" s="2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1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3">
      <c r="A116" s="17">
        <v>2500</v>
      </c>
      <c r="B116" s="15" t="s">
        <v>200</v>
      </c>
      <c r="C116" s="1">
        <v>0</v>
      </c>
      <c r="D116" s="8">
        <v>0</v>
      </c>
      <c r="E116" s="8">
        <v>0</v>
      </c>
      <c r="F116" s="6">
        <v>0</v>
      </c>
      <c r="G116" s="20">
        <v>27.08291711780937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1</v>
      </c>
      <c r="X116" s="6">
        <v>0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3">
      <c r="A117" s="17">
        <v>2601</v>
      </c>
      <c r="B117" s="15" t="s">
        <v>44</v>
      </c>
      <c r="C117" s="1">
        <v>0</v>
      </c>
      <c r="D117" s="8">
        <v>0</v>
      </c>
      <c r="E117" s="8">
        <v>0</v>
      </c>
      <c r="F117" s="6">
        <v>0</v>
      </c>
      <c r="G117" s="19">
        <v>0.1656058124728271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1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3">
      <c r="A118" s="17">
        <v>2602</v>
      </c>
      <c r="B118" s="15" t="s">
        <v>45</v>
      </c>
      <c r="C118" s="1">
        <v>0</v>
      </c>
      <c r="D118" s="8">
        <v>0</v>
      </c>
      <c r="E118" s="8">
        <v>0</v>
      </c>
      <c r="F118" s="6">
        <v>0</v>
      </c>
      <c r="G118" s="19">
        <v>0.45611556109365159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1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3">
      <c r="A119" s="17">
        <v>2603</v>
      </c>
      <c r="B119" s="15" t="s">
        <v>315</v>
      </c>
      <c r="C119" s="1">
        <v>0</v>
      </c>
      <c r="D119" s="8">
        <v>0</v>
      </c>
      <c r="E119" s="8">
        <v>0</v>
      </c>
      <c r="F119" s="6">
        <v>0</v>
      </c>
      <c r="G119" s="19">
        <v>0.66303344700890299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1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3">
      <c r="A120" s="17">
        <v>2604</v>
      </c>
      <c r="B120" s="15" t="s">
        <v>46</v>
      </c>
      <c r="C120" s="1">
        <v>0</v>
      </c>
      <c r="D120" s="8">
        <v>0</v>
      </c>
      <c r="E120" s="8">
        <v>0</v>
      </c>
      <c r="F120" s="6">
        <v>0</v>
      </c>
      <c r="G120" s="19">
        <v>0.41962615664754921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1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3">
      <c r="A121" s="17">
        <v>2605</v>
      </c>
      <c r="B121" s="15" t="s">
        <v>31</v>
      </c>
      <c r="C121" s="1">
        <v>0</v>
      </c>
      <c r="D121" s="8">
        <v>0</v>
      </c>
      <c r="E121" s="8">
        <v>0</v>
      </c>
      <c r="F121" s="6">
        <v>1</v>
      </c>
      <c r="G121" s="19">
        <v>5.4696548014043032</v>
      </c>
      <c r="H121" s="2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1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3">
      <c r="A122" s="17">
        <v>2606</v>
      </c>
      <c r="B122" s="15" t="s">
        <v>316</v>
      </c>
      <c r="C122" s="1">
        <v>0</v>
      </c>
      <c r="D122" s="8">
        <v>0</v>
      </c>
      <c r="E122" s="8">
        <v>0</v>
      </c>
      <c r="F122" s="6">
        <v>1</v>
      </c>
      <c r="G122" s="19">
        <v>1.915784849295183</v>
      </c>
      <c r="H122" s="2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1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3">
      <c r="A123" s="17">
        <v>2607</v>
      </c>
      <c r="B123" s="15" t="s">
        <v>92</v>
      </c>
      <c r="C123" s="1">
        <v>0</v>
      </c>
      <c r="D123" s="8">
        <v>0</v>
      </c>
      <c r="E123" s="8">
        <v>0</v>
      </c>
      <c r="F123" s="6">
        <v>0</v>
      </c>
      <c r="G123" s="19">
        <v>0.26788115134633239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1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3">
      <c r="A124" s="17">
        <v>2608</v>
      </c>
      <c r="B124" s="15" t="s">
        <v>317</v>
      </c>
      <c r="C124" s="1">
        <v>0</v>
      </c>
      <c r="D124" s="8">
        <v>0</v>
      </c>
      <c r="E124" s="8">
        <v>0</v>
      </c>
      <c r="F124" s="6">
        <v>1</v>
      </c>
      <c r="G124" s="19">
        <v>10.84226831304654</v>
      </c>
      <c r="H124" s="2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1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3">
      <c r="A125" s="17">
        <v>2701</v>
      </c>
      <c r="B125" s="15" t="s">
        <v>201</v>
      </c>
      <c r="C125" s="1">
        <v>0</v>
      </c>
      <c r="D125" s="8">
        <v>0</v>
      </c>
      <c r="E125" s="8">
        <v>0</v>
      </c>
      <c r="F125" s="6">
        <v>1</v>
      </c>
      <c r="G125" s="19">
        <v>8.5416053878705487</v>
      </c>
      <c r="H125" s="2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1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3">
      <c r="A126" s="17">
        <v>2702</v>
      </c>
      <c r="B126" s="15" t="s">
        <v>220</v>
      </c>
      <c r="C126" s="1">
        <v>0</v>
      </c>
      <c r="D126" s="8">
        <v>0</v>
      </c>
      <c r="E126" s="8">
        <v>0</v>
      </c>
      <c r="F126" s="6">
        <v>1</v>
      </c>
      <c r="G126" s="19">
        <v>10.884532057963909</v>
      </c>
      <c r="H126" s="2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1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3">
      <c r="A127" s="17">
        <v>2703</v>
      </c>
      <c r="B127" s="15" t="s">
        <v>318</v>
      </c>
      <c r="C127" s="1">
        <v>0</v>
      </c>
      <c r="D127" s="8">
        <v>0</v>
      </c>
      <c r="E127" s="8">
        <v>0</v>
      </c>
      <c r="F127" s="6">
        <v>1</v>
      </c>
      <c r="G127" s="19">
        <v>10.56857593273778</v>
      </c>
      <c r="H127" s="2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1</v>
      </c>
      <c r="Z127" s="6">
        <v>0</v>
      </c>
      <c r="AA127">
        <f t="shared" ref="AA127:AA187" si="4">SUM(I127:Z127)</f>
        <v>1</v>
      </c>
      <c r="AB127">
        <f t="shared" si="3"/>
        <v>1</v>
      </c>
    </row>
    <row r="128" spans="1:28" x14ac:dyDescent="0.3">
      <c r="A128" s="17">
        <v>2704</v>
      </c>
      <c r="B128" s="15" t="s">
        <v>319</v>
      </c>
      <c r="C128" s="1">
        <v>0</v>
      </c>
      <c r="D128" s="8">
        <v>0</v>
      </c>
      <c r="E128" s="8">
        <v>0</v>
      </c>
      <c r="F128" s="6">
        <v>1</v>
      </c>
      <c r="G128" s="19">
        <v>6.3710006485860191</v>
      </c>
      <c r="H128" s="2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1</v>
      </c>
      <c r="Z128" s="6">
        <v>0</v>
      </c>
      <c r="AA128">
        <f t="shared" si="4"/>
        <v>1</v>
      </c>
      <c r="AB128">
        <f t="shared" si="3"/>
        <v>1</v>
      </c>
    </row>
    <row r="129" spans="1:28" x14ac:dyDescent="0.3">
      <c r="A129" s="28" t="s">
        <v>403</v>
      </c>
      <c r="B129" s="28" t="s">
        <v>404</v>
      </c>
      <c r="C129" s="1">
        <v>0</v>
      </c>
      <c r="D129" s="8">
        <v>1</v>
      </c>
      <c r="E129" s="8">
        <v>0</v>
      </c>
      <c r="F129" s="6">
        <v>0</v>
      </c>
      <c r="G129" s="19">
        <v>85.759186468941692</v>
      </c>
      <c r="H129" s="2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1</v>
      </c>
      <c r="Z129" s="6">
        <v>0</v>
      </c>
      <c r="AA129">
        <f t="shared" si="4"/>
        <v>1</v>
      </c>
      <c r="AB129">
        <f t="shared" ref="AB129:AB190" si="5">SUM(C129:F129)+H129</f>
        <v>1</v>
      </c>
    </row>
    <row r="130" spans="1:28" x14ac:dyDescent="0.3">
      <c r="A130" s="17">
        <v>2803</v>
      </c>
      <c r="B130" s="15" t="s">
        <v>93</v>
      </c>
      <c r="C130" s="1">
        <v>0</v>
      </c>
      <c r="D130" s="8">
        <v>0</v>
      </c>
      <c r="E130" s="8">
        <v>0</v>
      </c>
      <c r="F130" s="6">
        <v>1</v>
      </c>
      <c r="G130" s="19">
        <v>101.2802015647792</v>
      </c>
      <c r="H130" s="2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1</v>
      </c>
      <c r="Z130" s="6">
        <v>0</v>
      </c>
      <c r="AA130">
        <f t="shared" si="4"/>
        <v>1</v>
      </c>
      <c r="AB130">
        <f t="shared" si="5"/>
        <v>1</v>
      </c>
    </row>
    <row r="131" spans="1:28" x14ac:dyDescent="0.3">
      <c r="A131" s="17">
        <v>2804</v>
      </c>
      <c r="B131" s="15" t="s">
        <v>94</v>
      </c>
      <c r="C131" s="1">
        <v>0</v>
      </c>
      <c r="D131" s="8">
        <v>0</v>
      </c>
      <c r="E131" s="8">
        <v>0</v>
      </c>
      <c r="F131" s="6">
        <v>1</v>
      </c>
      <c r="G131" s="19">
        <v>130.27042144854849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1</v>
      </c>
      <c r="Z131" s="6">
        <v>0</v>
      </c>
      <c r="AA131">
        <f t="shared" si="4"/>
        <v>1</v>
      </c>
      <c r="AB131">
        <f t="shared" si="5"/>
        <v>1</v>
      </c>
    </row>
    <row r="132" spans="1:28" x14ac:dyDescent="0.3">
      <c r="A132" s="17">
        <v>2901</v>
      </c>
      <c r="B132" s="15" t="s">
        <v>47</v>
      </c>
      <c r="C132" s="1">
        <v>0</v>
      </c>
      <c r="D132" s="8">
        <v>0</v>
      </c>
      <c r="E132" s="8">
        <v>0</v>
      </c>
      <c r="F132" s="6">
        <v>0</v>
      </c>
      <c r="G132" s="19">
        <v>0.34854089981034542</v>
      </c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1</v>
      </c>
      <c r="Z132" s="6">
        <v>0</v>
      </c>
      <c r="AA132">
        <f t="shared" si="4"/>
        <v>1</v>
      </c>
      <c r="AB132">
        <f t="shared" si="5"/>
        <v>1</v>
      </c>
    </row>
    <row r="133" spans="1:28" x14ac:dyDescent="0.3">
      <c r="A133" s="17">
        <v>2902</v>
      </c>
      <c r="B133" s="15" t="s">
        <v>320</v>
      </c>
      <c r="C133" s="1">
        <v>0</v>
      </c>
      <c r="D133" s="8">
        <v>0</v>
      </c>
      <c r="E133" s="8">
        <v>0</v>
      </c>
      <c r="F133" s="6">
        <v>0</v>
      </c>
      <c r="G133" s="19">
        <v>0.39686790726114229</v>
      </c>
      <c r="H133" s="2">
        <v>1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1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3">
      <c r="A134" s="17">
        <v>2903</v>
      </c>
      <c r="B134" s="15" t="s">
        <v>48</v>
      </c>
      <c r="C134" s="1">
        <v>0</v>
      </c>
      <c r="D134" s="8">
        <v>0</v>
      </c>
      <c r="E134" s="8">
        <v>0</v>
      </c>
      <c r="F134" s="6">
        <v>0</v>
      </c>
      <c r="G134" s="19">
        <v>0.12246469386003429</v>
      </c>
      <c r="H134" s="2">
        <v>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1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3">
      <c r="A135" s="17">
        <v>3000</v>
      </c>
      <c r="B135" s="15" t="s">
        <v>131</v>
      </c>
      <c r="C135" s="1">
        <v>0</v>
      </c>
      <c r="D135" s="8">
        <v>0</v>
      </c>
      <c r="E135" s="8">
        <v>0</v>
      </c>
      <c r="F135" s="6">
        <v>1</v>
      </c>
      <c r="G135" s="19">
        <v>76.840491644800437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1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3">
      <c r="A136" s="17">
        <v>3101</v>
      </c>
      <c r="B136" s="15" t="s">
        <v>202</v>
      </c>
      <c r="C136" s="1">
        <v>0</v>
      </c>
      <c r="D136" s="8">
        <v>0</v>
      </c>
      <c r="E136" s="8">
        <v>0</v>
      </c>
      <c r="F136" s="6">
        <v>0</v>
      </c>
      <c r="G136" s="19">
        <v>0.68955784963181455</v>
      </c>
      <c r="H136" s="2"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1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3">
      <c r="A137" s="28" t="s">
        <v>405</v>
      </c>
      <c r="B137" s="28" t="s">
        <v>406</v>
      </c>
      <c r="C137" s="1">
        <v>0</v>
      </c>
      <c r="D137" s="8">
        <v>1</v>
      </c>
      <c r="E137" s="8">
        <v>0</v>
      </c>
      <c r="F137" s="6">
        <v>0</v>
      </c>
      <c r="G137" s="19" t="s">
        <v>385</v>
      </c>
      <c r="H137" s="2">
        <v>0</v>
      </c>
      <c r="I137" s="6">
        <v>0</v>
      </c>
      <c r="J137" s="6">
        <v>0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3">
      <c r="A138" s="17">
        <v>3201</v>
      </c>
      <c r="B138" s="15" t="s">
        <v>383</v>
      </c>
      <c r="C138" s="1">
        <v>0</v>
      </c>
      <c r="D138" s="8">
        <v>0</v>
      </c>
      <c r="E138" s="8">
        <v>0</v>
      </c>
      <c r="F138" s="6">
        <v>0</v>
      </c>
      <c r="G138" s="19">
        <v>0.89053509967131395</v>
      </c>
      <c r="H138" s="2">
        <v>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1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3">
      <c r="A139" s="17">
        <v>3202</v>
      </c>
      <c r="B139" s="15" t="s">
        <v>321</v>
      </c>
      <c r="C139" s="1">
        <v>0</v>
      </c>
      <c r="D139" s="8">
        <v>0</v>
      </c>
      <c r="E139" s="8">
        <v>0</v>
      </c>
      <c r="F139" s="6">
        <v>0</v>
      </c>
      <c r="G139" s="19">
        <v>6.8416360609671309E-2</v>
      </c>
      <c r="H139" s="2">
        <v>1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3">
      <c r="A140" s="17">
        <v>3203</v>
      </c>
      <c r="B140" s="15" t="s">
        <v>322</v>
      </c>
      <c r="C140" s="1">
        <v>0</v>
      </c>
      <c r="D140" s="8">
        <v>0</v>
      </c>
      <c r="E140" s="8">
        <v>0</v>
      </c>
      <c r="F140" s="6">
        <v>1</v>
      </c>
      <c r="G140" s="19">
        <v>6.4066474055509142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1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3">
      <c r="A141" s="17">
        <v>3204</v>
      </c>
      <c r="B141" s="15" t="s">
        <v>95</v>
      </c>
      <c r="C141" s="1">
        <v>0</v>
      </c>
      <c r="D141" s="8">
        <v>0</v>
      </c>
      <c r="E141" s="8">
        <v>0</v>
      </c>
      <c r="F141" s="6">
        <v>1</v>
      </c>
      <c r="G141" s="19">
        <v>14.90467010869809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1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3">
      <c r="A142" s="17">
        <v>3300</v>
      </c>
      <c r="B142" s="15" t="s">
        <v>132</v>
      </c>
      <c r="C142" s="1">
        <v>0</v>
      </c>
      <c r="D142" s="8">
        <v>0</v>
      </c>
      <c r="E142" s="8">
        <v>0</v>
      </c>
      <c r="F142" s="6">
        <v>1</v>
      </c>
      <c r="G142" s="19">
        <v>1701.2902621722851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3">
      <c r="A143" s="17">
        <v>3401</v>
      </c>
      <c r="B143" s="15" t="s">
        <v>133</v>
      </c>
      <c r="C143" s="1">
        <v>0</v>
      </c>
      <c r="D143" s="8">
        <v>0</v>
      </c>
      <c r="E143" s="8">
        <v>0</v>
      </c>
      <c r="F143" s="6">
        <v>1</v>
      </c>
      <c r="G143" s="19">
        <v>55.835102618542109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3">
      <c r="A144" s="17">
        <v>3402</v>
      </c>
      <c r="B144" s="15" t="s">
        <v>49</v>
      </c>
      <c r="C144" s="1">
        <v>0</v>
      </c>
      <c r="D144" s="8">
        <v>0</v>
      </c>
      <c r="E144" s="8">
        <v>0</v>
      </c>
      <c r="F144" s="6">
        <v>0</v>
      </c>
      <c r="G144" s="19">
        <v>1.4982378910673159E-2</v>
      </c>
      <c r="H144" s="2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3">
      <c r="A145" s="17">
        <v>3403</v>
      </c>
      <c r="B145" s="15" t="s">
        <v>323</v>
      </c>
      <c r="C145" s="1">
        <v>0</v>
      </c>
      <c r="D145" s="8">
        <v>0</v>
      </c>
      <c r="E145" s="8">
        <v>0</v>
      </c>
      <c r="F145" s="6">
        <v>0</v>
      </c>
      <c r="G145" s="19">
        <v>0.13750998112257931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3">
      <c r="A146" s="17">
        <v>3501</v>
      </c>
      <c r="B146" s="15" t="s">
        <v>324</v>
      </c>
      <c r="C146" s="1">
        <v>0</v>
      </c>
      <c r="D146" s="8">
        <v>1</v>
      </c>
      <c r="E146" s="8">
        <v>0</v>
      </c>
      <c r="F146" s="6">
        <v>0</v>
      </c>
      <c r="G146" s="19">
        <v>5.0882119272875697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1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3">
      <c r="A147" s="17">
        <v>3502</v>
      </c>
      <c r="B147" s="15" t="s">
        <v>50</v>
      </c>
      <c r="C147" s="1">
        <v>0</v>
      </c>
      <c r="D147" s="8">
        <v>1</v>
      </c>
      <c r="E147" s="8">
        <v>0</v>
      </c>
      <c r="F147" s="6">
        <v>0</v>
      </c>
      <c r="G147" s="19">
        <v>104.59934711643091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1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3">
      <c r="A148" s="17">
        <v>3601</v>
      </c>
      <c r="B148" s="15" t="s">
        <v>203</v>
      </c>
      <c r="C148" s="1">
        <v>0</v>
      </c>
      <c r="D148" s="8">
        <v>1</v>
      </c>
      <c r="E148" s="8">
        <v>0</v>
      </c>
      <c r="F148" s="6">
        <v>0</v>
      </c>
      <c r="G148" s="19" t="s">
        <v>385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1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3">
      <c r="A149" s="17">
        <v>3602</v>
      </c>
      <c r="B149" s="15" t="s">
        <v>134</v>
      </c>
      <c r="C149" s="1">
        <v>0</v>
      </c>
      <c r="D149" s="8">
        <v>1</v>
      </c>
      <c r="E149" s="8">
        <v>0</v>
      </c>
      <c r="F149" s="6">
        <v>0</v>
      </c>
      <c r="G149" s="19">
        <v>6664.6808510638302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1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3">
      <c r="A150" s="17">
        <v>3603</v>
      </c>
      <c r="B150" s="15" t="s">
        <v>135</v>
      </c>
      <c r="C150" s="1">
        <v>0</v>
      </c>
      <c r="D150" s="8">
        <v>1</v>
      </c>
      <c r="E150" s="8">
        <v>0</v>
      </c>
      <c r="F150" s="6">
        <v>0</v>
      </c>
      <c r="G150" s="19">
        <v>6171.8620689655172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1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3">
      <c r="A151" s="17">
        <v>3604</v>
      </c>
      <c r="B151" s="15" t="s">
        <v>382</v>
      </c>
      <c r="C151" s="1">
        <v>0</v>
      </c>
      <c r="D151" s="8">
        <v>0</v>
      </c>
      <c r="E151" s="8">
        <v>0</v>
      </c>
      <c r="F151" s="6">
        <v>1</v>
      </c>
      <c r="G151" s="19" t="s">
        <v>385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3">
      <c r="A152" s="17">
        <v>3605</v>
      </c>
      <c r="B152" s="15" t="s">
        <v>325</v>
      </c>
      <c r="C152" s="1">
        <v>0</v>
      </c>
      <c r="D152" s="8">
        <v>0</v>
      </c>
      <c r="E152" s="8">
        <v>0</v>
      </c>
      <c r="F152" s="6">
        <v>1</v>
      </c>
      <c r="G152" s="19" t="s">
        <v>385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1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3">
      <c r="A153" s="17">
        <v>3606</v>
      </c>
      <c r="B153" s="15" t="s">
        <v>96</v>
      </c>
      <c r="C153" s="1">
        <v>0</v>
      </c>
      <c r="D153" s="8">
        <v>0</v>
      </c>
      <c r="E153" s="8">
        <v>0</v>
      </c>
      <c r="F153" s="6">
        <v>1</v>
      </c>
      <c r="G153" s="19" t="s">
        <v>385</v>
      </c>
      <c r="H153" s="2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3">
      <c r="A154" s="17">
        <v>3607</v>
      </c>
      <c r="B154" s="15" t="s">
        <v>97</v>
      </c>
      <c r="C154" s="1">
        <v>0</v>
      </c>
      <c r="D154" s="8">
        <v>0</v>
      </c>
      <c r="E154" s="8">
        <v>0</v>
      </c>
      <c r="F154" s="6">
        <v>0</v>
      </c>
      <c r="G154" s="19">
        <v>4.9755228044795208E-2</v>
      </c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1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3">
      <c r="A155" s="17">
        <v>3608</v>
      </c>
      <c r="B155" s="15" t="s">
        <v>51</v>
      </c>
      <c r="C155" s="1">
        <v>0</v>
      </c>
      <c r="D155" s="8">
        <v>0</v>
      </c>
      <c r="E155" s="8">
        <v>0</v>
      </c>
      <c r="F155" s="6">
        <v>1</v>
      </c>
      <c r="G155" s="19">
        <v>525.10126582278485</v>
      </c>
      <c r="H155" s="2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3">
      <c r="A156" s="17">
        <v>3609</v>
      </c>
      <c r="B156" s="15" t="s">
        <v>326</v>
      </c>
      <c r="C156" s="1">
        <v>0</v>
      </c>
      <c r="D156" s="8">
        <v>0</v>
      </c>
      <c r="E156" s="8">
        <v>0</v>
      </c>
      <c r="F156" s="6">
        <v>1</v>
      </c>
      <c r="G156" s="19">
        <v>1.3012594458438289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1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3">
      <c r="A157" s="17">
        <v>3610</v>
      </c>
      <c r="B157" s="15" t="s">
        <v>136</v>
      </c>
      <c r="C157" s="1">
        <v>0</v>
      </c>
      <c r="D157" s="8">
        <v>0</v>
      </c>
      <c r="E157" s="8">
        <v>0</v>
      </c>
      <c r="F157" s="6">
        <v>1</v>
      </c>
      <c r="G157" s="19" t="s">
        <v>385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3">
      <c r="A158" s="17">
        <v>3611</v>
      </c>
      <c r="B158" s="15" t="s">
        <v>327</v>
      </c>
      <c r="C158" s="1">
        <v>0</v>
      </c>
      <c r="D158" s="8">
        <v>0</v>
      </c>
      <c r="E158" s="8">
        <v>0</v>
      </c>
      <c r="F158" s="6">
        <v>1</v>
      </c>
      <c r="G158" s="19">
        <v>439.38099999999997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1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3">
      <c r="A159" s="17">
        <v>3612</v>
      </c>
      <c r="B159" s="15" t="s">
        <v>52</v>
      </c>
      <c r="C159" s="1">
        <v>0</v>
      </c>
      <c r="D159" s="8">
        <v>0</v>
      </c>
      <c r="E159" s="8">
        <v>0</v>
      </c>
      <c r="F159" s="6">
        <v>1</v>
      </c>
      <c r="G159" s="19" t="s">
        <v>385</v>
      </c>
      <c r="H159" s="2">
        <v>0</v>
      </c>
      <c r="I159" s="6">
        <v>0</v>
      </c>
      <c r="J159" s="6">
        <v>0</v>
      </c>
      <c r="K159" s="6">
        <v>0</v>
      </c>
      <c r="L159" s="6">
        <v>0</v>
      </c>
      <c r="M159" s="6">
        <v>1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3">
      <c r="A160" s="17">
        <v>3613</v>
      </c>
      <c r="B160" s="15" t="s">
        <v>53</v>
      </c>
      <c r="C160" s="1">
        <v>0</v>
      </c>
      <c r="D160" s="8">
        <v>0</v>
      </c>
      <c r="E160" s="8">
        <v>0</v>
      </c>
      <c r="F160" s="6">
        <v>1</v>
      </c>
      <c r="G160" s="19" t="s">
        <v>385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3">
      <c r="A161" s="17">
        <v>3614</v>
      </c>
      <c r="B161" s="15" t="s">
        <v>54</v>
      </c>
      <c r="C161" s="1">
        <v>0</v>
      </c>
      <c r="D161" s="8">
        <v>0</v>
      </c>
      <c r="E161" s="8">
        <v>0</v>
      </c>
      <c r="F161" s="6">
        <v>1</v>
      </c>
      <c r="G161" s="19" t="s">
        <v>385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3">
      <c r="A162" s="17">
        <v>3615</v>
      </c>
      <c r="B162" s="15" t="s">
        <v>137</v>
      </c>
      <c r="C162" s="1">
        <v>0</v>
      </c>
      <c r="D162" s="8">
        <v>1</v>
      </c>
      <c r="E162" s="8">
        <v>0</v>
      </c>
      <c r="F162" s="6">
        <v>0</v>
      </c>
      <c r="G162" s="19">
        <v>2.8077097049806499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1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3">
      <c r="A163" s="17">
        <v>3616</v>
      </c>
      <c r="B163" s="15" t="s">
        <v>55</v>
      </c>
      <c r="C163" s="1">
        <v>0</v>
      </c>
      <c r="D163" s="8">
        <v>0</v>
      </c>
      <c r="E163" s="8">
        <v>0</v>
      </c>
      <c r="F163" s="6">
        <v>1</v>
      </c>
      <c r="G163" s="19">
        <v>10.09254071661238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3">
      <c r="A164" s="17">
        <v>3617</v>
      </c>
      <c r="B164" s="15" t="s">
        <v>56</v>
      </c>
      <c r="C164" s="1">
        <v>0</v>
      </c>
      <c r="D164" s="8">
        <v>0</v>
      </c>
      <c r="E164" s="8">
        <v>0</v>
      </c>
      <c r="F164" s="6">
        <v>1</v>
      </c>
      <c r="G164" s="19">
        <v>244.49526462395539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3">
      <c r="A165" s="17">
        <v>3618</v>
      </c>
      <c r="B165" s="15" t="s">
        <v>138</v>
      </c>
      <c r="C165" s="1">
        <v>0</v>
      </c>
      <c r="D165" s="8">
        <v>0</v>
      </c>
      <c r="E165" s="8">
        <v>0</v>
      </c>
      <c r="F165" s="6">
        <v>1</v>
      </c>
      <c r="G165" s="19">
        <v>165.78324808184141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3">
      <c r="A166" s="17">
        <v>3619</v>
      </c>
      <c r="B166" s="15" t="s">
        <v>57</v>
      </c>
      <c r="C166" s="1">
        <v>0</v>
      </c>
      <c r="D166" s="8">
        <v>0</v>
      </c>
      <c r="E166" s="8">
        <v>0</v>
      </c>
      <c r="F166" s="6">
        <v>1</v>
      </c>
      <c r="G166" s="19">
        <v>7380.4722222222226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3">
      <c r="A167" s="17">
        <v>3620</v>
      </c>
      <c r="B167" s="15" t="s">
        <v>58</v>
      </c>
      <c r="C167" s="1">
        <v>0</v>
      </c>
      <c r="D167" s="8">
        <v>0</v>
      </c>
      <c r="E167" s="8">
        <v>0</v>
      </c>
      <c r="F167" s="6">
        <v>1</v>
      </c>
      <c r="G167" s="19" t="s">
        <v>385</v>
      </c>
      <c r="H167" s="2">
        <v>0</v>
      </c>
      <c r="I167" s="6">
        <v>0</v>
      </c>
      <c r="J167" s="6">
        <v>0</v>
      </c>
      <c r="K167" s="6">
        <v>1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3">
      <c r="A168" s="17">
        <v>3621</v>
      </c>
      <c r="B168" s="15" t="s">
        <v>59</v>
      </c>
      <c r="C168" s="1">
        <v>0</v>
      </c>
      <c r="D168" s="8">
        <v>0</v>
      </c>
      <c r="E168" s="8">
        <v>0</v>
      </c>
      <c r="F168" s="6">
        <v>1</v>
      </c>
      <c r="G168" s="19">
        <v>1338.1401869158881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3">
      <c r="A169" s="17">
        <v>3622</v>
      </c>
      <c r="B169" s="15" t="s">
        <v>328</v>
      </c>
      <c r="C169" s="1">
        <v>0</v>
      </c>
      <c r="D169" s="8">
        <v>0</v>
      </c>
      <c r="E169" s="8">
        <v>0</v>
      </c>
      <c r="F169" s="6">
        <v>1</v>
      </c>
      <c r="G169" s="19">
        <v>9.2922338654392327</v>
      </c>
      <c r="H169" s="2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1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3">
      <c r="A170" s="17">
        <v>3701</v>
      </c>
      <c r="B170" s="15" t="s">
        <v>329</v>
      </c>
      <c r="C170" s="1">
        <v>0</v>
      </c>
      <c r="D170" s="8">
        <v>1</v>
      </c>
      <c r="E170" s="8">
        <v>0</v>
      </c>
      <c r="F170" s="6">
        <v>0</v>
      </c>
      <c r="G170" s="19">
        <v>356.60502679588438</v>
      </c>
      <c r="H170" s="2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3">
      <c r="A171" s="17">
        <v>3702</v>
      </c>
      <c r="B171" s="15" t="s">
        <v>139</v>
      </c>
      <c r="C171" s="1">
        <v>0</v>
      </c>
      <c r="D171" s="8">
        <v>0</v>
      </c>
      <c r="E171" s="8">
        <v>0</v>
      </c>
      <c r="F171" s="6">
        <v>1</v>
      </c>
      <c r="G171" s="19">
        <v>832.62717502558849</v>
      </c>
      <c r="H171" s="2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1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3">
      <c r="A172" s="17">
        <v>3703</v>
      </c>
      <c r="B172" s="15" t="s">
        <v>140</v>
      </c>
      <c r="C172" s="1">
        <v>0</v>
      </c>
      <c r="D172" s="8">
        <v>0</v>
      </c>
      <c r="E172" s="8">
        <v>0</v>
      </c>
      <c r="F172" s="6">
        <v>1</v>
      </c>
      <c r="G172" s="19" t="s">
        <v>385</v>
      </c>
      <c r="H172" s="2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1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3">
      <c r="A173" s="17">
        <v>3704</v>
      </c>
      <c r="B173" s="15" t="s">
        <v>330</v>
      </c>
      <c r="C173" s="1">
        <v>0</v>
      </c>
      <c r="D173" s="8">
        <v>0</v>
      </c>
      <c r="E173" s="8">
        <v>0</v>
      </c>
      <c r="F173" s="6">
        <v>1</v>
      </c>
      <c r="G173" s="19">
        <v>2568.5983606557379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3">
      <c r="A174" s="17">
        <v>3801</v>
      </c>
      <c r="B174" s="15" t="s">
        <v>331</v>
      </c>
      <c r="C174" s="1">
        <v>0</v>
      </c>
      <c r="D174" s="8">
        <v>1</v>
      </c>
      <c r="E174" s="8">
        <v>0</v>
      </c>
      <c r="F174" s="6">
        <v>0</v>
      </c>
      <c r="G174" s="19">
        <v>272.22538751571011</v>
      </c>
      <c r="H174" s="2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1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3">
      <c r="A175" s="17">
        <v>3802</v>
      </c>
      <c r="B175" s="15" t="s">
        <v>98</v>
      </c>
      <c r="C175" s="1">
        <v>0</v>
      </c>
      <c r="D175" s="8">
        <v>1</v>
      </c>
      <c r="E175" s="8">
        <v>0</v>
      </c>
      <c r="F175" s="6">
        <v>0</v>
      </c>
      <c r="G175" s="19" t="s">
        <v>385</v>
      </c>
      <c r="H175" s="2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1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3">
      <c r="A176" s="17">
        <v>3803</v>
      </c>
      <c r="B176" s="15" t="s">
        <v>99</v>
      </c>
      <c r="C176" s="1">
        <v>0</v>
      </c>
      <c r="D176" s="8">
        <v>1</v>
      </c>
      <c r="E176" s="8">
        <v>0</v>
      </c>
      <c r="F176" s="6">
        <v>0</v>
      </c>
      <c r="G176" s="19" t="s">
        <v>385</v>
      </c>
      <c r="H176" s="2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1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3">
      <c r="A177" s="17">
        <v>3804</v>
      </c>
      <c r="B177" s="15" t="s">
        <v>141</v>
      </c>
      <c r="C177" s="1">
        <v>0</v>
      </c>
      <c r="D177" s="8">
        <v>1</v>
      </c>
      <c r="E177" s="8">
        <v>0</v>
      </c>
      <c r="F177" s="6">
        <v>0</v>
      </c>
      <c r="G177" s="19">
        <v>786.90719063545146</v>
      </c>
      <c r="H177" s="2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1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3">
      <c r="A178" s="17">
        <v>3805</v>
      </c>
      <c r="B178" s="15" t="s">
        <v>332</v>
      </c>
      <c r="C178" s="1">
        <v>0</v>
      </c>
      <c r="D178" s="8">
        <v>1</v>
      </c>
      <c r="E178" s="8">
        <v>0</v>
      </c>
      <c r="F178" s="6">
        <v>0</v>
      </c>
      <c r="G178" s="19">
        <v>88.8357771260997</v>
      </c>
      <c r="H178" s="2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1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3">
      <c r="A179" s="17">
        <v>3806</v>
      </c>
      <c r="B179" s="15" t="s">
        <v>204</v>
      </c>
      <c r="C179" s="1">
        <v>0</v>
      </c>
      <c r="D179" s="8">
        <v>0</v>
      </c>
      <c r="E179" s="8">
        <v>0</v>
      </c>
      <c r="F179" s="6">
        <v>1</v>
      </c>
      <c r="G179" s="19" t="s">
        <v>385</v>
      </c>
      <c r="H179" s="2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1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3">
      <c r="A180" s="17">
        <v>3807</v>
      </c>
      <c r="B180" s="15" t="s">
        <v>142</v>
      </c>
      <c r="C180" s="1">
        <v>0</v>
      </c>
      <c r="D180" s="8">
        <v>0</v>
      </c>
      <c r="E180" s="8">
        <v>0</v>
      </c>
      <c r="F180" s="6">
        <v>1</v>
      </c>
      <c r="G180" s="19">
        <v>25490.342857142859</v>
      </c>
      <c r="H180" s="2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1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3">
      <c r="A181" s="17">
        <v>3808</v>
      </c>
      <c r="B181" s="15" t="s">
        <v>143</v>
      </c>
      <c r="C181" s="1">
        <v>0</v>
      </c>
      <c r="D181" s="8">
        <v>0</v>
      </c>
      <c r="E181" s="8">
        <v>0</v>
      </c>
      <c r="F181" s="6">
        <v>1</v>
      </c>
      <c r="G181" s="19">
        <v>123.3410081981511</v>
      </c>
      <c r="H181" s="2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>
        <f t="shared" si="4"/>
        <v>1</v>
      </c>
      <c r="AB181">
        <f t="shared" si="5"/>
        <v>1</v>
      </c>
    </row>
    <row r="182" spans="1:28" x14ac:dyDescent="0.3">
      <c r="A182" s="17">
        <v>3809</v>
      </c>
      <c r="B182" s="15" t="s">
        <v>333</v>
      </c>
      <c r="C182" s="1">
        <v>0</v>
      </c>
      <c r="D182" s="8">
        <v>0</v>
      </c>
      <c r="E182" s="8">
        <v>0</v>
      </c>
      <c r="F182" s="6">
        <v>1</v>
      </c>
      <c r="G182" s="19" t="s">
        <v>385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3">
      <c r="A183" s="17">
        <v>3810</v>
      </c>
      <c r="B183" s="15" t="s">
        <v>144</v>
      </c>
      <c r="C183" s="1">
        <v>0</v>
      </c>
      <c r="D183" s="8">
        <v>0</v>
      </c>
      <c r="E183" s="8">
        <v>0</v>
      </c>
      <c r="F183" s="6">
        <v>1</v>
      </c>
      <c r="G183" s="19">
        <v>24.194403960616341</v>
      </c>
      <c r="H183" s="2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1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3">
      <c r="A184" s="17">
        <v>3811</v>
      </c>
      <c r="B184" s="15" t="s">
        <v>60</v>
      </c>
      <c r="C184" s="1">
        <v>0</v>
      </c>
      <c r="D184" s="8">
        <v>0</v>
      </c>
      <c r="E184" s="8">
        <v>0</v>
      </c>
      <c r="F184" s="6">
        <v>1</v>
      </c>
      <c r="G184" s="19">
        <v>68.6648393921908</v>
      </c>
      <c r="H184" s="2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3">
      <c r="A185" s="17">
        <v>3812</v>
      </c>
      <c r="B185" s="15" t="s">
        <v>145</v>
      </c>
      <c r="C185" s="1">
        <v>0</v>
      </c>
      <c r="D185" s="8">
        <v>0</v>
      </c>
      <c r="E185" s="8">
        <v>0</v>
      </c>
      <c r="F185" s="6">
        <v>1</v>
      </c>
      <c r="G185" s="19">
        <v>37.117249029395452</v>
      </c>
      <c r="H185" s="2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1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3">
      <c r="A186" s="17">
        <v>3813</v>
      </c>
      <c r="B186" s="15" t="s">
        <v>334</v>
      </c>
      <c r="C186" s="1">
        <v>0</v>
      </c>
      <c r="D186" s="8">
        <v>0</v>
      </c>
      <c r="E186" s="8">
        <v>0</v>
      </c>
      <c r="F186" s="6">
        <v>1</v>
      </c>
      <c r="G186" s="19">
        <v>1006.7</v>
      </c>
      <c r="H186" s="2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3">
      <c r="A187" s="17">
        <v>3814</v>
      </c>
      <c r="B187" s="15" t="s">
        <v>61</v>
      </c>
      <c r="C187" s="1">
        <v>0</v>
      </c>
      <c r="D187" s="8">
        <v>0</v>
      </c>
      <c r="E187" s="8">
        <v>0</v>
      </c>
      <c r="F187" s="6">
        <v>1</v>
      </c>
      <c r="G187" s="19">
        <v>81.151158884783342</v>
      </c>
      <c r="H187" s="2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1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3">
      <c r="A188" s="17">
        <v>3901</v>
      </c>
      <c r="B188" s="15" t="s">
        <v>62</v>
      </c>
      <c r="C188" s="1">
        <v>0</v>
      </c>
      <c r="D188" s="8">
        <v>0</v>
      </c>
      <c r="E188" s="8">
        <v>0</v>
      </c>
      <c r="F188" s="6">
        <v>0</v>
      </c>
      <c r="G188" s="20">
        <v>840.37438423645324</v>
      </c>
      <c r="H188" s="2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1</v>
      </c>
      <c r="X188" s="6">
        <v>0</v>
      </c>
      <c r="Y188" s="6">
        <v>0</v>
      </c>
      <c r="Z188" s="6">
        <v>0</v>
      </c>
      <c r="AA188">
        <f t="shared" ref="AA188:AA250" si="6">SUM(I188:Z188)</f>
        <v>1</v>
      </c>
      <c r="AB188">
        <f t="shared" si="5"/>
        <v>1</v>
      </c>
    </row>
    <row r="189" spans="1:28" x14ac:dyDescent="0.3">
      <c r="A189" s="17">
        <v>3902</v>
      </c>
      <c r="B189" s="15" t="s">
        <v>335</v>
      </c>
      <c r="C189" s="1">
        <v>0</v>
      </c>
      <c r="D189" s="8">
        <v>0</v>
      </c>
      <c r="E189" s="8">
        <v>0</v>
      </c>
      <c r="F189" s="6">
        <v>0</v>
      </c>
      <c r="G189" s="20">
        <v>24.967469787945578</v>
      </c>
      <c r="H189" s="2">
        <v>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</v>
      </c>
      <c r="X189" s="6">
        <v>0</v>
      </c>
      <c r="Y189" s="6">
        <v>0</v>
      </c>
      <c r="Z189" s="6">
        <v>0</v>
      </c>
      <c r="AA189">
        <f t="shared" si="6"/>
        <v>1</v>
      </c>
      <c r="AB189">
        <f t="shared" si="5"/>
        <v>1</v>
      </c>
    </row>
    <row r="190" spans="1:28" x14ac:dyDescent="0.3">
      <c r="A190" s="17">
        <v>4001</v>
      </c>
      <c r="B190" s="15" t="s">
        <v>100</v>
      </c>
      <c r="C190" s="1">
        <v>0</v>
      </c>
      <c r="D190" s="8">
        <v>0</v>
      </c>
      <c r="E190" s="8">
        <v>0</v>
      </c>
      <c r="F190" s="6">
        <v>1</v>
      </c>
      <c r="G190" s="19" t="s">
        <v>385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6"/>
        <v>1</v>
      </c>
      <c r="AB190">
        <f t="shared" si="5"/>
        <v>1</v>
      </c>
    </row>
    <row r="191" spans="1:28" x14ac:dyDescent="0.3">
      <c r="A191" s="17">
        <v>4002</v>
      </c>
      <c r="B191" s="15" t="s">
        <v>146</v>
      </c>
      <c r="C191" s="1">
        <v>0</v>
      </c>
      <c r="D191" s="8">
        <v>0</v>
      </c>
      <c r="E191" s="8">
        <v>0</v>
      </c>
      <c r="F191" s="6">
        <v>1</v>
      </c>
      <c r="G191" s="19" t="s">
        <v>385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1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>
        <f t="shared" si="6"/>
        <v>1</v>
      </c>
      <c r="AB191">
        <f t="shared" ref="AB191:AB254" si="7">SUM(C191:F191)+H191</f>
        <v>1</v>
      </c>
    </row>
    <row r="192" spans="1:28" x14ac:dyDescent="0.3">
      <c r="A192" s="17">
        <v>4003</v>
      </c>
      <c r="B192" s="15" t="s">
        <v>101</v>
      </c>
      <c r="C192" s="1">
        <v>0</v>
      </c>
      <c r="D192" s="8">
        <v>0</v>
      </c>
      <c r="E192" s="8">
        <v>0</v>
      </c>
      <c r="F192" s="6">
        <v>1</v>
      </c>
      <c r="G192" s="19">
        <v>13.30698271835591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>
        <f t="shared" si="6"/>
        <v>1</v>
      </c>
      <c r="AB192">
        <f t="shared" si="7"/>
        <v>1</v>
      </c>
    </row>
    <row r="193" spans="1:28" x14ac:dyDescent="0.3">
      <c r="A193" s="17">
        <v>4004</v>
      </c>
      <c r="B193" s="15" t="s">
        <v>147</v>
      </c>
      <c r="C193" s="1">
        <v>0</v>
      </c>
      <c r="D193" s="8">
        <v>0</v>
      </c>
      <c r="E193" s="8">
        <v>0</v>
      </c>
      <c r="F193" s="6">
        <v>1</v>
      </c>
      <c r="G193" s="19" t="s">
        <v>385</v>
      </c>
      <c r="H193" s="2">
        <v>0</v>
      </c>
      <c r="I193" s="6">
        <v>0</v>
      </c>
      <c r="J193" s="6">
        <v>0</v>
      </c>
      <c r="K193" s="6">
        <v>0</v>
      </c>
      <c r="L193" s="6">
        <v>0</v>
      </c>
      <c r="M193" s="6">
        <v>1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>
        <f t="shared" si="6"/>
        <v>1</v>
      </c>
      <c r="AB193">
        <f t="shared" si="7"/>
        <v>1</v>
      </c>
    </row>
    <row r="194" spans="1:28" x14ac:dyDescent="0.3">
      <c r="A194" s="17">
        <v>4005</v>
      </c>
      <c r="B194" s="15" t="s">
        <v>148</v>
      </c>
      <c r="C194" s="1">
        <v>0</v>
      </c>
      <c r="D194" s="8">
        <v>0</v>
      </c>
      <c r="E194" s="8">
        <v>0</v>
      </c>
      <c r="F194" s="6">
        <v>1</v>
      </c>
      <c r="G194" s="19" t="s">
        <v>385</v>
      </c>
      <c r="H194" s="2">
        <v>0</v>
      </c>
      <c r="I194" s="6">
        <v>0</v>
      </c>
      <c r="J194" s="6">
        <v>0</v>
      </c>
      <c r="K194" s="6">
        <v>0</v>
      </c>
      <c r="L194" s="6">
        <v>0</v>
      </c>
      <c r="M194" s="6">
        <v>1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>
        <f t="shared" si="6"/>
        <v>1</v>
      </c>
      <c r="AB194">
        <f t="shared" si="7"/>
        <v>1</v>
      </c>
    </row>
    <row r="195" spans="1:28" x14ac:dyDescent="0.3">
      <c r="A195" s="17">
        <v>4006</v>
      </c>
      <c r="B195" s="15" t="s">
        <v>63</v>
      </c>
      <c r="C195" s="1">
        <v>0</v>
      </c>
      <c r="D195" s="8">
        <v>0</v>
      </c>
      <c r="E195" s="8">
        <v>0</v>
      </c>
      <c r="F195" s="6">
        <v>1</v>
      </c>
      <c r="G195" s="19">
        <v>2.345156350934277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7"/>
        <v>1</v>
      </c>
    </row>
    <row r="196" spans="1:28" x14ac:dyDescent="0.3">
      <c r="A196" s="17">
        <v>4007</v>
      </c>
      <c r="B196" s="15" t="s">
        <v>205</v>
      </c>
      <c r="C196" s="1">
        <v>0</v>
      </c>
      <c r="D196" s="8">
        <v>0</v>
      </c>
      <c r="E196" s="8">
        <v>0</v>
      </c>
      <c r="F196" s="6">
        <v>1</v>
      </c>
      <c r="G196" s="19">
        <v>16.902385002263859</v>
      </c>
      <c r="H196" s="2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si="7"/>
        <v>1</v>
      </c>
    </row>
    <row r="197" spans="1:28" x14ac:dyDescent="0.3">
      <c r="A197" s="17">
        <v>4008</v>
      </c>
      <c r="B197" s="15" t="s">
        <v>102</v>
      </c>
      <c r="C197" s="1">
        <v>0</v>
      </c>
      <c r="D197" s="8">
        <v>0</v>
      </c>
      <c r="E197" s="8">
        <v>0</v>
      </c>
      <c r="F197" s="6">
        <v>1</v>
      </c>
      <c r="G197" s="19">
        <v>1690.766497461929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1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3">
      <c r="A198" s="17">
        <v>4009</v>
      </c>
      <c r="B198" s="15" t="s">
        <v>336</v>
      </c>
      <c r="C198" s="1">
        <v>0</v>
      </c>
      <c r="D198" s="8">
        <v>0</v>
      </c>
      <c r="E198" s="8">
        <v>0</v>
      </c>
      <c r="F198" s="6">
        <v>1</v>
      </c>
      <c r="G198" s="19">
        <v>37.668613532213143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3">
      <c r="A199" s="17">
        <v>4101</v>
      </c>
      <c r="B199" s="15" t="s">
        <v>221</v>
      </c>
      <c r="C199" s="1">
        <v>0</v>
      </c>
      <c r="D199" s="8">
        <v>0</v>
      </c>
      <c r="E199" s="8">
        <v>0</v>
      </c>
      <c r="F199" s="6">
        <v>1</v>
      </c>
      <c r="G199" s="19">
        <v>48.163473852024147</v>
      </c>
      <c r="H199" s="2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3">
      <c r="A200" s="17">
        <v>4102</v>
      </c>
      <c r="B200" s="15" t="s">
        <v>222</v>
      </c>
      <c r="C200" s="1">
        <v>0</v>
      </c>
      <c r="D200" s="8">
        <v>0</v>
      </c>
      <c r="E200" s="8">
        <v>0</v>
      </c>
      <c r="F200" s="6">
        <v>1</v>
      </c>
      <c r="G200" s="19">
        <v>9.3119176858337642</v>
      </c>
      <c r="H200" s="2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3">
      <c r="A201" s="17">
        <v>4201</v>
      </c>
      <c r="B201" s="15" t="s">
        <v>64</v>
      </c>
      <c r="C201" s="1">
        <v>0</v>
      </c>
      <c r="D201" s="8">
        <v>0</v>
      </c>
      <c r="E201" s="8">
        <v>0</v>
      </c>
      <c r="F201" s="6">
        <v>0</v>
      </c>
      <c r="G201" s="19">
        <v>0.18376337821336511</v>
      </c>
      <c r="H201" s="2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1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3">
      <c r="A202" s="17">
        <v>4202</v>
      </c>
      <c r="B202" s="15" t="s">
        <v>337</v>
      </c>
      <c r="C202" s="1">
        <v>0</v>
      </c>
      <c r="D202" s="8">
        <v>0</v>
      </c>
      <c r="E202" s="8">
        <v>0</v>
      </c>
      <c r="F202" s="6">
        <v>1</v>
      </c>
      <c r="G202" s="19">
        <v>2.978769026334863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1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3">
      <c r="A203" s="17">
        <v>4203</v>
      </c>
      <c r="B203" s="15" t="s">
        <v>338</v>
      </c>
      <c r="C203" s="1">
        <v>0</v>
      </c>
      <c r="D203" s="8">
        <v>0</v>
      </c>
      <c r="E203" s="8">
        <v>0</v>
      </c>
      <c r="F203" s="6">
        <v>1</v>
      </c>
      <c r="G203" s="19">
        <v>21.085749662029841</v>
      </c>
      <c r="H203" s="2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1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3">
      <c r="A204" s="17">
        <v>4204</v>
      </c>
      <c r="B204" s="15" t="s">
        <v>339</v>
      </c>
      <c r="C204" s="1">
        <v>0</v>
      </c>
      <c r="D204" s="8">
        <v>0</v>
      </c>
      <c r="E204" s="8">
        <v>0</v>
      </c>
      <c r="F204" s="6">
        <v>1</v>
      </c>
      <c r="G204" s="19" t="s">
        <v>385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3">
      <c r="A205" s="17">
        <v>4205</v>
      </c>
      <c r="B205" s="15" t="s">
        <v>65</v>
      </c>
      <c r="C205" s="1">
        <v>0</v>
      </c>
      <c r="D205" s="8">
        <v>0</v>
      </c>
      <c r="E205" s="8">
        <v>0</v>
      </c>
      <c r="F205" s="6">
        <v>1</v>
      </c>
      <c r="G205" s="19">
        <v>40.363550575051597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3">
      <c r="A206" s="17">
        <v>4206</v>
      </c>
      <c r="B206" s="15" t="s">
        <v>223</v>
      </c>
      <c r="C206" s="1">
        <v>0</v>
      </c>
      <c r="D206" s="8">
        <v>0</v>
      </c>
      <c r="E206" s="8">
        <v>0</v>
      </c>
      <c r="F206" s="6">
        <v>0</v>
      </c>
      <c r="G206" s="19">
        <v>0.32924753149472252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3">
      <c r="A207" s="17">
        <v>4207</v>
      </c>
      <c r="B207" s="15" t="s">
        <v>149</v>
      </c>
      <c r="C207" s="1">
        <v>0</v>
      </c>
      <c r="D207" s="8">
        <v>0</v>
      </c>
      <c r="E207" s="8">
        <v>0</v>
      </c>
      <c r="F207" s="6">
        <v>1</v>
      </c>
      <c r="G207" s="19">
        <v>1124.6081871345029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3">
      <c r="A208" s="17">
        <v>4208</v>
      </c>
      <c r="B208" s="15" t="s">
        <v>340</v>
      </c>
      <c r="C208" s="1">
        <v>0</v>
      </c>
      <c r="D208" s="8">
        <v>0</v>
      </c>
      <c r="E208" s="8">
        <v>0</v>
      </c>
      <c r="F208" s="6">
        <v>1</v>
      </c>
      <c r="G208" s="19">
        <v>9.1247864303505626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3">
      <c r="A209" s="17">
        <v>4209</v>
      </c>
      <c r="B209" s="15" t="s">
        <v>224</v>
      </c>
      <c r="C209" s="1">
        <v>0</v>
      </c>
      <c r="D209" s="8">
        <v>0</v>
      </c>
      <c r="E209" s="8">
        <v>0</v>
      </c>
      <c r="F209" s="6">
        <v>1</v>
      </c>
      <c r="G209" s="19" t="s">
        <v>385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3">
      <c r="A210" s="17">
        <v>4210</v>
      </c>
      <c r="B210" s="15" t="s">
        <v>150</v>
      </c>
      <c r="C210" s="1">
        <v>0</v>
      </c>
      <c r="D210" s="8">
        <v>0</v>
      </c>
      <c r="E210" s="8">
        <v>0</v>
      </c>
      <c r="F210" s="6">
        <v>1</v>
      </c>
      <c r="G210" s="19">
        <v>7.2293772893772896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3">
      <c r="A211" s="17">
        <v>4211</v>
      </c>
      <c r="B211" s="15" t="s">
        <v>341</v>
      </c>
      <c r="C211" s="1">
        <v>0</v>
      </c>
      <c r="D211" s="8">
        <v>0</v>
      </c>
      <c r="E211" s="8">
        <v>0</v>
      </c>
      <c r="F211" s="6">
        <v>1</v>
      </c>
      <c r="G211" s="19">
        <v>14.116103515428939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3">
      <c r="A212" s="17">
        <v>4301</v>
      </c>
      <c r="B212" s="15" t="s">
        <v>151</v>
      </c>
      <c r="C212" s="1">
        <v>0</v>
      </c>
      <c r="D212" s="8">
        <v>0</v>
      </c>
      <c r="E212" s="8">
        <v>0</v>
      </c>
      <c r="F212" s="6">
        <v>0</v>
      </c>
      <c r="G212" s="19">
        <v>0.60249410319337049</v>
      </c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1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3">
      <c r="A213" s="17">
        <v>4302</v>
      </c>
      <c r="B213" s="15" t="s">
        <v>342</v>
      </c>
      <c r="C213" s="1">
        <v>0</v>
      </c>
      <c r="D213" s="8">
        <v>0</v>
      </c>
      <c r="E213" s="8">
        <v>0</v>
      </c>
      <c r="F213" s="6">
        <v>1</v>
      </c>
      <c r="G213" s="19">
        <v>2.731635343618513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1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3">
      <c r="A214" s="17">
        <v>4400</v>
      </c>
      <c r="B214" s="15" t="s">
        <v>225</v>
      </c>
      <c r="C214" s="1">
        <v>0</v>
      </c>
      <c r="D214" s="8">
        <v>0</v>
      </c>
      <c r="E214" s="8">
        <v>0</v>
      </c>
      <c r="F214" s="6">
        <v>0</v>
      </c>
      <c r="G214" s="19">
        <v>0.35556227424390252</v>
      </c>
      <c r="H214" s="2">
        <v>1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1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3">
      <c r="A215" s="17">
        <v>4501</v>
      </c>
      <c r="B215" s="15" t="s">
        <v>152</v>
      </c>
      <c r="C215" s="1">
        <v>0</v>
      </c>
      <c r="D215" s="8">
        <v>0</v>
      </c>
      <c r="E215" s="8">
        <v>0</v>
      </c>
      <c r="F215" s="6">
        <v>0</v>
      </c>
      <c r="G215" s="19">
        <v>0.47859163022134948</v>
      </c>
      <c r="H215" s="2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1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3">
      <c r="A216" s="17">
        <v>4502</v>
      </c>
      <c r="B216" s="15" t="s">
        <v>153</v>
      </c>
      <c r="C216" s="1">
        <v>0</v>
      </c>
      <c r="D216" s="8">
        <v>0</v>
      </c>
      <c r="E216" s="8">
        <v>0</v>
      </c>
      <c r="F216" s="6">
        <v>1</v>
      </c>
      <c r="G216" s="19">
        <v>1.7514261598463241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1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3">
      <c r="A217" s="17">
        <v>4503</v>
      </c>
      <c r="B217" s="15" t="s">
        <v>103</v>
      </c>
      <c r="C217" s="1">
        <v>0</v>
      </c>
      <c r="D217" s="8">
        <v>0</v>
      </c>
      <c r="E217" s="8">
        <v>0</v>
      </c>
      <c r="F217" s="6">
        <v>0</v>
      </c>
      <c r="G217" s="19">
        <v>0.62710143464870838</v>
      </c>
      <c r="H217" s="2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1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3">
      <c r="A218" s="17">
        <v>4601</v>
      </c>
      <c r="B218" s="15" t="s">
        <v>154</v>
      </c>
      <c r="C218" s="1">
        <v>0</v>
      </c>
      <c r="D218" s="8">
        <v>0</v>
      </c>
      <c r="E218" s="8">
        <v>0</v>
      </c>
      <c r="F218" s="6">
        <v>1</v>
      </c>
      <c r="G218" s="19">
        <v>1944.3055555555561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3">
      <c r="A219" s="17">
        <v>4602</v>
      </c>
      <c r="B219" s="15" t="s">
        <v>155</v>
      </c>
      <c r="C219" s="1">
        <v>0</v>
      </c>
      <c r="D219" s="8">
        <v>0</v>
      </c>
      <c r="E219" s="8">
        <v>0</v>
      </c>
      <c r="F219" s="6">
        <v>0</v>
      </c>
      <c r="G219" s="19">
        <v>0.60818039194471119</v>
      </c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3">
      <c r="A220" s="17">
        <v>4603</v>
      </c>
      <c r="B220" s="15" t="s">
        <v>156</v>
      </c>
      <c r="C220" s="1">
        <v>0</v>
      </c>
      <c r="D220" s="8">
        <v>0</v>
      </c>
      <c r="E220" s="8">
        <v>0</v>
      </c>
      <c r="F220" s="6">
        <v>1</v>
      </c>
      <c r="G220" s="19">
        <v>2.1014621385528098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3">
      <c r="A221" s="17">
        <v>4604</v>
      </c>
      <c r="B221" s="15" t="s">
        <v>157</v>
      </c>
      <c r="C221" s="1">
        <v>0</v>
      </c>
      <c r="D221" s="8">
        <v>0</v>
      </c>
      <c r="E221" s="8">
        <v>0</v>
      </c>
      <c r="F221" s="6">
        <v>0</v>
      </c>
      <c r="G221" s="19">
        <v>0.34035672866104011</v>
      </c>
      <c r="H221" s="2">
        <v>1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3">
      <c r="A222" s="17">
        <v>4701</v>
      </c>
      <c r="B222" s="15" t="s">
        <v>66</v>
      </c>
      <c r="C222" s="1">
        <v>0</v>
      </c>
      <c r="D222" s="8">
        <v>0</v>
      </c>
      <c r="E222" s="8">
        <v>0</v>
      </c>
      <c r="F222" s="6">
        <v>0</v>
      </c>
      <c r="G222" s="19">
        <v>0.49323440104236971</v>
      </c>
      <c r="H222" s="2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3">
      <c r="A223" s="17">
        <v>4702</v>
      </c>
      <c r="B223" s="15" t="s">
        <v>67</v>
      </c>
      <c r="C223" s="1">
        <v>0</v>
      </c>
      <c r="D223" s="8">
        <v>0</v>
      </c>
      <c r="E223" s="8">
        <v>0</v>
      </c>
      <c r="F223" s="6">
        <v>0</v>
      </c>
      <c r="G223" s="19">
        <v>0.58814849832749572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1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3">
      <c r="A224" s="17">
        <v>4703</v>
      </c>
      <c r="B224" s="15" t="s">
        <v>343</v>
      </c>
      <c r="C224" s="1">
        <v>0</v>
      </c>
      <c r="D224" s="8">
        <v>0</v>
      </c>
      <c r="E224" s="8">
        <v>0</v>
      </c>
      <c r="F224" s="6">
        <v>1</v>
      </c>
      <c r="G224" s="19">
        <v>5.153644861578865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1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3">
      <c r="A225" s="17">
        <v>4704</v>
      </c>
      <c r="B225" s="15" t="s">
        <v>344</v>
      </c>
      <c r="C225" s="1">
        <v>0</v>
      </c>
      <c r="D225" s="8">
        <v>0</v>
      </c>
      <c r="E225" s="8">
        <v>0</v>
      </c>
      <c r="F225" s="6">
        <v>0</v>
      </c>
      <c r="G225" s="19">
        <v>0.49088850453791699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1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3">
      <c r="A226" s="17">
        <v>4801</v>
      </c>
      <c r="B226" s="15" t="s">
        <v>69</v>
      </c>
      <c r="C226" s="1">
        <v>0</v>
      </c>
      <c r="D226" s="8">
        <v>0</v>
      </c>
      <c r="E226" s="8">
        <v>0</v>
      </c>
      <c r="F226" s="6">
        <v>0</v>
      </c>
      <c r="G226" s="19">
        <v>0.38980858212078101</v>
      </c>
      <c r="H226" s="2">
        <v>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1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3">
      <c r="A227" s="17">
        <v>4802</v>
      </c>
      <c r="B227" s="15" t="s">
        <v>70</v>
      </c>
      <c r="C227" s="1">
        <v>0</v>
      </c>
      <c r="D227" s="8">
        <v>0</v>
      </c>
      <c r="E227" s="8">
        <v>0</v>
      </c>
      <c r="F227" s="6">
        <v>0</v>
      </c>
      <c r="G227" s="19">
        <v>0.5694921485724237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1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3">
      <c r="A228" s="17">
        <v>4803</v>
      </c>
      <c r="B228" s="15" t="s">
        <v>71</v>
      </c>
      <c r="C228" s="1">
        <v>0</v>
      </c>
      <c r="D228" s="8">
        <v>0</v>
      </c>
      <c r="E228" s="8">
        <v>0</v>
      </c>
      <c r="F228" s="6">
        <v>0</v>
      </c>
      <c r="G228" s="19">
        <v>0.5258561464385938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1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3">
      <c r="A229" s="17">
        <v>4804</v>
      </c>
      <c r="B229" s="15" t="s">
        <v>72</v>
      </c>
      <c r="C229" s="1">
        <v>0</v>
      </c>
      <c r="D229" s="8">
        <v>0</v>
      </c>
      <c r="E229" s="8">
        <v>0</v>
      </c>
      <c r="F229" s="6">
        <v>0</v>
      </c>
      <c r="G229" s="19">
        <v>0.40929178201751087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1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3">
      <c r="A230" s="17">
        <v>4805</v>
      </c>
      <c r="B230" s="15" t="s">
        <v>104</v>
      </c>
      <c r="C230" s="1">
        <v>0</v>
      </c>
      <c r="D230" s="8">
        <v>0</v>
      </c>
      <c r="E230" s="8">
        <v>0</v>
      </c>
      <c r="F230" s="6">
        <v>0</v>
      </c>
      <c r="G230" s="19">
        <v>0.26185977650499709</v>
      </c>
      <c r="H230" s="2">
        <v>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3">
      <c r="A231" s="17">
        <v>4806</v>
      </c>
      <c r="B231" s="15" t="s">
        <v>345</v>
      </c>
      <c r="C231" s="1">
        <v>0</v>
      </c>
      <c r="D231" s="8">
        <v>0</v>
      </c>
      <c r="E231" s="8">
        <v>0</v>
      </c>
      <c r="F231" s="6">
        <v>0</v>
      </c>
      <c r="G231" s="19">
        <v>0.64740982889879595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1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3">
      <c r="A232" s="17">
        <v>4901</v>
      </c>
      <c r="B232" s="15" t="s">
        <v>158</v>
      </c>
      <c r="C232" s="1">
        <v>0</v>
      </c>
      <c r="D232" s="8">
        <v>0</v>
      </c>
      <c r="E232" s="8">
        <v>0</v>
      </c>
      <c r="F232" s="6">
        <v>1</v>
      </c>
      <c r="G232" s="19">
        <v>1.0782185432303839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1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3">
      <c r="A233" s="17">
        <v>4902</v>
      </c>
      <c r="B233" s="15" t="s">
        <v>159</v>
      </c>
      <c r="C233" s="1">
        <v>0</v>
      </c>
      <c r="D233" s="8">
        <v>0</v>
      </c>
      <c r="E233" s="8">
        <v>0</v>
      </c>
      <c r="F233" s="6">
        <v>1</v>
      </c>
      <c r="G233" s="19">
        <v>89.958544273569586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1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3">
      <c r="A234" s="17">
        <v>4903</v>
      </c>
      <c r="B234" s="15" t="s">
        <v>160</v>
      </c>
      <c r="C234" s="1">
        <v>0</v>
      </c>
      <c r="D234" s="8">
        <v>0</v>
      </c>
      <c r="E234" s="8">
        <v>0</v>
      </c>
      <c r="F234" s="6">
        <v>1</v>
      </c>
      <c r="G234" s="19">
        <v>2.1172490618066271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3">
      <c r="A235" s="17">
        <v>4904</v>
      </c>
      <c r="B235" s="15" t="s">
        <v>68</v>
      </c>
      <c r="C235" s="1">
        <v>0</v>
      </c>
      <c r="D235" s="8">
        <v>0</v>
      </c>
      <c r="E235" s="8">
        <v>0</v>
      </c>
      <c r="F235" s="6">
        <v>1</v>
      </c>
      <c r="G235" s="19">
        <v>1210.915492957746</v>
      </c>
      <c r="H235" s="2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3">
      <c r="A236" s="17">
        <v>4905</v>
      </c>
      <c r="B236" s="15" t="s">
        <v>105</v>
      </c>
      <c r="C236" s="1">
        <v>0</v>
      </c>
      <c r="D236" s="8">
        <v>0</v>
      </c>
      <c r="E236" s="8">
        <v>0</v>
      </c>
      <c r="F236" s="6">
        <v>1</v>
      </c>
      <c r="G236" s="19">
        <v>119.1780991224818</v>
      </c>
      <c r="H236" s="2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1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3">
      <c r="A237" s="17">
        <v>4906</v>
      </c>
      <c r="B237" s="15" t="s">
        <v>161</v>
      </c>
      <c r="C237" s="1">
        <v>0</v>
      </c>
      <c r="D237" s="8">
        <v>0</v>
      </c>
      <c r="E237" s="8">
        <v>0</v>
      </c>
      <c r="F237" s="6">
        <v>0</v>
      </c>
      <c r="G237" s="19">
        <v>0.43447288098316161</v>
      </c>
      <c r="H237" s="2">
        <v>1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1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3">
      <c r="A238" s="17">
        <v>4907</v>
      </c>
      <c r="B238" s="15" t="s">
        <v>346</v>
      </c>
      <c r="C238" s="1">
        <v>0</v>
      </c>
      <c r="D238" s="8">
        <v>0</v>
      </c>
      <c r="E238" s="8">
        <v>0</v>
      </c>
      <c r="F238" s="6">
        <v>0</v>
      </c>
      <c r="G238" s="19">
        <v>0.1824510108957306</v>
      </c>
      <c r="H238" s="2">
        <v>1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3">
      <c r="A239" s="17">
        <v>5000</v>
      </c>
      <c r="B239" s="15" t="s">
        <v>347</v>
      </c>
      <c r="C239" s="1">
        <v>0</v>
      </c>
      <c r="D239" s="8">
        <v>0</v>
      </c>
      <c r="E239" s="8">
        <v>0</v>
      </c>
      <c r="F239" s="6">
        <v>1</v>
      </c>
      <c r="G239" s="19">
        <v>19.72917330994898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3">
      <c r="A240" s="17">
        <v>5101</v>
      </c>
      <c r="B240" s="15" t="s">
        <v>348</v>
      </c>
      <c r="C240" s="1">
        <v>0</v>
      </c>
      <c r="D240" s="8">
        <v>0</v>
      </c>
      <c r="E240" s="8">
        <v>0</v>
      </c>
      <c r="F240" s="6">
        <v>0</v>
      </c>
      <c r="G240" s="19">
        <v>0.46616692612783728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1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3">
      <c r="A241" s="17">
        <v>5102</v>
      </c>
      <c r="B241" s="15" t="s">
        <v>349</v>
      </c>
      <c r="C241" s="1">
        <v>0</v>
      </c>
      <c r="D241" s="8">
        <v>0</v>
      </c>
      <c r="E241" s="8">
        <v>0</v>
      </c>
      <c r="F241" s="6">
        <v>0</v>
      </c>
      <c r="G241" s="19">
        <v>0.21364329210492389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1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3">
      <c r="A242" s="17">
        <v>5103</v>
      </c>
      <c r="B242" s="15" t="s">
        <v>162</v>
      </c>
      <c r="C242" s="1">
        <v>0</v>
      </c>
      <c r="D242" s="8">
        <v>0</v>
      </c>
      <c r="E242" s="8">
        <v>0</v>
      </c>
      <c r="F242" s="6">
        <v>0</v>
      </c>
      <c r="G242" s="19">
        <v>0.12166696585150311</v>
      </c>
      <c r="H242" s="2">
        <v>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3">
      <c r="A243" s="17">
        <v>5104</v>
      </c>
      <c r="B243" s="15" t="s">
        <v>350</v>
      </c>
      <c r="C243" s="1">
        <v>0</v>
      </c>
      <c r="D243" s="8">
        <v>0</v>
      </c>
      <c r="E243" s="8">
        <v>0</v>
      </c>
      <c r="F243" s="6">
        <v>0</v>
      </c>
      <c r="G243" s="19">
        <v>0.27379088277521968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1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3">
      <c r="A244" s="17">
        <v>5201</v>
      </c>
      <c r="B244" s="15" t="s">
        <v>206</v>
      </c>
      <c r="C244" s="1">
        <v>0</v>
      </c>
      <c r="D244" s="8">
        <v>0</v>
      </c>
      <c r="E244" s="8">
        <v>0</v>
      </c>
      <c r="F244" s="6">
        <v>0</v>
      </c>
      <c r="G244" s="19">
        <v>0.34478288620855302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1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3">
      <c r="A245" s="17">
        <v>5202</v>
      </c>
      <c r="B245" s="15" t="s">
        <v>73</v>
      </c>
      <c r="C245" s="1">
        <v>0</v>
      </c>
      <c r="D245" s="8">
        <v>0</v>
      </c>
      <c r="E245" s="8">
        <v>0</v>
      </c>
      <c r="F245" s="6">
        <v>0</v>
      </c>
      <c r="G245" s="19">
        <v>0.13872270742358081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1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3">
      <c r="A246" s="17">
        <v>5203</v>
      </c>
      <c r="B246" s="15" t="s">
        <v>163</v>
      </c>
      <c r="C246" s="1">
        <v>0</v>
      </c>
      <c r="D246" s="8">
        <v>0</v>
      </c>
      <c r="E246" s="8">
        <v>0</v>
      </c>
      <c r="F246" s="6">
        <v>1</v>
      </c>
      <c r="G246" s="19">
        <v>1.336707183910478</v>
      </c>
      <c r="H246" s="2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1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3">
      <c r="A247" s="17">
        <v>5204</v>
      </c>
      <c r="B247" s="15" t="s">
        <v>164</v>
      </c>
      <c r="C247" s="1">
        <v>0</v>
      </c>
      <c r="D247" s="8">
        <v>0</v>
      </c>
      <c r="E247" s="8">
        <v>0</v>
      </c>
      <c r="F247" s="6">
        <v>0</v>
      </c>
      <c r="G247" s="19">
        <v>0.50437551977016704</v>
      </c>
      <c r="H247" s="2">
        <v>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1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3">
      <c r="A248" s="17">
        <v>5205</v>
      </c>
      <c r="B248" s="15" t="s">
        <v>351</v>
      </c>
      <c r="C248" s="1">
        <v>0</v>
      </c>
      <c r="D248" s="8">
        <v>0</v>
      </c>
      <c r="E248" s="8">
        <v>0</v>
      </c>
      <c r="F248" s="6">
        <v>0</v>
      </c>
      <c r="G248" s="19">
        <v>0.17342047930283219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3">
      <c r="A249" s="17">
        <v>5301</v>
      </c>
      <c r="B249" s="15" t="s">
        <v>165</v>
      </c>
      <c r="C249" s="1">
        <v>0</v>
      </c>
      <c r="D249" s="8">
        <v>0</v>
      </c>
      <c r="E249" s="8">
        <v>0</v>
      </c>
      <c r="F249" s="6">
        <v>0</v>
      </c>
      <c r="G249" s="19">
        <v>0.40982848007005418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1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3">
      <c r="A250" s="17">
        <v>5302</v>
      </c>
      <c r="B250" s="15" t="s">
        <v>106</v>
      </c>
      <c r="C250" s="1">
        <v>0</v>
      </c>
      <c r="D250" s="8">
        <v>0</v>
      </c>
      <c r="E250" s="8">
        <v>0</v>
      </c>
      <c r="F250" s="6">
        <v>0</v>
      </c>
      <c r="G250" s="19">
        <v>0.43565224506973099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1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3">
      <c r="A251" s="17">
        <v>5303</v>
      </c>
      <c r="B251" s="15" t="s">
        <v>166</v>
      </c>
      <c r="C251" s="1">
        <v>0</v>
      </c>
      <c r="D251" s="8">
        <v>0</v>
      </c>
      <c r="E251" s="8">
        <v>0</v>
      </c>
      <c r="F251" s="6">
        <v>1</v>
      </c>
      <c r="G251" s="19">
        <v>1.5814171772265391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1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ref="AA251:AA314" si="8">SUM(I251:Z251)</f>
        <v>1</v>
      </c>
      <c r="AB251">
        <f t="shared" si="7"/>
        <v>1</v>
      </c>
    </row>
    <row r="252" spans="1:28" x14ac:dyDescent="0.3">
      <c r="A252" s="17">
        <v>5304</v>
      </c>
      <c r="B252" s="15" t="s">
        <v>167</v>
      </c>
      <c r="C252" s="1">
        <v>0</v>
      </c>
      <c r="D252" s="8">
        <v>0</v>
      </c>
      <c r="E252" s="8">
        <v>0</v>
      </c>
      <c r="F252" s="6">
        <v>1</v>
      </c>
      <c r="G252" s="19">
        <v>2.905456862517545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1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si="8"/>
        <v>1</v>
      </c>
      <c r="AB252">
        <f t="shared" si="7"/>
        <v>1</v>
      </c>
    </row>
    <row r="253" spans="1:28" x14ac:dyDescent="0.3">
      <c r="A253" s="17">
        <v>5305</v>
      </c>
      <c r="B253" s="15" t="s">
        <v>107</v>
      </c>
      <c r="C253" s="1">
        <v>0</v>
      </c>
      <c r="D253" s="8">
        <v>0</v>
      </c>
      <c r="E253" s="8">
        <v>0</v>
      </c>
      <c r="F253" s="6">
        <v>1</v>
      </c>
      <c r="G253" s="19">
        <v>6.2518506628394457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f t="shared" si="8"/>
        <v>1</v>
      </c>
      <c r="AB253">
        <f t="shared" si="7"/>
        <v>1</v>
      </c>
    </row>
    <row r="254" spans="1:28" x14ac:dyDescent="0.3">
      <c r="A254" s="17">
        <v>5306</v>
      </c>
      <c r="B254" s="15" t="s">
        <v>168</v>
      </c>
      <c r="C254" s="1">
        <v>0</v>
      </c>
      <c r="D254" s="8">
        <v>0</v>
      </c>
      <c r="E254" s="8">
        <v>0</v>
      </c>
      <c r="F254" s="6">
        <v>1</v>
      </c>
      <c r="G254" s="19">
        <v>1.3708781388698581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1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8"/>
        <v>1</v>
      </c>
      <c r="AB254">
        <f t="shared" si="7"/>
        <v>1</v>
      </c>
    </row>
    <row r="255" spans="1:28" ht="15" customHeight="1" x14ac:dyDescent="0.3">
      <c r="A255" s="17">
        <v>5307</v>
      </c>
      <c r="B255" s="15" t="s">
        <v>169</v>
      </c>
      <c r="C255" s="1">
        <v>0</v>
      </c>
      <c r="D255" s="8">
        <v>0</v>
      </c>
      <c r="E255" s="8">
        <v>0</v>
      </c>
      <c r="F255" s="6">
        <v>1</v>
      </c>
      <c r="G255" s="19">
        <v>40.673953316042983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 s="17">
        <v>5308</v>
      </c>
      <c r="B256" s="15" t="s">
        <v>352</v>
      </c>
      <c r="C256" s="1">
        <v>0</v>
      </c>
      <c r="D256" s="8">
        <v>0</v>
      </c>
      <c r="E256" s="8">
        <v>0</v>
      </c>
      <c r="F256" s="6">
        <v>0</v>
      </c>
      <c r="G256" s="19">
        <v>0.89582657719460179</v>
      </c>
      <c r="H256" s="2">
        <v>1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1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8"/>
        <v>1</v>
      </c>
      <c r="AB256">
        <f t="shared" si="9"/>
        <v>1</v>
      </c>
    </row>
    <row r="257" spans="1:28" x14ac:dyDescent="0.3">
      <c r="A257" s="17">
        <v>5401</v>
      </c>
      <c r="B257" s="15" t="s">
        <v>74</v>
      </c>
      <c r="C257" s="1">
        <v>0</v>
      </c>
      <c r="D257" s="8">
        <v>0</v>
      </c>
      <c r="E257" s="8">
        <v>0</v>
      </c>
      <c r="F257" s="6">
        <v>0</v>
      </c>
      <c r="G257" s="19">
        <v>0.16614322559535949</v>
      </c>
      <c r="H257" s="2">
        <v>1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1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8"/>
        <v>1</v>
      </c>
      <c r="AB257">
        <f t="shared" si="9"/>
        <v>1</v>
      </c>
    </row>
    <row r="258" spans="1:28" x14ac:dyDescent="0.3">
      <c r="A258" s="17">
        <v>5402</v>
      </c>
      <c r="B258" s="15" t="s">
        <v>170</v>
      </c>
      <c r="C258" s="1">
        <v>0</v>
      </c>
      <c r="D258" s="8">
        <v>0</v>
      </c>
      <c r="E258" s="8">
        <v>0</v>
      </c>
      <c r="F258" s="6">
        <v>0</v>
      </c>
      <c r="G258" s="19">
        <v>0.5495636432713904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1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8"/>
        <v>1</v>
      </c>
      <c r="AB258">
        <f t="shared" si="9"/>
        <v>1</v>
      </c>
    </row>
    <row r="259" spans="1:28" x14ac:dyDescent="0.3">
      <c r="A259" s="17">
        <v>5403</v>
      </c>
      <c r="B259" s="15" t="s">
        <v>75</v>
      </c>
      <c r="C259" s="1">
        <v>0</v>
      </c>
      <c r="D259" s="8">
        <v>0</v>
      </c>
      <c r="E259" s="8">
        <v>0</v>
      </c>
      <c r="F259" s="6">
        <v>0</v>
      </c>
      <c r="G259" s="19">
        <v>0.12796802770060031</v>
      </c>
      <c r="H259" s="2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1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9"/>
        <v>1</v>
      </c>
    </row>
    <row r="260" spans="1:28" x14ac:dyDescent="0.3">
      <c r="A260" s="17">
        <v>5404</v>
      </c>
      <c r="B260" s="15" t="s">
        <v>171</v>
      </c>
      <c r="C260" s="1">
        <v>0</v>
      </c>
      <c r="D260" s="8">
        <v>0</v>
      </c>
      <c r="E260" s="8">
        <v>0</v>
      </c>
      <c r="F260" s="6">
        <v>0</v>
      </c>
      <c r="G260" s="19">
        <v>0.35396896073526207</v>
      </c>
      <c r="H260" s="2">
        <v>1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1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8"/>
        <v>1</v>
      </c>
      <c r="AB260">
        <f t="shared" si="9"/>
        <v>1</v>
      </c>
    </row>
    <row r="261" spans="1:28" x14ac:dyDescent="0.3">
      <c r="A261" s="17">
        <v>5405</v>
      </c>
      <c r="B261" s="15" t="s">
        <v>76</v>
      </c>
      <c r="C261" s="1">
        <v>0</v>
      </c>
      <c r="D261" s="8">
        <v>0</v>
      </c>
      <c r="E261" s="8">
        <v>0</v>
      </c>
      <c r="F261" s="6">
        <v>0</v>
      </c>
      <c r="G261" s="19">
        <v>0.1481133227500305</v>
      </c>
      <c r="H261" s="2">
        <v>1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1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3">
      <c r="A262" s="17">
        <v>5406</v>
      </c>
      <c r="B262" s="15" t="s">
        <v>353</v>
      </c>
      <c r="C262" s="1">
        <v>0</v>
      </c>
      <c r="D262" s="8">
        <v>0</v>
      </c>
      <c r="E262" s="8">
        <v>0</v>
      </c>
      <c r="F262" s="6">
        <v>0</v>
      </c>
      <c r="G262" s="19">
        <v>0.16173180681668639</v>
      </c>
      <c r="H262" s="2">
        <v>1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3">
      <c r="A263" s="17">
        <v>5407</v>
      </c>
      <c r="B263" s="15" t="s">
        <v>354</v>
      </c>
      <c r="C263" s="1">
        <v>0</v>
      </c>
      <c r="D263" s="8">
        <v>0</v>
      </c>
      <c r="E263" s="8">
        <v>0</v>
      </c>
      <c r="F263" s="6">
        <v>1</v>
      </c>
      <c r="G263" s="19">
        <v>1.984758474397017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1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3">
      <c r="A264" s="17">
        <v>5501</v>
      </c>
      <c r="B264" s="15" t="s">
        <v>108</v>
      </c>
      <c r="C264" s="1">
        <v>0</v>
      </c>
      <c r="D264" s="8">
        <v>0</v>
      </c>
      <c r="E264" s="8">
        <v>0</v>
      </c>
      <c r="F264" s="6">
        <v>0</v>
      </c>
      <c r="G264" s="19">
        <v>0.64681369537617239</v>
      </c>
      <c r="H264" s="2">
        <v>1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1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3">
      <c r="A265" s="17">
        <v>5502</v>
      </c>
      <c r="B265" s="15" t="s">
        <v>172</v>
      </c>
      <c r="C265" s="1">
        <v>0</v>
      </c>
      <c r="D265" s="8">
        <v>0</v>
      </c>
      <c r="E265" s="8">
        <v>0</v>
      </c>
      <c r="F265" s="6">
        <v>1</v>
      </c>
      <c r="G265" s="19">
        <v>3.9122661900407349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1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3">
      <c r="A266" s="17">
        <v>5503</v>
      </c>
      <c r="B266" s="15" t="s">
        <v>77</v>
      </c>
      <c r="C266" s="1">
        <v>0</v>
      </c>
      <c r="D266" s="8">
        <v>0</v>
      </c>
      <c r="E266" s="8">
        <v>0</v>
      </c>
      <c r="F266" s="6">
        <v>1</v>
      </c>
      <c r="G266" s="19">
        <v>107.0497576145614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1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3">
      <c r="A267" s="17">
        <v>5601</v>
      </c>
      <c r="B267" s="15" t="s">
        <v>173</v>
      </c>
      <c r="C267" s="1">
        <v>0</v>
      </c>
      <c r="D267" s="8">
        <v>0</v>
      </c>
      <c r="E267" s="8">
        <v>0</v>
      </c>
      <c r="F267" s="6">
        <v>0</v>
      </c>
      <c r="G267" s="19">
        <v>0.22968862710030899</v>
      </c>
      <c r="H267" s="2">
        <v>1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1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3">
      <c r="A268" s="17">
        <v>5602</v>
      </c>
      <c r="B268" s="15" t="s">
        <v>174</v>
      </c>
      <c r="C268" s="1">
        <v>0</v>
      </c>
      <c r="D268" s="8">
        <v>0</v>
      </c>
      <c r="E268" s="8">
        <v>0</v>
      </c>
      <c r="F268" s="6">
        <v>0</v>
      </c>
      <c r="G268" s="19">
        <v>5.5160375051885209E-2</v>
      </c>
      <c r="H268" s="2">
        <v>1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1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3">
      <c r="A269" s="17">
        <v>5603</v>
      </c>
      <c r="B269" s="15" t="s">
        <v>175</v>
      </c>
      <c r="C269" s="1">
        <v>0</v>
      </c>
      <c r="D269" s="8">
        <v>0</v>
      </c>
      <c r="E269" s="8">
        <v>0</v>
      </c>
      <c r="F269" s="6">
        <v>0</v>
      </c>
      <c r="G269" s="19">
        <v>0.53689867660689172</v>
      </c>
      <c r="H269" s="2">
        <v>1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1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3">
      <c r="A270" s="17">
        <v>5604</v>
      </c>
      <c r="B270" s="15" t="s">
        <v>176</v>
      </c>
      <c r="C270" s="1">
        <v>0</v>
      </c>
      <c r="D270" s="8">
        <v>0</v>
      </c>
      <c r="E270" s="8">
        <v>0</v>
      </c>
      <c r="F270" s="6">
        <v>0</v>
      </c>
      <c r="G270" s="19">
        <v>0.32724228918761028</v>
      </c>
      <c r="H270" s="2">
        <v>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1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3">
      <c r="A271" s="17">
        <v>5701</v>
      </c>
      <c r="B271" s="15" t="s">
        <v>355</v>
      </c>
      <c r="C271" s="1">
        <v>0</v>
      </c>
      <c r="D271" s="8">
        <v>0</v>
      </c>
      <c r="E271" s="8">
        <v>0</v>
      </c>
      <c r="F271" s="6">
        <v>1</v>
      </c>
      <c r="G271" s="19">
        <v>2.5556959684379241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3">
      <c r="A272" s="17">
        <v>5702</v>
      </c>
      <c r="B272" s="15" t="s">
        <v>177</v>
      </c>
      <c r="C272" s="1">
        <v>0</v>
      </c>
      <c r="D272" s="8">
        <v>0</v>
      </c>
      <c r="E272" s="8">
        <v>0</v>
      </c>
      <c r="F272" s="6">
        <v>1</v>
      </c>
      <c r="G272" s="19">
        <v>13.89325955063671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1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3">
      <c r="A273" s="17">
        <v>5703</v>
      </c>
      <c r="B273" s="15" t="s">
        <v>356</v>
      </c>
      <c r="C273" s="1">
        <v>0</v>
      </c>
      <c r="D273" s="8">
        <v>0</v>
      </c>
      <c r="E273" s="8">
        <v>0</v>
      </c>
      <c r="F273" s="6">
        <v>1</v>
      </c>
      <c r="G273" s="19">
        <v>5.0450151843817794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1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3">
      <c r="A274" s="17">
        <v>5801</v>
      </c>
      <c r="B274" s="15" t="s">
        <v>78</v>
      </c>
      <c r="C274" s="1">
        <v>0</v>
      </c>
      <c r="D274" s="8">
        <v>0</v>
      </c>
      <c r="E274" s="8">
        <v>0</v>
      </c>
      <c r="F274" s="6">
        <v>0</v>
      </c>
      <c r="G274" s="19">
        <v>0.52289799046889063</v>
      </c>
      <c r="H274" s="2">
        <v>1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1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3">
      <c r="A275" s="17">
        <v>5802</v>
      </c>
      <c r="B275" s="15" t="s">
        <v>178</v>
      </c>
      <c r="C275" s="1">
        <v>0</v>
      </c>
      <c r="D275" s="8">
        <v>0</v>
      </c>
      <c r="E275" s="8">
        <v>0</v>
      </c>
      <c r="F275" s="6">
        <v>0</v>
      </c>
      <c r="G275" s="19">
        <v>0.54741438749712712</v>
      </c>
      <c r="H275" s="2">
        <v>1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1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3">
      <c r="A276" s="17">
        <v>5803</v>
      </c>
      <c r="B276" s="15" t="s">
        <v>179</v>
      </c>
      <c r="C276" s="1">
        <v>0</v>
      </c>
      <c r="D276" s="8">
        <v>0</v>
      </c>
      <c r="E276" s="8">
        <v>0</v>
      </c>
      <c r="F276" s="6">
        <v>0</v>
      </c>
      <c r="G276" s="19">
        <v>0.2134911290649994</v>
      </c>
      <c r="H276" s="2">
        <v>1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1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3">
      <c r="A277" s="17">
        <v>5804</v>
      </c>
      <c r="B277" s="15" t="s">
        <v>109</v>
      </c>
      <c r="C277" s="1">
        <v>0</v>
      </c>
      <c r="D277" s="8">
        <v>0</v>
      </c>
      <c r="E277" s="8">
        <v>0</v>
      </c>
      <c r="F277" s="6">
        <v>1</v>
      </c>
      <c r="G277" s="19">
        <v>5.1230003178302788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1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3">
      <c r="A278" s="17">
        <v>5805</v>
      </c>
      <c r="B278" s="15" t="s">
        <v>357</v>
      </c>
      <c r="C278" s="1">
        <v>0</v>
      </c>
      <c r="D278" s="8">
        <v>0</v>
      </c>
      <c r="E278" s="8">
        <v>0</v>
      </c>
      <c r="F278" s="6">
        <v>1</v>
      </c>
      <c r="G278" s="19">
        <v>3.013673716826081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1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3">
      <c r="A279" s="17">
        <v>5901</v>
      </c>
      <c r="B279" s="15" t="s">
        <v>180</v>
      </c>
      <c r="C279" s="1">
        <v>0</v>
      </c>
      <c r="D279" s="8">
        <v>0</v>
      </c>
      <c r="E279" s="8">
        <v>0</v>
      </c>
      <c r="F279" s="6">
        <v>0</v>
      </c>
      <c r="G279" s="19">
        <v>0.83922624912792998</v>
      </c>
      <c r="H279" s="2">
        <v>1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1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3">
      <c r="A280" s="17">
        <v>5902</v>
      </c>
      <c r="B280" s="15" t="s">
        <v>79</v>
      </c>
      <c r="C280" s="1">
        <v>0</v>
      </c>
      <c r="D280" s="8">
        <v>0</v>
      </c>
      <c r="E280" s="8">
        <v>0</v>
      </c>
      <c r="F280" s="6">
        <v>0</v>
      </c>
      <c r="G280" s="19">
        <v>0.1031072746873488</v>
      </c>
      <c r="H280" s="2">
        <v>1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1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3">
      <c r="A281" s="17">
        <v>5903</v>
      </c>
      <c r="B281" s="15" t="s">
        <v>358</v>
      </c>
      <c r="C281" s="1">
        <v>0</v>
      </c>
      <c r="D281" s="8">
        <v>0</v>
      </c>
      <c r="E281" s="8">
        <v>0</v>
      </c>
      <c r="F281" s="6">
        <v>0</v>
      </c>
      <c r="G281" s="19">
        <v>0.66174509440531293</v>
      </c>
      <c r="H281" s="2">
        <v>1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1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3">
      <c r="A282" s="17">
        <v>6001</v>
      </c>
      <c r="B282" s="15" t="s">
        <v>80</v>
      </c>
      <c r="C282" s="1">
        <v>0</v>
      </c>
      <c r="D282" s="8">
        <v>0</v>
      </c>
      <c r="E282" s="8">
        <v>0</v>
      </c>
      <c r="F282" s="6">
        <v>0</v>
      </c>
      <c r="G282" s="19">
        <v>0.53104363827477497</v>
      </c>
      <c r="H282" s="2">
        <v>1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1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3">
      <c r="A283" s="17">
        <v>6002</v>
      </c>
      <c r="B283" s="15" t="s">
        <v>226</v>
      </c>
      <c r="C283" s="1">
        <v>0</v>
      </c>
      <c r="D283" s="8">
        <v>0</v>
      </c>
      <c r="E283" s="8">
        <v>0</v>
      </c>
      <c r="F283" s="6">
        <v>0</v>
      </c>
      <c r="G283" s="19">
        <v>0.50520985992281442</v>
      </c>
      <c r="H283" s="2">
        <v>1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3">
      <c r="A284" s="17">
        <v>6003</v>
      </c>
      <c r="B284" s="15" t="s">
        <v>227</v>
      </c>
      <c r="C284" s="1">
        <v>0</v>
      </c>
      <c r="D284" s="8">
        <v>0</v>
      </c>
      <c r="E284" s="8">
        <v>0</v>
      </c>
      <c r="F284" s="6">
        <v>1</v>
      </c>
      <c r="G284" s="19">
        <v>1.5668294152347719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1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3">
      <c r="A285" s="17">
        <v>6004</v>
      </c>
      <c r="B285" s="15" t="s">
        <v>359</v>
      </c>
      <c r="C285" s="1">
        <v>0</v>
      </c>
      <c r="D285" s="8">
        <v>0</v>
      </c>
      <c r="E285" s="8">
        <v>0</v>
      </c>
      <c r="F285" s="6">
        <v>1</v>
      </c>
      <c r="G285" s="19">
        <v>1.62802914648038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1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3">
      <c r="A286" s="17">
        <v>6101</v>
      </c>
      <c r="B286" s="15" t="s">
        <v>228</v>
      </c>
      <c r="C286" s="1">
        <v>0</v>
      </c>
      <c r="D286" s="8">
        <v>0</v>
      </c>
      <c r="E286" s="8">
        <v>0</v>
      </c>
      <c r="F286" s="6">
        <v>0</v>
      </c>
      <c r="G286" s="19">
        <v>0.1021217685290432</v>
      </c>
      <c r="H286" s="2">
        <v>1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1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3">
      <c r="A287" s="17">
        <v>6102</v>
      </c>
      <c r="B287" s="15" t="s">
        <v>360</v>
      </c>
      <c r="C287" s="1">
        <v>0</v>
      </c>
      <c r="D287" s="8">
        <v>0</v>
      </c>
      <c r="E287" s="8">
        <v>0</v>
      </c>
      <c r="F287" s="6">
        <v>0</v>
      </c>
      <c r="G287" s="19">
        <v>0.1114943478320735</v>
      </c>
      <c r="H287" s="2">
        <v>1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1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3">
      <c r="A288" s="17">
        <v>6103</v>
      </c>
      <c r="B288" s="15" t="s">
        <v>229</v>
      </c>
      <c r="C288" s="1">
        <v>0</v>
      </c>
      <c r="D288" s="8">
        <v>0</v>
      </c>
      <c r="E288" s="8">
        <v>0</v>
      </c>
      <c r="F288" s="6">
        <v>1</v>
      </c>
      <c r="G288" s="19">
        <v>1.079150909833581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1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3">
      <c r="A289" s="17">
        <v>6104</v>
      </c>
      <c r="B289" s="15" t="s">
        <v>230</v>
      </c>
      <c r="C289" s="1">
        <v>0</v>
      </c>
      <c r="D289" s="8">
        <v>0</v>
      </c>
      <c r="E289" s="8">
        <v>0</v>
      </c>
      <c r="F289" s="6">
        <v>0</v>
      </c>
      <c r="G289" s="19">
        <v>0.36689110721257201</v>
      </c>
      <c r="H289" s="2">
        <v>1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3">
      <c r="A290" s="17">
        <v>6105</v>
      </c>
      <c r="B290" s="15" t="s">
        <v>181</v>
      </c>
      <c r="C290" s="1">
        <v>0</v>
      </c>
      <c r="D290" s="8">
        <v>0</v>
      </c>
      <c r="E290" s="8">
        <v>0</v>
      </c>
      <c r="F290" s="6">
        <v>0</v>
      </c>
      <c r="G290" s="19">
        <v>0.32281388656723109</v>
      </c>
      <c r="H290" s="2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1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3">
      <c r="A291" s="17">
        <v>6106</v>
      </c>
      <c r="B291" s="15" t="s">
        <v>231</v>
      </c>
      <c r="C291" s="1">
        <v>0</v>
      </c>
      <c r="D291" s="8">
        <v>0</v>
      </c>
      <c r="E291" s="8">
        <v>0</v>
      </c>
      <c r="F291" s="6">
        <v>0</v>
      </c>
      <c r="G291" s="19">
        <v>2.700433943100428E-2</v>
      </c>
      <c r="H291" s="2">
        <v>1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1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3">
      <c r="A292" s="17">
        <v>6107</v>
      </c>
      <c r="B292" s="15" t="s">
        <v>361</v>
      </c>
      <c r="C292" s="1">
        <v>0</v>
      </c>
      <c r="D292" s="8">
        <v>0</v>
      </c>
      <c r="E292" s="8">
        <v>0</v>
      </c>
      <c r="F292" s="6">
        <v>0</v>
      </c>
      <c r="G292" s="19">
        <v>0.42576326226410072</v>
      </c>
      <c r="H292" s="2">
        <v>1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3">
      <c r="A293" s="17">
        <v>6201</v>
      </c>
      <c r="B293" s="15" t="s">
        <v>182</v>
      </c>
      <c r="C293" s="1">
        <v>0</v>
      </c>
      <c r="D293" s="8">
        <v>0</v>
      </c>
      <c r="E293" s="8">
        <v>0</v>
      </c>
      <c r="F293" s="6">
        <v>0</v>
      </c>
      <c r="G293" s="19">
        <v>0.5194606743480743</v>
      </c>
      <c r="H293" s="2">
        <v>1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1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3">
      <c r="A294" s="17">
        <v>6202</v>
      </c>
      <c r="B294" s="15" t="s">
        <v>81</v>
      </c>
      <c r="C294" s="1">
        <v>0</v>
      </c>
      <c r="D294" s="8">
        <v>0</v>
      </c>
      <c r="E294" s="8">
        <v>0</v>
      </c>
      <c r="F294" s="6">
        <v>1</v>
      </c>
      <c r="G294" s="19">
        <v>2.120477000729228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1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3">
      <c r="A295" s="17">
        <v>6203</v>
      </c>
      <c r="B295" s="15" t="s">
        <v>183</v>
      </c>
      <c r="C295" s="1">
        <v>0</v>
      </c>
      <c r="D295" s="8">
        <v>0</v>
      </c>
      <c r="E295" s="8">
        <v>0</v>
      </c>
      <c r="F295" s="6">
        <v>1</v>
      </c>
      <c r="G295" s="19">
        <v>107.2498431946477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1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3">
      <c r="A296" s="17">
        <v>6204</v>
      </c>
      <c r="B296" s="15" t="s">
        <v>207</v>
      </c>
      <c r="C296" s="1">
        <v>0</v>
      </c>
      <c r="D296" s="8">
        <v>0</v>
      </c>
      <c r="E296" s="8">
        <v>0</v>
      </c>
      <c r="F296" s="6">
        <v>0</v>
      </c>
      <c r="G296" s="19">
        <v>0.18181905572137869</v>
      </c>
      <c r="H296" s="2">
        <v>1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1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3">
      <c r="A297" s="17">
        <v>6205</v>
      </c>
      <c r="B297" s="15" t="s">
        <v>184</v>
      </c>
      <c r="C297" s="1">
        <v>0</v>
      </c>
      <c r="D297" s="8">
        <v>0</v>
      </c>
      <c r="E297" s="8">
        <v>0</v>
      </c>
      <c r="F297" s="6">
        <v>0</v>
      </c>
      <c r="G297" s="19">
        <v>0.83786647980414042</v>
      </c>
      <c r="H297" s="2">
        <v>1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1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3">
      <c r="A298" s="17">
        <v>6206</v>
      </c>
      <c r="B298" s="15" t="s">
        <v>185</v>
      </c>
      <c r="C298" s="1">
        <v>0</v>
      </c>
      <c r="D298" s="8">
        <v>0</v>
      </c>
      <c r="E298" s="8">
        <v>0</v>
      </c>
      <c r="F298" s="6">
        <v>0</v>
      </c>
      <c r="G298" s="19">
        <v>0.12805104440257969</v>
      </c>
      <c r="H298" s="2">
        <v>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3">
      <c r="A299" s="17">
        <v>6207</v>
      </c>
      <c r="B299" s="15" t="s">
        <v>362</v>
      </c>
      <c r="C299" s="1">
        <v>0</v>
      </c>
      <c r="D299" s="8">
        <v>0</v>
      </c>
      <c r="E299" s="8">
        <v>0</v>
      </c>
      <c r="F299" s="6">
        <v>0</v>
      </c>
      <c r="G299" s="19">
        <v>1.013289202187637</v>
      </c>
      <c r="H299" s="2">
        <v>1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1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3">
      <c r="A300" s="17">
        <v>6301</v>
      </c>
      <c r="B300" s="15" t="s">
        <v>363</v>
      </c>
      <c r="C300" s="1">
        <v>0</v>
      </c>
      <c r="D300" s="8">
        <v>0</v>
      </c>
      <c r="E300" s="8">
        <v>0</v>
      </c>
      <c r="F300" s="6">
        <v>0</v>
      </c>
      <c r="G300" s="19">
        <v>0.6302627449222078</v>
      </c>
      <c r="H300" s="2">
        <v>1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1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3">
      <c r="A301" s="17">
        <v>6302</v>
      </c>
      <c r="B301" s="15" t="s">
        <v>82</v>
      </c>
      <c r="C301" s="1">
        <v>0</v>
      </c>
      <c r="D301" s="8">
        <v>0</v>
      </c>
      <c r="E301" s="8">
        <v>0</v>
      </c>
      <c r="F301" s="6">
        <v>0</v>
      </c>
      <c r="G301" s="19">
        <v>0.330856393234784</v>
      </c>
      <c r="H301" s="2">
        <v>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3">
      <c r="A302" s="17">
        <v>6303</v>
      </c>
      <c r="B302" s="15" t="s">
        <v>186</v>
      </c>
      <c r="C302" s="1">
        <v>0</v>
      </c>
      <c r="D302" s="8">
        <v>0</v>
      </c>
      <c r="E302" s="8">
        <v>0</v>
      </c>
      <c r="F302" s="6">
        <v>0</v>
      </c>
      <c r="G302" s="19">
        <v>0.42955780304837499</v>
      </c>
      <c r="H302" s="2">
        <v>1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1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3">
      <c r="A303" s="17">
        <v>6401</v>
      </c>
      <c r="B303" s="15" t="s">
        <v>364</v>
      </c>
      <c r="C303" s="1">
        <v>0</v>
      </c>
      <c r="D303" s="8">
        <v>0</v>
      </c>
      <c r="E303" s="8">
        <v>0</v>
      </c>
      <c r="F303" s="6">
        <v>0</v>
      </c>
      <c r="G303" s="19">
        <v>0.19317306083850561</v>
      </c>
      <c r="H303" s="2">
        <v>1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1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3">
      <c r="A304" s="17">
        <v>6402</v>
      </c>
      <c r="B304" s="15" t="s">
        <v>187</v>
      </c>
      <c r="C304" s="1">
        <v>0</v>
      </c>
      <c r="D304" s="8">
        <v>0</v>
      </c>
      <c r="E304" s="8">
        <v>0</v>
      </c>
      <c r="F304" s="6">
        <v>0</v>
      </c>
      <c r="G304" s="19">
        <v>7.3300506176401159E-2</v>
      </c>
      <c r="H304" s="2">
        <v>1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1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3">
      <c r="A305" s="17">
        <v>6403</v>
      </c>
      <c r="B305" s="15" t="s">
        <v>365</v>
      </c>
      <c r="C305" s="1">
        <v>0</v>
      </c>
      <c r="D305" s="8">
        <v>0</v>
      </c>
      <c r="E305" s="8">
        <v>0</v>
      </c>
      <c r="F305" s="6">
        <v>0</v>
      </c>
      <c r="G305" s="19">
        <v>0.1002997568338571</v>
      </c>
      <c r="H305" s="2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1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3">
      <c r="A306" s="17">
        <v>6404</v>
      </c>
      <c r="B306" s="15" t="s">
        <v>366</v>
      </c>
      <c r="C306" s="1">
        <v>0</v>
      </c>
      <c r="D306" s="8">
        <v>0</v>
      </c>
      <c r="E306" s="8">
        <v>0</v>
      </c>
      <c r="F306" s="6">
        <v>0</v>
      </c>
      <c r="G306" s="19">
        <v>0.1146409263252563</v>
      </c>
      <c r="H306" s="2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1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3">
      <c r="A307" s="17">
        <v>6405</v>
      </c>
      <c r="B307" s="15" t="s">
        <v>367</v>
      </c>
      <c r="C307" s="1">
        <v>0</v>
      </c>
      <c r="D307" s="8">
        <v>0</v>
      </c>
      <c r="E307" s="8">
        <v>0</v>
      </c>
      <c r="F307" s="6">
        <v>0</v>
      </c>
      <c r="G307" s="19">
        <v>0.45598149754264239</v>
      </c>
      <c r="H307" s="2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1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3">
      <c r="A308" s="17">
        <v>6406</v>
      </c>
      <c r="B308" s="15" t="s">
        <v>368</v>
      </c>
      <c r="C308" s="1">
        <v>0</v>
      </c>
      <c r="D308" s="8">
        <v>0</v>
      </c>
      <c r="E308" s="8">
        <v>0</v>
      </c>
      <c r="F308" s="6">
        <v>1</v>
      </c>
      <c r="G308" s="19">
        <v>1.3070989050764641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1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3">
      <c r="A309" s="17">
        <v>6407</v>
      </c>
      <c r="B309" s="15" t="s">
        <v>369</v>
      </c>
      <c r="C309" s="1">
        <v>0</v>
      </c>
      <c r="D309" s="8">
        <v>0</v>
      </c>
      <c r="E309" s="8">
        <v>0</v>
      </c>
      <c r="F309" s="6">
        <v>1</v>
      </c>
      <c r="G309" s="19">
        <v>4.1627638349259684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1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3">
      <c r="A310" s="17">
        <v>6408</v>
      </c>
      <c r="B310" s="15" t="s">
        <v>188</v>
      </c>
      <c r="C310" s="1">
        <v>0</v>
      </c>
      <c r="D310" s="8">
        <v>0</v>
      </c>
      <c r="E310" s="8">
        <v>0</v>
      </c>
      <c r="F310" s="6">
        <v>1</v>
      </c>
      <c r="G310" s="19">
        <v>1.7227350604849181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1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3">
      <c r="A311" s="17">
        <v>6409</v>
      </c>
      <c r="B311" s="15" t="s">
        <v>189</v>
      </c>
      <c r="C311" s="1">
        <v>0</v>
      </c>
      <c r="D311" s="8">
        <v>0</v>
      </c>
      <c r="E311" s="8">
        <v>0</v>
      </c>
      <c r="F311" s="6">
        <v>0</v>
      </c>
      <c r="G311" s="19">
        <v>0.57202181728027768</v>
      </c>
      <c r="H311" s="2">
        <v>1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1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3">
      <c r="A312" s="17">
        <v>6410</v>
      </c>
      <c r="B312" s="15" t="s">
        <v>190</v>
      </c>
      <c r="C312" s="1">
        <v>0</v>
      </c>
      <c r="D312" s="8">
        <v>0</v>
      </c>
      <c r="E312" s="8">
        <v>0</v>
      </c>
      <c r="F312" s="6">
        <v>1</v>
      </c>
      <c r="G312" s="19">
        <v>857.72222222222217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3">
      <c r="A313" s="17">
        <v>6411</v>
      </c>
      <c r="B313" s="15" t="s">
        <v>370</v>
      </c>
      <c r="C313" s="1">
        <v>0</v>
      </c>
      <c r="D313" s="8">
        <v>0</v>
      </c>
      <c r="E313" s="8">
        <v>0</v>
      </c>
      <c r="F313" s="6">
        <v>1</v>
      </c>
      <c r="G313" s="19">
        <v>1.0790937489113139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3">
      <c r="A314" s="17">
        <v>6412</v>
      </c>
      <c r="B314" s="15" t="s">
        <v>371</v>
      </c>
      <c r="C314" s="1">
        <v>0</v>
      </c>
      <c r="D314" s="8">
        <v>0</v>
      </c>
      <c r="E314" s="8">
        <v>0</v>
      </c>
      <c r="F314" s="6">
        <v>1</v>
      </c>
      <c r="G314" s="19">
        <v>1.2126702651856149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3">
      <c r="A315" s="17">
        <v>6501</v>
      </c>
      <c r="B315" s="15" t="s">
        <v>372</v>
      </c>
      <c r="C315" s="1">
        <v>0</v>
      </c>
      <c r="D315" s="8">
        <v>0</v>
      </c>
      <c r="E315" s="8">
        <v>0</v>
      </c>
      <c r="F315" s="6">
        <v>0</v>
      </c>
      <c r="G315" s="19">
        <v>2.2912829732175211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1</v>
      </c>
      <c r="AA315">
        <f t="shared" ref="AA315:AA365" si="10">SUM(I315:Z315)</f>
        <v>1</v>
      </c>
      <c r="AB315">
        <f t="shared" si="9"/>
        <v>0</v>
      </c>
    </row>
    <row r="316" spans="1:28" x14ac:dyDescent="0.3">
      <c r="A316" s="17">
        <v>6502</v>
      </c>
      <c r="B316" s="15" t="s">
        <v>373</v>
      </c>
      <c r="C316" s="1">
        <v>0</v>
      </c>
      <c r="D316" s="8">
        <v>0</v>
      </c>
      <c r="E316" s="8">
        <v>0</v>
      </c>
      <c r="F316" s="6">
        <v>0</v>
      </c>
      <c r="G316" s="19">
        <v>0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1</v>
      </c>
      <c r="AA316">
        <f t="shared" si="10"/>
        <v>1</v>
      </c>
      <c r="AB316">
        <f t="shared" si="9"/>
        <v>0</v>
      </c>
    </row>
    <row r="317" spans="1:28" x14ac:dyDescent="0.3">
      <c r="A317" s="17">
        <v>6503</v>
      </c>
      <c r="B317" s="15" t="s">
        <v>232</v>
      </c>
      <c r="C317" s="1">
        <v>0</v>
      </c>
      <c r="D317" s="8">
        <v>0</v>
      </c>
      <c r="E317" s="8">
        <v>0</v>
      </c>
      <c r="F317" s="6">
        <v>0</v>
      </c>
      <c r="G317" s="19">
        <v>1.860454794859729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1</v>
      </c>
      <c r="AA317">
        <f t="shared" si="10"/>
        <v>1</v>
      </c>
      <c r="AB317">
        <f t="shared" si="9"/>
        <v>0</v>
      </c>
    </row>
    <row r="318" spans="1:28" x14ac:dyDescent="0.3">
      <c r="A318" s="17">
        <v>6504</v>
      </c>
      <c r="B318" s="15" t="s">
        <v>1</v>
      </c>
      <c r="C318" s="1">
        <v>0</v>
      </c>
      <c r="D318" s="8">
        <v>0</v>
      </c>
      <c r="E318" s="8">
        <v>0</v>
      </c>
      <c r="F318" s="6">
        <v>0</v>
      </c>
      <c r="G318" s="19">
        <v>1.954354256955124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1</v>
      </c>
      <c r="AA318">
        <f t="shared" si="10"/>
        <v>1</v>
      </c>
      <c r="AB318">
        <f t="shared" si="9"/>
        <v>0</v>
      </c>
    </row>
    <row r="319" spans="1:28" x14ac:dyDescent="0.3">
      <c r="A319" s="17">
        <v>6505</v>
      </c>
      <c r="B319" s="15" t="s">
        <v>208</v>
      </c>
      <c r="C319" s="1">
        <v>0</v>
      </c>
      <c r="D319" s="8">
        <v>0</v>
      </c>
      <c r="E319" s="8">
        <v>0</v>
      </c>
      <c r="F319" s="6">
        <v>0</v>
      </c>
      <c r="G319" s="19">
        <v>7.0845041591454674E-2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1</v>
      </c>
      <c r="AA319">
        <f t="shared" si="10"/>
        <v>1</v>
      </c>
      <c r="AB319">
        <f t="shared" ref="AB319:AB365" si="11">SUM(C319:F319)+H319</f>
        <v>0</v>
      </c>
    </row>
    <row r="320" spans="1:28" x14ac:dyDescent="0.3">
      <c r="A320" s="17">
        <v>6506</v>
      </c>
      <c r="B320" s="15" t="s">
        <v>191</v>
      </c>
      <c r="C320" s="1">
        <v>0</v>
      </c>
      <c r="D320" s="8">
        <v>0</v>
      </c>
      <c r="E320" s="8">
        <v>0</v>
      </c>
      <c r="F320" s="6">
        <v>0</v>
      </c>
      <c r="G320" s="19">
        <v>2.5380025729684448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1</v>
      </c>
      <c r="AA320">
        <f t="shared" si="10"/>
        <v>1</v>
      </c>
      <c r="AB320">
        <f t="shared" si="11"/>
        <v>0</v>
      </c>
    </row>
    <row r="321" spans="1:28" x14ac:dyDescent="0.3">
      <c r="A321" s="17">
        <v>6507</v>
      </c>
      <c r="B321" s="15" t="s">
        <v>209</v>
      </c>
      <c r="C321" s="1">
        <v>0</v>
      </c>
      <c r="D321" s="8">
        <v>0</v>
      </c>
      <c r="E321" s="8">
        <v>0</v>
      </c>
      <c r="F321" s="6">
        <v>0</v>
      </c>
      <c r="G321" s="19">
        <v>0.89864620285238539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1</v>
      </c>
      <c r="AA321">
        <f t="shared" si="10"/>
        <v>1</v>
      </c>
      <c r="AB321">
        <f t="shared" si="11"/>
        <v>0</v>
      </c>
    </row>
    <row r="322" spans="1:28" x14ac:dyDescent="0.3">
      <c r="A322" s="17">
        <v>6600</v>
      </c>
      <c r="B322" s="15" t="s">
        <v>192</v>
      </c>
      <c r="C322" s="1">
        <v>0</v>
      </c>
      <c r="D322" s="8">
        <v>0</v>
      </c>
      <c r="E322" s="8">
        <v>0</v>
      </c>
      <c r="F322" s="6">
        <v>0</v>
      </c>
      <c r="G322" s="19">
        <v>0.33456128610112612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1</v>
      </c>
      <c r="AA322">
        <f t="shared" si="10"/>
        <v>1</v>
      </c>
      <c r="AB322">
        <f t="shared" si="11"/>
        <v>0</v>
      </c>
    </row>
    <row r="323" spans="1:28" x14ac:dyDescent="0.3">
      <c r="A323" s="17">
        <v>6700</v>
      </c>
      <c r="B323" s="15" t="s">
        <v>193</v>
      </c>
      <c r="C323" s="1">
        <v>0</v>
      </c>
      <c r="D323" s="8">
        <v>0</v>
      </c>
      <c r="E323" s="8">
        <v>0</v>
      </c>
      <c r="F323" s="6">
        <v>0</v>
      </c>
      <c r="G323" s="19">
        <v>0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1</v>
      </c>
      <c r="AA323">
        <f t="shared" si="10"/>
        <v>1</v>
      </c>
      <c r="AB323">
        <f t="shared" si="11"/>
        <v>0</v>
      </c>
    </row>
    <row r="324" spans="1:28" x14ac:dyDescent="0.3">
      <c r="A324" s="17">
        <v>6801</v>
      </c>
      <c r="B324" s="15" t="s">
        <v>194</v>
      </c>
      <c r="C324" s="1">
        <v>0</v>
      </c>
      <c r="D324" s="8">
        <v>0</v>
      </c>
      <c r="E324" s="8">
        <v>0</v>
      </c>
      <c r="F324" s="6">
        <v>0</v>
      </c>
      <c r="G324" s="19">
        <v>0.48421073096964512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1</v>
      </c>
      <c r="AA324">
        <f t="shared" si="10"/>
        <v>1</v>
      </c>
      <c r="AB324">
        <f t="shared" si="11"/>
        <v>0</v>
      </c>
    </row>
    <row r="325" spans="1:28" x14ac:dyDescent="0.3">
      <c r="A325" s="17">
        <v>6802</v>
      </c>
      <c r="B325" s="15" t="s">
        <v>195</v>
      </c>
      <c r="C325" s="1">
        <v>0</v>
      </c>
      <c r="D325" s="8">
        <v>0</v>
      </c>
      <c r="E325" s="8">
        <v>0</v>
      </c>
      <c r="F325" s="6">
        <v>0</v>
      </c>
      <c r="G325" s="19">
        <v>0.44305027401505509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1</v>
      </c>
      <c r="AA325">
        <f t="shared" si="10"/>
        <v>1</v>
      </c>
      <c r="AB325">
        <f t="shared" si="11"/>
        <v>0</v>
      </c>
    </row>
    <row r="326" spans="1:28" x14ac:dyDescent="0.3">
      <c r="A326" s="17">
        <v>6803</v>
      </c>
      <c r="B326" s="15" t="s">
        <v>374</v>
      </c>
      <c r="C326" s="1">
        <v>0</v>
      </c>
      <c r="D326" s="8">
        <v>0</v>
      </c>
      <c r="E326" s="8">
        <v>0</v>
      </c>
      <c r="F326" s="6">
        <v>0</v>
      </c>
      <c r="G326" s="19">
        <v>0.43487235429901477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1</v>
      </c>
      <c r="AA326">
        <f t="shared" si="10"/>
        <v>1</v>
      </c>
      <c r="AB326">
        <f t="shared" si="11"/>
        <v>0</v>
      </c>
    </row>
    <row r="327" spans="1:28" x14ac:dyDescent="0.3">
      <c r="A327" s="17">
        <v>6901</v>
      </c>
      <c r="B327" s="15" t="s">
        <v>233</v>
      </c>
      <c r="C327" s="1">
        <v>0</v>
      </c>
      <c r="D327" s="8">
        <v>0</v>
      </c>
      <c r="E327" s="8">
        <v>0</v>
      </c>
      <c r="F327" s="6">
        <v>0</v>
      </c>
      <c r="G327" s="19">
        <v>0.74284180118573762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1</v>
      </c>
      <c r="AA327">
        <f t="shared" si="10"/>
        <v>1</v>
      </c>
      <c r="AB327">
        <f t="shared" si="11"/>
        <v>0</v>
      </c>
    </row>
    <row r="328" spans="1:28" x14ac:dyDescent="0.3">
      <c r="A328" s="17">
        <v>6902</v>
      </c>
      <c r="B328" s="15" t="s">
        <v>375</v>
      </c>
      <c r="C328" s="1">
        <v>0</v>
      </c>
      <c r="D328" s="8">
        <v>0</v>
      </c>
      <c r="E328" s="8">
        <v>0</v>
      </c>
      <c r="F328" s="6">
        <v>0</v>
      </c>
      <c r="G328" s="19">
        <v>8.9262778181495681E-2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1</v>
      </c>
      <c r="AA328">
        <f t="shared" si="10"/>
        <v>1</v>
      </c>
      <c r="AB328">
        <f t="shared" si="11"/>
        <v>0</v>
      </c>
    </row>
    <row r="329" spans="1:28" x14ac:dyDescent="0.3">
      <c r="A329" s="17">
        <v>7001</v>
      </c>
      <c r="B329" s="15" t="s">
        <v>83</v>
      </c>
      <c r="C329" s="1">
        <v>0</v>
      </c>
      <c r="D329" s="8">
        <v>0</v>
      </c>
      <c r="E329" s="8">
        <v>0</v>
      </c>
      <c r="F329" s="6">
        <v>0</v>
      </c>
      <c r="G329" s="19">
        <v>0.3031797192497942</v>
      </c>
      <c r="H329" s="2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1</v>
      </c>
      <c r="AA329">
        <f t="shared" si="10"/>
        <v>1</v>
      </c>
      <c r="AB329">
        <f t="shared" si="11"/>
        <v>0</v>
      </c>
    </row>
    <row r="330" spans="1:28" x14ac:dyDescent="0.3">
      <c r="A330" s="17">
        <v>7002</v>
      </c>
      <c r="B330" s="15" t="s">
        <v>196</v>
      </c>
      <c r="C330" s="1">
        <v>0</v>
      </c>
      <c r="D330" s="8">
        <v>0</v>
      </c>
      <c r="E330" s="8">
        <v>0</v>
      </c>
      <c r="F330" s="6">
        <v>0</v>
      </c>
      <c r="G330" s="19">
        <v>0</v>
      </c>
      <c r="H330" s="2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1</v>
      </c>
      <c r="AA330">
        <f t="shared" si="10"/>
        <v>1</v>
      </c>
      <c r="AB330">
        <f t="shared" si="11"/>
        <v>0</v>
      </c>
    </row>
    <row r="331" spans="1:28" x14ac:dyDescent="0.3">
      <c r="A331" s="17">
        <v>7003</v>
      </c>
      <c r="B331" s="15" t="s">
        <v>197</v>
      </c>
      <c r="C331" s="1">
        <v>0</v>
      </c>
      <c r="D331" s="8">
        <v>0</v>
      </c>
      <c r="E331" s="8">
        <v>0</v>
      </c>
      <c r="F331" s="6">
        <v>0</v>
      </c>
      <c r="G331" s="19">
        <v>0.14012546424026071</v>
      </c>
      <c r="H331" s="2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1</v>
      </c>
      <c r="AA331">
        <f t="shared" si="10"/>
        <v>1</v>
      </c>
      <c r="AB331">
        <f t="shared" si="11"/>
        <v>0</v>
      </c>
    </row>
    <row r="332" spans="1:28" x14ac:dyDescent="0.3">
      <c r="A332" s="17">
        <v>7004</v>
      </c>
      <c r="B332" s="15" t="s">
        <v>23</v>
      </c>
      <c r="C332" s="1">
        <v>0</v>
      </c>
      <c r="D332" s="8">
        <v>0</v>
      </c>
      <c r="E332" s="8">
        <v>0</v>
      </c>
      <c r="F332" s="6">
        <v>0</v>
      </c>
      <c r="G332" s="19">
        <v>0.23161424161327779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1</v>
      </c>
      <c r="AA332">
        <f t="shared" si="10"/>
        <v>1</v>
      </c>
      <c r="AB332">
        <f t="shared" si="11"/>
        <v>0</v>
      </c>
    </row>
    <row r="333" spans="1:28" x14ac:dyDescent="0.3">
      <c r="A333" s="17">
        <v>7005</v>
      </c>
      <c r="B333" s="15" t="s">
        <v>198</v>
      </c>
      <c r="C333" s="1">
        <v>0</v>
      </c>
      <c r="D333" s="8">
        <v>0</v>
      </c>
      <c r="E333" s="8">
        <v>0</v>
      </c>
      <c r="F333" s="6">
        <v>0</v>
      </c>
      <c r="G333" s="19"/>
      <c r="H333" s="2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1</v>
      </c>
      <c r="AA333">
        <f t="shared" si="10"/>
        <v>1</v>
      </c>
      <c r="AB333">
        <f t="shared" si="11"/>
        <v>0</v>
      </c>
    </row>
    <row r="334" spans="1:28" x14ac:dyDescent="0.3">
      <c r="A334" s="17">
        <v>7101</v>
      </c>
      <c r="B334" s="15" t="s">
        <v>110</v>
      </c>
      <c r="C334" s="1">
        <v>0</v>
      </c>
      <c r="D334" s="8">
        <v>0</v>
      </c>
      <c r="E334" s="8">
        <v>0</v>
      </c>
      <c r="F334" s="6">
        <v>0</v>
      </c>
      <c r="G334" s="19">
        <v>0</v>
      </c>
      <c r="H334" s="2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1</v>
      </c>
      <c r="AA334">
        <f t="shared" si="10"/>
        <v>1</v>
      </c>
      <c r="AB334">
        <f t="shared" si="11"/>
        <v>0</v>
      </c>
    </row>
    <row r="335" spans="1:28" x14ac:dyDescent="0.3">
      <c r="A335" s="17">
        <v>7102</v>
      </c>
      <c r="B335" s="15" t="s">
        <v>111</v>
      </c>
      <c r="C335" s="1">
        <v>0</v>
      </c>
      <c r="D335" s="8">
        <v>0</v>
      </c>
      <c r="E335" s="8">
        <v>0</v>
      </c>
      <c r="F335" s="6">
        <v>0</v>
      </c>
      <c r="G335" s="19">
        <v>0.55557134377341977</v>
      </c>
      <c r="H335" s="2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1</v>
      </c>
      <c r="AA335">
        <f t="shared" si="10"/>
        <v>1</v>
      </c>
      <c r="AB335">
        <f t="shared" si="11"/>
        <v>0</v>
      </c>
    </row>
    <row r="336" spans="1:28" x14ac:dyDescent="0.3">
      <c r="A336" s="17">
        <v>7201</v>
      </c>
      <c r="B336" s="15" t="s">
        <v>234</v>
      </c>
      <c r="C336" s="1">
        <v>0</v>
      </c>
      <c r="D336" s="8">
        <v>0</v>
      </c>
      <c r="E336" s="8">
        <v>0</v>
      </c>
      <c r="F336" s="6">
        <v>0</v>
      </c>
      <c r="G336" s="19">
        <v>0</v>
      </c>
      <c r="H336" s="2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1</v>
      </c>
      <c r="AA336">
        <f t="shared" si="10"/>
        <v>1</v>
      </c>
      <c r="AB336">
        <f t="shared" si="11"/>
        <v>0</v>
      </c>
    </row>
    <row r="337" spans="1:28" x14ac:dyDescent="0.3">
      <c r="A337" s="17">
        <v>7202</v>
      </c>
      <c r="B337" s="15" t="s">
        <v>376</v>
      </c>
      <c r="C337" s="1">
        <v>0</v>
      </c>
      <c r="D337" s="8">
        <v>0</v>
      </c>
      <c r="E337" s="8">
        <v>0</v>
      </c>
      <c r="F337" s="6">
        <v>0</v>
      </c>
      <c r="G337" s="19">
        <v>7.1085446425245238E-2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1</v>
      </c>
      <c r="AA337">
        <f t="shared" si="10"/>
        <v>1</v>
      </c>
      <c r="AB337">
        <f t="shared" si="11"/>
        <v>0</v>
      </c>
    </row>
    <row r="338" spans="1:28" x14ac:dyDescent="0.3">
      <c r="A338" s="17">
        <v>7203</v>
      </c>
      <c r="B338" s="15" t="s">
        <v>210</v>
      </c>
      <c r="C338" s="1">
        <v>0</v>
      </c>
      <c r="D338" s="8">
        <v>0</v>
      </c>
      <c r="E338" s="8">
        <v>0</v>
      </c>
      <c r="F338" s="6">
        <v>0</v>
      </c>
      <c r="G338" s="19">
        <v>0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1</v>
      </c>
      <c r="AA338">
        <f t="shared" si="10"/>
        <v>1</v>
      </c>
      <c r="AB338">
        <f t="shared" si="11"/>
        <v>0</v>
      </c>
    </row>
    <row r="339" spans="1:28" x14ac:dyDescent="0.3">
      <c r="A339" s="17">
        <v>7301</v>
      </c>
      <c r="B339" s="15" t="s">
        <v>377</v>
      </c>
      <c r="C339" s="1">
        <v>0</v>
      </c>
      <c r="D339" s="8">
        <v>0</v>
      </c>
      <c r="E339" s="8">
        <v>0</v>
      </c>
      <c r="F339" s="6">
        <v>0</v>
      </c>
      <c r="G339" s="19">
        <v>1.7570461245048079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1</v>
      </c>
      <c r="AA339">
        <f t="shared" si="10"/>
        <v>1</v>
      </c>
      <c r="AB339">
        <f t="shared" si="11"/>
        <v>0</v>
      </c>
    </row>
    <row r="340" spans="1:28" x14ac:dyDescent="0.3">
      <c r="A340" s="17">
        <v>7302</v>
      </c>
      <c r="B340" s="15" t="s">
        <v>84</v>
      </c>
      <c r="C340" s="1">
        <v>0</v>
      </c>
      <c r="D340" s="8">
        <v>0</v>
      </c>
      <c r="E340" s="8">
        <v>0</v>
      </c>
      <c r="F340" s="6">
        <v>0</v>
      </c>
      <c r="G340" s="19">
        <v>41.812969888073802</v>
      </c>
      <c r="H340" s="2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>
        <f t="shared" si="10"/>
        <v>1</v>
      </c>
      <c r="AB340">
        <f t="shared" si="11"/>
        <v>0</v>
      </c>
    </row>
    <row r="341" spans="1:28" x14ac:dyDescent="0.3">
      <c r="A341" s="17">
        <v>7303</v>
      </c>
      <c r="B341" s="15" t="s">
        <v>211</v>
      </c>
      <c r="C341" s="1">
        <v>0</v>
      </c>
      <c r="D341" s="8">
        <v>0</v>
      </c>
      <c r="E341" s="8">
        <v>0</v>
      </c>
      <c r="F341" s="6">
        <v>0</v>
      </c>
      <c r="G341" s="19">
        <v>1.290184231950094</v>
      </c>
      <c r="H341" s="2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1</v>
      </c>
      <c r="AA341">
        <f t="shared" si="10"/>
        <v>1</v>
      </c>
      <c r="AB341">
        <f t="shared" si="11"/>
        <v>0</v>
      </c>
    </row>
    <row r="342" spans="1:28" x14ac:dyDescent="0.3">
      <c r="A342" s="17">
        <v>7500</v>
      </c>
      <c r="B342" s="15" t="s">
        <v>212</v>
      </c>
      <c r="C342" s="1">
        <v>0</v>
      </c>
      <c r="D342" s="8">
        <v>0</v>
      </c>
      <c r="E342" s="8">
        <v>0</v>
      </c>
      <c r="F342" s="6">
        <v>0</v>
      </c>
      <c r="G342" s="19">
        <v>0.2311258773899795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1</v>
      </c>
      <c r="AA342">
        <f t="shared" si="10"/>
        <v>1</v>
      </c>
      <c r="AB342">
        <f t="shared" si="11"/>
        <v>0</v>
      </c>
    </row>
    <row r="343" spans="1:28" x14ac:dyDescent="0.3">
      <c r="A343" s="17">
        <v>7601</v>
      </c>
      <c r="B343" s="15" t="s">
        <v>112</v>
      </c>
      <c r="C343" s="1">
        <v>0</v>
      </c>
      <c r="D343" s="8">
        <v>0</v>
      </c>
      <c r="E343" s="8">
        <v>0</v>
      </c>
      <c r="F343" s="6">
        <v>0</v>
      </c>
      <c r="G343" s="19">
        <v>0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1</v>
      </c>
      <c r="AA343">
        <f t="shared" si="10"/>
        <v>1</v>
      </c>
      <c r="AB343">
        <f t="shared" si="11"/>
        <v>0</v>
      </c>
    </row>
    <row r="344" spans="1:28" x14ac:dyDescent="0.3">
      <c r="A344" s="17">
        <v>7602</v>
      </c>
      <c r="B344" s="15" t="s">
        <v>213</v>
      </c>
      <c r="C344" s="1">
        <v>0</v>
      </c>
      <c r="D344" s="8">
        <v>0</v>
      </c>
      <c r="E344" s="8">
        <v>0</v>
      </c>
      <c r="F344" s="6">
        <v>0</v>
      </c>
      <c r="G344" s="19">
        <v>0</v>
      </c>
      <c r="H344" s="2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1</v>
      </c>
      <c r="AA344">
        <f t="shared" si="10"/>
        <v>1</v>
      </c>
      <c r="AB344">
        <f t="shared" si="11"/>
        <v>0</v>
      </c>
    </row>
    <row r="345" spans="1:28" x14ac:dyDescent="0.3">
      <c r="A345" s="17">
        <v>7701</v>
      </c>
      <c r="B345" s="15" t="s">
        <v>199</v>
      </c>
      <c r="C345" s="1">
        <v>0</v>
      </c>
      <c r="D345" s="8">
        <v>0</v>
      </c>
      <c r="E345" s="8">
        <v>0</v>
      </c>
      <c r="F345" s="6">
        <v>0</v>
      </c>
      <c r="G345" s="19">
        <v>0</v>
      </c>
      <c r="H345" s="2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1</v>
      </c>
      <c r="AA345">
        <f t="shared" si="10"/>
        <v>1</v>
      </c>
      <c r="AB345">
        <f t="shared" si="11"/>
        <v>0</v>
      </c>
    </row>
    <row r="346" spans="1:28" x14ac:dyDescent="0.3">
      <c r="A346" s="17">
        <v>7702</v>
      </c>
      <c r="B346" s="15" t="s">
        <v>378</v>
      </c>
      <c r="C346" s="1">
        <v>0</v>
      </c>
      <c r="D346" s="8">
        <v>0</v>
      </c>
      <c r="E346" s="8">
        <v>0</v>
      </c>
      <c r="F346" s="6">
        <v>0</v>
      </c>
      <c r="G346" s="19">
        <v>0</v>
      </c>
      <c r="H346" s="2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1</v>
      </c>
      <c r="AA346">
        <f t="shared" si="10"/>
        <v>1</v>
      </c>
      <c r="AB346">
        <f t="shared" si="11"/>
        <v>0</v>
      </c>
    </row>
    <row r="347" spans="1:28" x14ac:dyDescent="0.3">
      <c r="A347" s="17">
        <v>7703</v>
      </c>
      <c r="B347" s="15" t="s">
        <v>214</v>
      </c>
      <c r="C347" s="1">
        <v>0</v>
      </c>
      <c r="D347" s="8">
        <v>0</v>
      </c>
      <c r="E347" s="8">
        <v>0</v>
      </c>
      <c r="F347" s="6">
        <v>0</v>
      </c>
      <c r="G347" s="19">
        <v>5.4044813535152551E-2</v>
      </c>
      <c r="H347" s="2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1</v>
      </c>
      <c r="AA347">
        <f t="shared" si="10"/>
        <v>1</v>
      </c>
      <c r="AB347">
        <f t="shared" si="11"/>
        <v>0</v>
      </c>
    </row>
    <row r="348" spans="1:28" x14ac:dyDescent="0.3">
      <c r="A348" s="17">
        <v>7704</v>
      </c>
      <c r="B348" s="15" t="s">
        <v>215</v>
      </c>
      <c r="C348" s="1">
        <v>0</v>
      </c>
      <c r="D348" s="8">
        <v>0</v>
      </c>
      <c r="E348" s="8">
        <v>0</v>
      </c>
      <c r="F348" s="6">
        <v>0</v>
      </c>
      <c r="G348" s="19">
        <v>0</v>
      </c>
      <c r="H348" s="2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1</v>
      </c>
      <c r="AA348">
        <f t="shared" si="10"/>
        <v>1</v>
      </c>
      <c r="AB348">
        <f t="shared" si="11"/>
        <v>0</v>
      </c>
    </row>
    <row r="349" spans="1:28" x14ac:dyDescent="0.3">
      <c r="A349" s="17">
        <v>7705</v>
      </c>
      <c r="B349" s="15" t="s">
        <v>216</v>
      </c>
      <c r="C349" s="1">
        <v>0</v>
      </c>
      <c r="D349" s="8">
        <v>0</v>
      </c>
      <c r="E349" s="8">
        <v>0</v>
      </c>
      <c r="F349" s="6">
        <v>0</v>
      </c>
      <c r="G349" s="19">
        <v>5.3166715937256019E-2</v>
      </c>
      <c r="H349" s="2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1</v>
      </c>
      <c r="AA349">
        <f t="shared" si="10"/>
        <v>1</v>
      </c>
      <c r="AB349">
        <f t="shared" si="11"/>
        <v>0</v>
      </c>
    </row>
    <row r="350" spans="1:28" x14ac:dyDescent="0.3">
      <c r="A350" s="17">
        <v>7801</v>
      </c>
      <c r="B350" s="15" t="s">
        <v>379</v>
      </c>
      <c r="C350" s="1">
        <v>0</v>
      </c>
      <c r="D350" s="8">
        <v>0</v>
      </c>
      <c r="E350" s="8">
        <v>0</v>
      </c>
      <c r="F350" s="6">
        <v>0</v>
      </c>
      <c r="G350" s="19">
        <v>0.61108087015818047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1</v>
      </c>
      <c r="AA350">
        <f t="shared" si="10"/>
        <v>1</v>
      </c>
      <c r="AB350">
        <f t="shared" si="11"/>
        <v>0</v>
      </c>
    </row>
    <row r="351" spans="1:28" x14ac:dyDescent="0.3">
      <c r="A351" s="17">
        <v>7802</v>
      </c>
      <c r="B351" s="15" t="s">
        <v>235</v>
      </c>
      <c r="C351" s="1">
        <v>0</v>
      </c>
      <c r="D351" s="8">
        <v>0</v>
      </c>
      <c r="E351" s="8">
        <v>0</v>
      </c>
      <c r="F351" s="6">
        <v>0</v>
      </c>
      <c r="G351" s="19" t="s">
        <v>385</v>
      </c>
      <c r="H351" s="2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1</v>
      </c>
      <c r="AA351">
        <f t="shared" si="10"/>
        <v>1</v>
      </c>
      <c r="AB351">
        <f t="shared" si="11"/>
        <v>0</v>
      </c>
    </row>
    <row r="352" spans="1:28" x14ac:dyDescent="0.3">
      <c r="A352" s="17">
        <v>7803</v>
      </c>
      <c r="B352" s="15" t="s">
        <v>236</v>
      </c>
      <c r="C352" s="1">
        <v>0</v>
      </c>
      <c r="D352" s="8">
        <v>0</v>
      </c>
      <c r="E352" s="8">
        <v>0</v>
      </c>
      <c r="F352" s="6">
        <v>0</v>
      </c>
      <c r="G352" s="19"/>
      <c r="H352" s="2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1</v>
      </c>
      <c r="AA352">
        <f t="shared" si="10"/>
        <v>1</v>
      </c>
      <c r="AB352">
        <f t="shared" si="11"/>
        <v>0</v>
      </c>
    </row>
    <row r="353" spans="1:28" x14ac:dyDescent="0.3">
      <c r="A353" s="17">
        <v>7804</v>
      </c>
      <c r="B353" s="15" t="s">
        <v>24</v>
      </c>
      <c r="C353" s="1">
        <v>0</v>
      </c>
      <c r="D353" s="8">
        <v>0</v>
      </c>
      <c r="E353" s="8">
        <v>0</v>
      </c>
      <c r="F353" s="6">
        <v>0</v>
      </c>
      <c r="G353" s="19">
        <v>0</v>
      </c>
      <c r="H353" s="2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1</v>
      </c>
      <c r="AA353">
        <f t="shared" si="10"/>
        <v>1</v>
      </c>
      <c r="AB353">
        <f t="shared" si="11"/>
        <v>0</v>
      </c>
    </row>
    <row r="354" spans="1:28" x14ac:dyDescent="0.3">
      <c r="A354" s="17">
        <v>7901</v>
      </c>
      <c r="B354" s="15" t="s">
        <v>237</v>
      </c>
      <c r="C354" s="1">
        <v>0</v>
      </c>
      <c r="D354" s="8">
        <v>0</v>
      </c>
      <c r="E354" s="8">
        <v>0</v>
      </c>
      <c r="F354" s="6">
        <v>0</v>
      </c>
      <c r="G354" s="19"/>
      <c r="H354" s="2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1</v>
      </c>
      <c r="AA354">
        <f t="shared" si="10"/>
        <v>1</v>
      </c>
      <c r="AB354">
        <f t="shared" si="11"/>
        <v>0</v>
      </c>
    </row>
    <row r="355" spans="1:28" x14ac:dyDescent="0.3">
      <c r="A355" s="17">
        <v>7902</v>
      </c>
      <c r="B355" s="15" t="s">
        <v>238</v>
      </c>
      <c r="C355" s="1">
        <v>0</v>
      </c>
      <c r="D355" s="8">
        <v>0</v>
      </c>
      <c r="E355" s="8">
        <v>0</v>
      </c>
      <c r="F355" s="6">
        <v>0</v>
      </c>
      <c r="G355" s="19"/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1</v>
      </c>
      <c r="AA355">
        <f t="shared" si="10"/>
        <v>1</v>
      </c>
      <c r="AB355">
        <f t="shared" si="11"/>
        <v>0</v>
      </c>
    </row>
    <row r="356" spans="1:28" x14ac:dyDescent="0.3">
      <c r="A356" s="17">
        <v>7903</v>
      </c>
      <c r="B356" s="15" t="s">
        <v>384</v>
      </c>
      <c r="C356" s="1">
        <v>0</v>
      </c>
      <c r="D356" s="8">
        <v>0</v>
      </c>
      <c r="E356" s="8">
        <v>0</v>
      </c>
      <c r="F356" s="6">
        <v>0</v>
      </c>
      <c r="G356" s="19">
        <v>0.17430205626910891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1</v>
      </c>
      <c r="AA356">
        <f t="shared" si="10"/>
        <v>1</v>
      </c>
      <c r="AB356">
        <f t="shared" si="11"/>
        <v>0</v>
      </c>
    </row>
    <row r="357" spans="1:28" x14ac:dyDescent="0.3">
      <c r="A357" s="17">
        <v>8001</v>
      </c>
      <c r="B357" s="15" t="s">
        <v>380</v>
      </c>
      <c r="C357" s="1">
        <v>0</v>
      </c>
      <c r="D357" s="8">
        <v>0</v>
      </c>
      <c r="E357" s="8">
        <v>0</v>
      </c>
      <c r="F357" s="6">
        <v>0</v>
      </c>
      <c r="G357" s="19">
        <v>0.24341486306043661</v>
      </c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1</v>
      </c>
      <c r="AA357">
        <f t="shared" si="10"/>
        <v>1</v>
      </c>
      <c r="AB357">
        <f t="shared" si="11"/>
        <v>0</v>
      </c>
    </row>
    <row r="358" spans="1:28" x14ac:dyDescent="0.3">
      <c r="A358" s="17">
        <v>8002</v>
      </c>
      <c r="B358" s="15" t="s">
        <v>381</v>
      </c>
      <c r="C358" s="1">
        <v>0</v>
      </c>
      <c r="D358" s="8">
        <v>0</v>
      </c>
      <c r="E358" s="8">
        <v>0</v>
      </c>
      <c r="F358" s="6">
        <v>0</v>
      </c>
      <c r="G358" s="19" t="s">
        <v>385</v>
      </c>
      <c r="H358" s="2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1</v>
      </c>
      <c r="AA358">
        <f t="shared" si="10"/>
        <v>1</v>
      </c>
      <c r="AB358">
        <f t="shared" si="11"/>
        <v>0</v>
      </c>
    </row>
    <row r="359" spans="1:28" x14ac:dyDescent="0.3">
      <c r="A359" s="17">
        <v>8100</v>
      </c>
      <c r="B359" s="15" t="s">
        <v>239</v>
      </c>
      <c r="C359" s="1">
        <v>0</v>
      </c>
      <c r="D359" s="8">
        <v>0</v>
      </c>
      <c r="E359" s="8">
        <v>0</v>
      </c>
      <c r="F359" s="6">
        <v>0</v>
      </c>
      <c r="G359" s="19" t="s">
        <v>385</v>
      </c>
      <c r="H359" s="2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1</v>
      </c>
      <c r="AA359">
        <f t="shared" si="10"/>
        <v>1</v>
      </c>
      <c r="AB359">
        <f t="shared" si="11"/>
        <v>0</v>
      </c>
    </row>
    <row r="360" spans="1:28" x14ac:dyDescent="0.3">
      <c r="A360" s="17">
        <v>8200</v>
      </c>
      <c r="B360" s="15" t="s">
        <v>240</v>
      </c>
      <c r="C360" s="1">
        <v>0</v>
      </c>
      <c r="D360" s="8">
        <v>0</v>
      </c>
      <c r="E360" s="8">
        <v>0</v>
      </c>
      <c r="F360" s="6">
        <v>0</v>
      </c>
      <c r="G360" s="19">
        <v>1.114750185499396</v>
      </c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1</v>
      </c>
      <c r="AA360">
        <f t="shared" si="10"/>
        <v>1</v>
      </c>
      <c r="AB360">
        <f t="shared" si="11"/>
        <v>0</v>
      </c>
    </row>
    <row r="361" spans="1:28" x14ac:dyDescent="0.3">
      <c r="A361" s="17">
        <v>8300</v>
      </c>
      <c r="B361" s="15" t="s">
        <v>241</v>
      </c>
      <c r="C361" s="1">
        <v>0</v>
      </c>
      <c r="D361" s="8">
        <v>0</v>
      </c>
      <c r="E361" s="8">
        <v>0</v>
      </c>
      <c r="F361" s="6">
        <v>0</v>
      </c>
      <c r="G361" s="19" t="s">
        <v>385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1</v>
      </c>
      <c r="AA361">
        <f t="shared" si="10"/>
        <v>1</v>
      </c>
      <c r="AB361">
        <f t="shared" si="11"/>
        <v>0</v>
      </c>
    </row>
    <row r="362" spans="1:28" x14ac:dyDescent="0.3">
      <c r="A362" s="17">
        <v>8400</v>
      </c>
      <c r="B362" s="15" t="s">
        <v>242</v>
      </c>
      <c r="C362" s="1">
        <v>0</v>
      </c>
      <c r="D362" s="8">
        <v>0</v>
      </c>
      <c r="E362" s="8">
        <v>0</v>
      </c>
      <c r="F362" s="6">
        <v>0</v>
      </c>
      <c r="G362" s="19">
        <v>0</v>
      </c>
      <c r="H362" s="2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1</v>
      </c>
      <c r="AA362">
        <f t="shared" si="10"/>
        <v>1</v>
      </c>
      <c r="AB362">
        <f t="shared" si="11"/>
        <v>0</v>
      </c>
    </row>
    <row r="363" spans="1:28" x14ac:dyDescent="0.3">
      <c r="A363" s="17">
        <v>8500</v>
      </c>
      <c r="B363" s="15" t="s">
        <v>113</v>
      </c>
      <c r="C363" s="1">
        <v>0</v>
      </c>
      <c r="D363" s="8">
        <v>0</v>
      </c>
      <c r="E363" s="8">
        <v>0</v>
      </c>
      <c r="F363" s="6">
        <v>0</v>
      </c>
      <c r="G363" s="19"/>
      <c r="H363" s="2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1</v>
      </c>
      <c r="AA363">
        <f t="shared" si="10"/>
        <v>1</v>
      </c>
      <c r="AB363">
        <f t="shared" si="11"/>
        <v>0</v>
      </c>
    </row>
    <row r="364" spans="1:28" x14ac:dyDescent="0.3">
      <c r="A364" s="17">
        <v>8600</v>
      </c>
      <c r="B364" s="15" t="s">
        <v>85</v>
      </c>
      <c r="C364" s="1">
        <v>0</v>
      </c>
      <c r="D364" s="8">
        <v>0</v>
      </c>
      <c r="E364" s="8">
        <v>0</v>
      </c>
      <c r="F364" s="6">
        <v>0</v>
      </c>
      <c r="G364" s="19">
        <v>0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1</v>
      </c>
      <c r="AA364">
        <f t="shared" si="10"/>
        <v>1</v>
      </c>
      <c r="AB364">
        <f t="shared" si="11"/>
        <v>0</v>
      </c>
    </row>
    <row r="365" spans="1:28" ht="15" thickBot="1" x14ac:dyDescent="0.35">
      <c r="A365" s="17">
        <v>8700</v>
      </c>
      <c r="B365" s="15" t="s">
        <v>32</v>
      </c>
      <c r="C365" s="24">
        <v>0</v>
      </c>
      <c r="D365" s="25">
        <v>0</v>
      </c>
      <c r="E365" s="25">
        <v>0</v>
      </c>
      <c r="F365" s="26">
        <v>0</v>
      </c>
      <c r="G365" s="26"/>
      <c r="H365" s="27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1</v>
      </c>
      <c r="AA365">
        <f t="shared" si="10"/>
        <v>1</v>
      </c>
      <c r="AB365">
        <f t="shared" si="11"/>
        <v>0</v>
      </c>
    </row>
  </sheetData>
  <mergeCells count="1">
    <mergeCell ref="I1:Z1"/>
  </mergeCells>
  <conditionalFormatting sqref="AA526:AA1048576 AA1 AA3:AA36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3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0:Y240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0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3:F233 H233">
    <cfRule type="colorScale" priority="326">
      <colorScale>
        <cfvo type="min"/>
        <cfvo type="max"/>
        <color rgb="FFFCFCFF"/>
        <color rgb="FFF8696B"/>
      </colorScale>
    </cfRule>
  </conditionalFormatting>
  <conditionalFormatting sqref="D365:Z365 K41:Z165 I138:Y365 H166:Z364 D4:F364 C3:F3 H3:Y165 H5:H364">
    <cfRule type="colorScale" priority="457">
      <colorScale>
        <cfvo type="min"/>
        <cfvo type="max"/>
        <color rgb="FFFCFCFF"/>
        <color rgb="FFF8696B"/>
      </colorScale>
    </cfRule>
  </conditionalFormatting>
  <conditionalFormatting sqref="C365:Z365 C3:F364 H3:Z364">
    <cfRule type="colorScale" priority="6">
      <colorScale>
        <cfvo type="min"/>
        <cfvo type="max"/>
        <color theme="0"/>
        <color rgb="FF790A01"/>
      </colorScale>
    </cfRule>
    <cfRule type="colorScale" priority="468">
      <colorScale>
        <cfvo type="min"/>
        <cfvo type="max"/>
        <color theme="0"/>
        <color rgb="FF790A01"/>
      </colorScale>
    </cfRule>
    <cfRule type="colorScale" priority="469">
      <colorScale>
        <cfvo type="min"/>
        <cfvo type="max"/>
        <color theme="0"/>
        <color rgb="FF790A01"/>
      </colorScale>
    </cfRule>
  </conditionalFormatting>
  <conditionalFormatting sqref="C365:H365 T3:Z95 H4:Z165 I4:Z365 H3:S3 C3:F364 H5:H365">
    <cfRule type="colorScale" priority="472">
      <colorScale>
        <cfvo type="min"/>
        <cfvo type="max"/>
        <color theme="0"/>
        <color theme="5" tint="-0.249977111117893"/>
      </colorScale>
    </cfRule>
    <cfRule type="colorScale" priority="473">
      <colorScale>
        <cfvo type="min"/>
        <cfvo type="max"/>
        <color theme="0"/>
        <color rgb="FFF83F0C"/>
      </colorScale>
    </cfRule>
    <cfRule type="colorScale" priority="474">
      <colorScale>
        <cfvo type="min"/>
        <cfvo type="max"/>
        <color theme="0"/>
        <color rgb="FFC00000"/>
      </colorScale>
    </cfRule>
    <cfRule type="colorScale" priority="475">
      <colorScale>
        <cfvo type="min"/>
        <cfvo type="max"/>
        <color theme="0"/>
        <color rgb="FFFFEF9C"/>
      </colorScale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365 H3">
    <cfRule type="colorScale" priority="928">
      <colorScale>
        <cfvo type="min"/>
        <cfvo type="max"/>
        <color rgb="FFFCFCFF"/>
        <color rgb="FFF8696B"/>
      </colorScale>
    </cfRule>
  </conditionalFormatting>
  <conditionalFormatting sqref="C22:C56 C58:C365">
    <cfRule type="colorScale" priority="932">
      <colorScale>
        <cfvo type="min"/>
        <cfvo type="max"/>
        <color rgb="FFFCFCFF"/>
        <color rgb="FFF8696B"/>
      </colorScale>
    </cfRule>
  </conditionalFormatting>
  <conditionalFormatting sqref="H22:H365">
    <cfRule type="colorScale" priority="935">
      <colorScale>
        <cfvo type="min"/>
        <cfvo type="max"/>
        <color rgb="FFFCFCFF"/>
        <color rgb="FFF8696B"/>
      </colorScale>
    </cfRule>
  </conditionalFormatting>
  <conditionalFormatting sqref="Z3:Z365">
    <cfRule type="colorScale" priority="937">
      <colorScale>
        <cfvo type="min"/>
        <cfvo type="max"/>
        <color rgb="FFFCFCFF"/>
        <color rgb="FFF8696B"/>
      </colorScale>
    </cfRule>
  </conditionalFormatting>
  <conditionalFormatting sqref="Y39:Y365">
    <cfRule type="colorScale" priority="939">
      <colorScale>
        <cfvo type="min"/>
        <cfvo type="max"/>
        <color rgb="FFFCFCFF"/>
        <color rgb="FFF8696B"/>
      </colorScale>
    </cfRule>
  </conditionalFormatting>
  <conditionalFormatting sqref="AB3:AB365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E589-B6F6-4DCA-AF73-5F2B7AE2CEFF}">
  <dimension ref="A2:U64"/>
  <sheetViews>
    <sheetView topLeftCell="A34" workbookViewId="0">
      <selection activeCell="C52" sqref="C52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30" t="s">
        <v>410</v>
      </c>
      <c r="C2" s="30"/>
      <c r="D2" s="30"/>
    </row>
    <row r="5" spans="1:17" ht="15.6" x14ac:dyDescent="0.3">
      <c r="B5" s="31" t="s">
        <v>411</v>
      </c>
    </row>
    <row r="6" spans="1:17" x14ac:dyDescent="0.3">
      <c r="D6" s="32" t="s">
        <v>412</v>
      </c>
      <c r="E6" s="32" t="s">
        <v>413</v>
      </c>
      <c r="F6" s="32" t="s">
        <v>414</v>
      </c>
      <c r="G6" s="32" t="s">
        <v>415</v>
      </c>
      <c r="H6" s="32" t="s">
        <v>416</v>
      </c>
      <c r="I6" s="32" t="s">
        <v>417</v>
      </c>
      <c r="J6" s="32" t="s">
        <v>418</v>
      </c>
      <c r="K6" s="32" t="s">
        <v>419</v>
      </c>
      <c r="L6" s="32" t="s">
        <v>420</v>
      </c>
      <c r="M6" s="32" t="s">
        <v>421</v>
      </c>
      <c r="N6" s="32" t="s">
        <v>422</v>
      </c>
      <c r="O6" s="32" t="s">
        <v>423</v>
      </c>
      <c r="P6" s="32" t="s">
        <v>424</v>
      </c>
      <c r="Q6" s="33" t="s">
        <v>425</v>
      </c>
    </row>
    <row r="7" spans="1:17" x14ac:dyDescent="0.3">
      <c r="D7" s="32" t="s">
        <v>426</v>
      </c>
      <c r="E7" s="32" t="s">
        <v>427</v>
      </c>
      <c r="F7" s="32" t="s">
        <v>428</v>
      </c>
      <c r="G7" s="32" t="s">
        <v>429</v>
      </c>
      <c r="H7" s="32" t="s">
        <v>430</v>
      </c>
      <c r="I7" s="32" t="s">
        <v>431</v>
      </c>
      <c r="J7" s="32" t="s">
        <v>432</v>
      </c>
      <c r="K7" s="32" t="s">
        <v>433</v>
      </c>
      <c r="L7" s="32" t="s">
        <v>434</v>
      </c>
      <c r="M7" s="32" t="s">
        <v>435</v>
      </c>
      <c r="N7" s="32" t="s">
        <v>436</v>
      </c>
      <c r="O7" s="32" t="s">
        <v>437</v>
      </c>
      <c r="P7" s="32" t="s">
        <v>438</v>
      </c>
      <c r="Q7" s="33" t="s">
        <v>439</v>
      </c>
    </row>
    <row r="8" spans="1:17" x14ac:dyDescent="0.3">
      <c r="A8">
        <v>8</v>
      </c>
      <c r="B8" s="33" t="s">
        <v>414</v>
      </c>
      <c r="C8" s="34" t="s">
        <v>428</v>
      </c>
      <c r="D8" s="35">
        <v>0</v>
      </c>
      <c r="E8" s="36">
        <v>0</v>
      </c>
      <c r="F8" s="36">
        <v>0.85</v>
      </c>
      <c r="G8" s="36">
        <v>0.6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7">
        <v>0.7</v>
      </c>
      <c r="Q8" s="38">
        <v>0</v>
      </c>
    </row>
    <row r="9" spans="1:17" x14ac:dyDescent="0.3">
      <c r="A9">
        <v>9</v>
      </c>
      <c r="B9" s="33" t="s">
        <v>440</v>
      </c>
      <c r="C9" s="39" t="s">
        <v>441</v>
      </c>
      <c r="D9" s="40">
        <v>0.85</v>
      </c>
      <c r="E9" s="41">
        <v>0.85</v>
      </c>
      <c r="F9" s="41">
        <v>0</v>
      </c>
      <c r="G9" s="41">
        <v>0</v>
      </c>
      <c r="H9" s="41">
        <v>0</v>
      </c>
      <c r="I9" s="42">
        <v>0.8</v>
      </c>
      <c r="J9" s="41">
        <v>0.8</v>
      </c>
      <c r="K9" s="42">
        <v>0.8</v>
      </c>
      <c r="L9" s="41">
        <v>0.8</v>
      </c>
      <c r="M9" s="41">
        <v>0.8</v>
      </c>
      <c r="N9" s="42">
        <v>0.8</v>
      </c>
      <c r="O9" s="42">
        <v>0.8</v>
      </c>
      <c r="P9" s="42">
        <v>0.7</v>
      </c>
      <c r="Q9" s="43">
        <v>0</v>
      </c>
    </row>
    <row r="10" spans="1:17" x14ac:dyDescent="0.3">
      <c r="A10">
        <v>10</v>
      </c>
      <c r="B10" s="33" t="s">
        <v>442</v>
      </c>
      <c r="C10" s="39" t="s">
        <v>443</v>
      </c>
      <c r="D10" s="44">
        <v>0</v>
      </c>
      <c r="E10" s="41">
        <v>0</v>
      </c>
      <c r="F10" s="41">
        <v>0</v>
      </c>
      <c r="G10" s="41">
        <v>0</v>
      </c>
      <c r="H10" s="41">
        <v>0</v>
      </c>
      <c r="I10" s="42">
        <v>0.8</v>
      </c>
      <c r="J10" s="41">
        <v>0.8</v>
      </c>
      <c r="K10" s="42">
        <v>0.8</v>
      </c>
      <c r="L10" s="41">
        <v>0.8</v>
      </c>
      <c r="M10" s="41">
        <v>0.8</v>
      </c>
      <c r="N10" s="42">
        <v>0.8</v>
      </c>
      <c r="O10" s="42">
        <v>0.8</v>
      </c>
      <c r="P10" s="42">
        <v>0.7</v>
      </c>
      <c r="Q10" s="43">
        <v>0</v>
      </c>
    </row>
    <row r="11" spans="1:17" x14ac:dyDescent="0.3">
      <c r="A11">
        <v>11</v>
      </c>
      <c r="B11" s="33" t="s">
        <v>444</v>
      </c>
      <c r="C11" s="45" t="s">
        <v>445</v>
      </c>
      <c r="D11" s="44">
        <v>0</v>
      </c>
      <c r="E11" s="41">
        <v>0</v>
      </c>
      <c r="F11" s="41">
        <v>0</v>
      </c>
      <c r="G11" s="41">
        <v>0</v>
      </c>
      <c r="H11" s="41">
        <v>0</v>
      </c>
      <c r="I11" s="42">
        <v>0.8</v>
      </c>
      <c r="J11" s="41">
        <v>0.8</v>
      </c>
      <c r="K11" s="42">
        <v>0.8</v>
      </c>
      <c r="L11" s="41">
        <v>0.8</v>
      </c>
      <c r="M11" s="41">
        <v>0.8</v>
      </c>
      <c r="N11" s="42">
        <v>0.8</v>
      </c>
      <c r="O11" s="42">
        <v>0.8</v>
      </c>
      <c r="P11" s="42">
        <v>0.7</v>
      </c>
      <c r="Q11" s="43">
        <v>0</v>
      </c>
    </row>
    <row r="12" spans="1:17" x14ac:dyDescent="0.3">
      <c r="B12" s="33" t="s">
        <v>446</v>
      </c>
      <c r="C12" s="33" t="s">
        <v>447</v>
      </c>
      <c r="D12" s="44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0.7</v>
      </c>
      <c r="Q12" s="43">
        <v>0</v>
      </c>
    </row>
    <row r="13" spans="1:17" x14ac:dyDescent="0.3">
      <c r="A13">
        <v>13</v>
      </c>
      <c r="B13" s="33" t="s">
        <v>448</v>
      </c>
      <c r="C13" s="46" t="s">
        <v>449</v>
      </c>
      <c r="D13" s="44">
        <v>0</v>
      </c>
      <c r="E13" s="41">
        <v>0</v>
      </c>
      <c r="F13" s="41">
        <v>0</v>
      </c>
      <c r="G13" s="41">
        <v>0</v>
      </c>
      <c r="H13" s="41">
        <v>0.92631909366008403</v>
      </c>
      <c r="I13" s="42">
        <v>0.86927271702207298</v>
      </c>
      <c r="J13" s="41">
        <v>0.89004126278255302</v>
      </c>
      <c r="K13" s="42">
        <v>0.87138156437019998</v>
      </c>
      <c r="L13" s="41">
        <v>0.88642733207046298</v>
      </c>
      <c r="M13" s="41">
        <v>0.88129071613306198</v>
      </c>
      <c r="N13" s="42">
        <v>0.81809329894973004</v>
      </c>
      <c r="O13" s="42">
        <v>0.89771421948548102</v>
      </c>
      <c r="P13" s="42">
        <v>0.95978881465296295</v>
      </c>
      <c r="Q13" s="47">
        <v>0.94166040230902204</v>
      </c>
    </row>
    <row r="14" spans="1:17" x14ac:dyDescent="0.3">
      <c r="A14">
        <v>14</v>
      </c>
      <c r="B14" s="33" t="s">
        <v>450</v>
      </c>
      <c r="C14" s="46" t="s">
        <v>451</v>
      </c>
      <c r="D14" s="44">
        <v>0</v>
      </c>
      <c r="E14" s="41">
        <v>0</v>
      </c>
      <c r="F14" s="41">
        <v>0</v>
      </c>
      <c r="G14" s="41">
        <v>0</v>
      </c>
      <c r="H14" s="41">
        <v>0.8</v>
      </c>
      <c r="I14" s="41">
        <v>0.8</v>
      </c>
      <c r="J14" s="41">
        <v>0.8</v>
      </c>
      <c r="K14" s="41">
        <v>0.8</v>
      </c>
      <c r="L14" s="41">
        <v>0.8</v>
      </c>
      <c r="M14" s="41">
        <v>0.8</v>
      </c>
      <c r="N14" s="41">
        <v>0</v>
      </c>
      <c r="O14" s="41">
        <v>0</v>
      </c>
      <c r="P14" s="41">
        <v>0.7</v>
      </c>
      <c r="Q14" s="43">
        <v>0</v>
      </c>
    </row>
    <row r="15" spans="1:17" x14ac:dyDescent="0.3">
      <c r="A15">
        <v>15</v>
      </c>
      <c r="B15" s="33" t="s">
        <v>452</v>
      </c>
      <c r="C15" s="46" t="s">
        <v>453</v>
      </c>
      <c r="D15" s="44">
        <v>0</v>
      </c>
      <c r="E15" s="41">
        <v>0</v>
      </c>
      <c r="F15" s="41">
        <v>0</v>
      </c>
      <c r="G15" s="41">
        <v>0</v>
      </c>
      <c r="H15" s="41">
        <v>0.98800605724956503</v>
      </c>
      <c r="I15" s="42">
        <v>0.99877498740551296</v>
      </c>
      <c r="J15" s="41">
        <v>1</v>
      </c>
      <c r="K15" s="42">
        <v>1</v>
      </c>
      <c r="L15" s="41">
        <v>1</v>
      </c>
      <c r="M15" s="41">
        <v>1</v>
      </c>
      <c r="N15" s="42">
        <v>1</v>
      </c>
      <c r="O15" s="42">
        <v>0.999156412809172</v>
      </c>
      <c r="P15" s="42">
        <v>0.98009206796423698</v>
      </c>
      <c r="Q15" s="47">
        <v>1</v>
      </c>
    </row>
    <row r="16" spans="1:17" x14ac:dyDescent="0.3">
      <c r="A16">
        <v>16</v>
      </c>
      <c r="B16" s="33" t="s">
        <v>454</v>
      </c>
      <c r="C16" s="46" t="s">
        <v>455</v>
      </c>
      <c r="D16" s="44">
        <v>0</v>
      </c>
      <c r="E16" s="41">
        <v>0</v>
      </c>
      <c r="F16" s="41">
        <v>0</v>
      </c>
      <c r="G16" s="41">
        <v>0</v>
      </c>
      <c r="H16" s="41">
        <v>0.93196078849751895</v>
      </c>
      <c r="I16" s="42">
        <v>0.90542002153861501</v>
      </c>
      <c r="J16" s="41">
        <v>0.92506224740253995</v>
      </c>
      <c r="K16" s="42">
        <v>0.91188541832382797</v>
      </c>
      <c r="L16" s="41">
        <v>0.95784981126300694</v>
      </c>
      <c r="M16" s="41">
        <v>0.92480067633781304</v>
      </c>
      <c r="N16" s="42">
        <v>0.81225200582322299</v>
      </c>
      <c r="O16" s="42">
        <v>0.90874200468859301</v>
      </c>
      <c r="P16" s="42">
        <v>0.98460249995958704</v>
      </c>
      <c r="Q16" s="47">
        <v>0.95200977870694903</v>
      </c>
    </row>
    <row r="17" spans="1:17" x14ac:dyDescent="0.3">
      <c r="A17">
        <v>17</v>
      </c>
      <c r="B17" s="33" t="s">
        <v>456</v>
      </c>
      <c r="C17" s="46" t="s">
        <v>457</v>
      </c>
      <c r="D17" s="44">
        <v>0</v>
      </c>
      <c r="E17" s="41">
        <v>0</v>
      </c>
      <c r="F17" s="41">
        <v>0</v>
      </c>
      <c r="G17" s="41">
        <v>0</v>
      </c>
      <c r="H17" s="41">
        <v>0.99766367004677803</v>
      </c>
      <c r="I17" s="42">
        <v>0.99959212142745102</v>
      </c>
      <c r="J17" s="41">
        <v>1</v>
      </c>
      <c r="K17" s="42">
        <v>1</v>
      </c>
      <c r="L17" s="41">
        <v>0.99998577931585997</v>
      </c>
      <c r="M17" s="41">
        <v>0.99987357745073902</v>
      </c>
      <c r="N17" s="42">
        <v>1</v>
      </c>
      <c r="O17" s="42">
        <v>1</v>
      </c>
      <c r="P17" s="42">
        <v>0.99517688048449904</v>
      </c>
      <c r="Q17" s="47">
        <v>1</v>
      </c>
    </row>
    <row r="18" spans="1:17" x14ac:dyDescent="0.3">
      <c r="A18">
        <v>18</v>
      </c>
      <c r="B18" s="33" t="s">
        <v>458</v>
      </c>
      <c r="C18" s="46" t="s">
        <v>459</v>
      </c>
      <c r="D18" s="44">
        <v>0</v>
      </c>
      <c r="E18" s="41">
        <v>0</v>
      </c>
      <c r="F18" s="41">
        <v>0</v>
      </c>
      <c r="G18" s="41">
        <v>0</v>
      </c>
      <c r="H18" s="41">
        <v>0.99990715571585498</v>
      </c>
      <c r="I18" s="42">
        <v>0.99996338425751496</v>
      </c>
      <c r="J18" s="41">
        <v>0.999829857254386</v>
      </c>
      <c r="K18" s="42">
        <v>0.99949496003205796</v>
      </c>
      <c r="L18" s="41">
        <v>0.99991695252840795</v>
      </c>
      <c r="M18" s="41">
        <v>0.99969184027675295</v>
      </c>
      <c r="N18" s="42">
        <v>0.99974574415004602</v>
      </c>
      <c r="O18" s="42">
        <v>0.99996712399807097</v>
      </c>
      <c r="P18" s="42">
        <v>0.99992430312491298</v>
      </c>
      <c r="Q18" s="47">
        <v>1</v>
      </c>
    </row>
    <row r="19" spans="1:17" x14ac:dyDescent="0.3">
      <c r="A19">
        <v>19</v>
      </c>
      <c r="B19" s="33" t="s">
        <v>460</v>
      </c>
      <c r="C19" s="46" t="s">
        <v>461</v>
      </c>
      <c r="D19" s="44">
        <v>0</v>
      </c>
      <c r="E19" s="41">
        <v>0</v>
      </c>
      <c r="F19" s="41">
        <v>0</v>
      </c>
      <c r="G19" s="41">
        <v>0</v>
      </c>
      <c r="H19" s="41">
        <v>0.8</v>
      </c>
      <c r="I19" s="41">
        <v>0.8</v>
      </c>
      <c r="J19" s="41">
        <v>0.8</v>
      </c>
      <c r="K19" s="41">
        <v>0.8</v>
      </c>
      <c r="L19" s="41">
        <v>0.8</v>
      </c>
      <c r="M19" s="41">
        <v>0.8</v>
      </c>
      <c r="N19" s="41">
        <v>0</v>
      </c>
      <c r="O19" s="41">
        <v>0</v>
      </c>
      <c r="P19" s="41">
        <v>0.7</v>
      </c>
      <c r="Q19" s="43">
        <v>0</v>
      </c>
    </row>
    <row r="20" spans="1:17" x14ac:dyDescent="0.3">
      <c r="A20">
        <v>20</v>
      </c>
      <c r="B20" s="33" t="s">
        <v>416</v>
      </c>
      <c r="C20" s="46" t="s">
        <v>430</v>
      </c>
      <c r="D20" s="44">
        <v>0</v>
      </c>
      <c r="E20" s="41">
        <v>0</v>
      </c>
      <c r="F20" s="41">
        <v>0</v>
      </c>
      <c r="G20" s="41">
        <v>0</v>
      </c>
      <c r="H20" s="41">
        <v>0.93906914981729195</v>
      </c>
      <c r="I20" s="41">
        <v>1</v>
      </c>
      <c r="J20" s="41">
        <v>1</v>
      </c>
      <c r="K20" s="41">
        <v>1</v>
      </c>
      <c r="L20" s="41">
        <v>1</v>
      </c>
      <c r="M20" s="41">
        <v>1</v>
      </c>
      <c r="N20" s="41">
        <v>1</v>
      </c>
      <c r="O20" s="41">
        <v>1</v>
      </c>
      <c r="P20" s="41">
        <v>1</v>
      </c>
      <c r="Q20" s="43">
        <v>1</v>
      </c>
    </row>
    <row r="21" spans="1:17" x14ac:dyDescent="0.3">
      <c r="A21">
        <v>21</v>
      </c>
      <c r="B21" s="33"/>
      <c r="C21" s="48"/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3"/>
    </row>
    <row r="22" spans="1:17" x14ac:dyDescent="0.3">
      <c r="A22">
        <v>22</v>
      </c>
      <c r="B22" s="33" t="s">
        <v>417</v>
      </c>
      <c r="C22" s="33" t="s">
        <v>431</v>
      </c>
      <c r="D22" s="49">
        <v>0</v>
      </c>
      <c r="E22" s="50">
        <v>0</v>
      </c>
      <c r="F22" s="50">
        <v>0</v>
      </c>
      <c r="G22" s="50">
        <v>0</v>
      </c>
      <c r="H22" s="50">
        <v>0.99919911626622504</v>
      </c>
      <c r="I22" s="50">
        <v>0.87677531783260598</v>
      </c>
      <c r="J22" s="50">
        <v>0.99934833441944304</v>
      </c>
      <c r="K22" s="50">
        <v>0.99081651699607998</v>
      </c>
      <c r="L22" s="50">
        <v>0.99984188056712198</v>
      </c>
      <c r="M22" s="50">
        <v>0.95856711264566297</v>
      </c>
      <c r="N22" s="50">
        <v>0.97927689954939101</v>
      </c>
      <c r="O22" s="50">
        <v>0.98477251797624299</v>
      </c>
      <c r="P22" s="41">
        <v>0.99956726608327695</v>
      </c>
      <c r="Q22" s="51">
        <v>1</v>
      </c>
    </row>
    <row r="23" spans="1:17" x14ac:dyDescent="0.3">
      <c r="A23">
        <v>23</v>
      </c>
      <c r="B23" s="33" t="s">
        <v>418</v>
      </c>
      <c r="C23" s="33" t="s">
        <v>432</v>
      </c>
      <c r="D23" s="49">
        <v>0</v>
      </c>
      <c r="E23" s="50">
        <v>0</v>
      </c>
      <c r="F23" s="50">
        <v>0</v>
      </c>
      <c r="G23" s="50">
        <v>0</v>
      </c>
      <c r="H23" s="50">
        <v>1</v>
      </c>
      <c r="I23" s="50">
        <v>0.99483779676117601</v>
      </c>
      <c r="J23" s="50">
        <v>0.93729264738237394</v>
      </c>
      <c r="K23" s="50">
        <v>1</v>
      </c>
      <c r="L23" s="50">
        <v>0.99980424661399503</v>
      </c>
      <c r="M23" s="50">
        <v>1</v>
      </c>
      <c r="N23" s="50">
        <v>1</v>
      </c>
      <c r="O23" s="50">
        <v>1</v>
      </c>
      <c r="P23" s="41">
        <v>1</v>
      </c>
      <c r="Q23" s="51">
        <v>0.83333333333333304</v>
      </c>
    </row>
    <row r="24" spans="1:17" x14ac:dyDescent="0.3">
      <c r="A24">
        <v>24</v>
      </c>
      <c r="B24" s="33" t="s">
        <v>419</v>
      </c>
      <c r="C24" s="33" t="s">
        <v>433</v>
      </c>
      <c r="D24" s="49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1</v>
      </c>
      <c r="M24" s="50">
        <v>1</v>
      </c>
      <c r="N24" s="50">
        <v>1</v>
      </c>
      <c r="O24" s="50">
        <v>1</v>
      </c>
      <c r="P24" s="41">
        <v>1</v>
      </c>
      <c r="Q24" s="51">
        <v>1</v>
      </c>
    </row>
    <row r="25" spans="1:17" x14ac:dyDescent="0.3">
      <c r="A25">
        <v>25</v>
      </c>
      <c r="B25" s="33" t="s">
        <v>420</v>
      </c>
      <c r="C25" s="33" t="s">
        <v>434</v>
      </c>
      <c r="D25" s="49">
        <v>0</v>
      </c>
      <c r="E25" s="50">
        <v>0</v>
      </c>
      <c r="F25" s="50">
        <v>0</v>
      </c>
      <c r="G25" s="50">
        <v>0</v>
      </c>
      <c r="H25" s="50">
        <v>1</v>
      </c>
      <c r="I25" s="50">
        <v>1</v>
      </c>
      <c r="J25" s="50">
        <v>1</v>
      </c>
      <c r="K25" s="50">
        <v>1</v>
      </c>
      <c r="L25" s="50">
        <v>1</v>
      </c>
      <c r="M25" s="50">
        <v>1</v>
      </c>
      <c r="N25" s="50">
        <v>1</v>
      </c>
      <c r="O25" s="50">
        <v>1</v>
      </c>
      <c r="P25" s="41">
        <v>1</v>
      </c>
      <c r="Q25" s="51">
        <v>0.94234466577596099</v>
      </c>
    </row>
    <row r="26" spans="1:17" x14ac:dyDescent="0.3">
      <c r="A26">
        <v>26</v>
      </c>
      <c r="B26" s="33" t="s">
        <v>421</v>
      </c>
      <c r="C26" s="33" t="s">
        <v>435</v>
      </c>
      <c r="D26" s="49">
        <v>0</v>
      </c>
      <c r="E26" s="50">
        <v>0</v>
      </c>
      <c r="F26" s="50">
        <v>0</v>
      </c>
      <c r="G26" s="50">
        <v>0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  <c r="N26" s="50">
        <v>1</v>
      </c>
      <c r="O26" s="50">
        <v>1</v>
      </c>
      <c r="P26" s="41">
        <v>1</v>
      </c>
      <c r="Q26" s="51">
        <v>1</v>
      </c>
    </row>
    <row r="27" spans="1:17" x14ac:dyDescent="0.3">
      <c r="A27">
        <v>27</v>
      </c>
      <c r="B27" s="33" t="s">
        <v>422</v>
      </c>
      <c r="C27" s="33" t="s">
        <v>436</v>
      </c>
      <c r="D27" s="49">
        <v>0</v>
      </c>
      <c r="E27" s="50">
        <v>0</v>
      </c>
      <c r="F27" s="50">
        <v>0</v>
      </c>
      <c r="G27" s="50">
        <v>0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41">
        <v>1</v>
      </c>
      <c r="Q27" s="51">
        <v>1</v>
      </c>
    </row>
    <row r="28" spans="1:17" x14ac:dyDescent="0.3">
      <c r="A28">
        <v>28</v>
      </c>
      <c r="B28" s="33" t="s">
        <v>423</v>
      </c>
      <c r="C28" s="33" t="s">
        <v>437</v>
      </c>
      <c r="D28" s="49">
        <v>0</v>
      </c>
      <c r="E28" s="50">
        <v>0</v>
      </c>
      <c r="F28" s="50">
        <v>0</v>
      </c>
      <c r="G28" s="50">
        <v>0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41">
        <v>1</v>
      </c>
      <c r="Q28" s="51">
        <v>1</v>
      </c>
    </row>
    <row r="29" spans="1:17" x14ac:dyDescent="0.3">
      <c r="A29">
        <v>29</v>
      </c>
      <c r="B29" s="33" t="s">
        <v>424</v>
      </c>
      <c r="C29" s="33" t="s">
        <v>438</v>
      </c>
      <c r="D29" s="52">
        <v>0</v>
      </c>
      <c r="E29" s="53">
        <v>0</v>
      </c>
      <c r="F29" s="53">
        <v>0</v>
      </c>
      <c r="G29" s="53">
        <v>0</v>
      </c>
      <c r="H29" s="53">
        <v>1</v>
      </c>
      <c r="I29" s="53">
        <v>1</v>
      </c>
      <c r="J29" s="53">
        <v>1</v>
      </c>
      <c r="K29" s="53">
        <v>1</v>
      </c>
      <c r="L29" s="53">
        <v>1</v>
      </c>
      <c r="M29" s="53">
        <v>1</v>
      </c>
      <c r="N29" s="53">
        <v>1</v>
      </c>
      <c r="O29" s="53">
        <v>1</v>
      </c>
      <c r="P29" s="54">
        <v>1</v>
      </c>
      <c r="Q29" s="55">
        <v>1</v>
      </c>
    </row>
    <row r="30" spans="1:17" x14ac:dyDescent="0.3">
      <c r="B30" s="6"/>
      <c r="C30" s="6"/>
      <c r="P30" s="56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31" t="s">
        <v>462</v>
      </c>
    </row>
    <row r="34" spans="1:21" x14ac:dyDescent="0.3">
      <c r="D34" s="57" t="s">
        <v>463</v>
      </c>
      <c r="E34" s="57"/>
      <c r="F34" s="57"/>
      <c r="G34" s="57"/>
      <c r="H34" s="57"/>
      <c r="I34" t="s">
        <v>19</v>
      </c>
      <c r="J34" t="s">
        <v>20</v>
      </c>
      <c r="K34" t="s">
        <v>3</v>
      </c>
      <c r="L34" t="s">
        <v>4</v>
      </c>
      <c r="M34" s="57" t="s">
        <v>464</v>
      </c>
      <c r="N34" s="57"/>
      <c r="O34" s="57"/>
      <c r="Q34" t="s">
        <v>10</v>
      </c>
    </row>
    <row r="35" spans="1:21" x14ac:dyDescent="0.3">
      <c r="B35" s="33" t="s">
        <v>465</v>
      </c>
      <c r="C35" s="33"/>
      <c r="D35" t="s">
        <v>16</v>
      </c>
      <c r="E35" t="s">
        <v>17</v>
      </c>
      <c r="F35" t="s">
        <v>30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3">
      <c r="A36" s="34" t="s">
        <v>466</v>
      </c>
      <c r="B36" s="17">
        <v>2001</v>
      </c>
      <c r="C36" s="15" t="s">
        <v>124</v>
      </c>
      <c r="D36" s="58"/>
      <c r="E36" s="59"/>
      <c r="F36" s="59"/>
      <c r="G36" s="59"/>
      <c r="H36" s="59"/>
      <c r="I36" s="59"/>
      <c r="J36" s="59"/>
      <c r="K36" s="59"/>
      <c r="L36" s="59"/>
      <c r="M36" s="59">
        <f t="shared" ref="M36:O38" si="0">$P$8</f>
        <v>0.7</v>
      </c>
      <c r="N36" s="59">
        <f t="shared" si="0"/>
        <v>0.7</v>
      </c>
      <c r="O36" s="59">
        <f t="shared" si="0"/>
        <v>0.7</v>
      </c>
      <c r="P36" s="59"/>
      <c r="Q36" s="59"/>
      <c r="R36" s="59"/>
      <c r="S36" s="59"/>
      <c r="T36" s="59"/>
      <c r="U36" s="60"/>
    </row>
    <row r="37" spans="1:21" x14ac:dyDescent="0.3">
      <c r="A37" s="34" t="s">
        <v>466</v>
      </c>
      <c r="B37" s="28" t="s">
        <v>399</v>
      </c>
      <c r="C37" s="28" t="s">
        <v>400</v>
      </c>
      <c r="D37" s="61"/>
      <c r="E37" s="62"/>
      <c r="F37" s="62"/>
      <c r="G37" s="62"/>
      <c r="H37" s="62"/>
      <c r="I37" s="62"/>
      <c r="J37" s="62"/>
      <c r="K37" s="62"/>
      <c r="L37" s="62"/>
      <c r="M37" s="62">
        <f t="shared" si="0"/>
        <v>0.7</v>
      </c>
      <c r="N37" s="62">
        <f>$P$8</f>
        <v>0.7</v>
      </c>
      <c r="O37" s="62">
        <f t="shared" si="0"/>
        <v>0.7</v>
      </c>
      <c r="P37" s="62"/>
      <c r="Q37" s="62"/>
      <c r="R37" s="62"/>
      <c r="S37" s="62"/>
      <c r="T37" s="62"/>
      <c r="U37" s="63"/>
    </row>
    <row r="38" spans="1:21" x14ac:dyDescent="0.3">
      <c r="A38" s="34" t="s">
        <v>466</v>
      </c>
      <c r="B38" s="17">
        <v>2003</v>
      </c>
      <c r="C38" s="15" t="s">
        <v>125</v>
      </c>
      <c r="D38" s="61"/>
      <c r="E38" s="62"/>
      <c r="F38" s="62"/>
      <c r="G38" s="62"/>
      <c r="H38" s="62"/>
      <c r="I38" s="62"/>
      <c r="J38" s="62"/>
      <c r="K38" s="62"/>
      <c r="L38" s="62"/>
      <c r="M38" s="62">
        <f t="shared" si="0"/>
        <v>0.7</v>
      </c>
      <c r="N38" s="62">
        <f>$P$8</f>
        <v>0.7</v>
      </c>
      <c r="O38" s="62">
        <f>$P$8</f>
        <v>0.7</v>
      </c>
      <c r="P38" s="62"/>
      <c r="Q38" s="62"/>
      <c r="R38" s="62"/>
      <c r="S38" s="62"/>
      <c r="T38" s="62"/>
      <c r="U38" s="63"/>
    </row>
    <row r="39" spans="1:21" x14ac:dyDescent="0.3">
      <c r="A39" s="34" t="s">
        <v>466</v>
      </c>
      <c r="B39" s="17">
        <v>2004</v>
      </c>
      <c r="C39" s="15" t="s">
        <v>311</v>
      </c>
      <c r="D39" s="61"/>
      <c r="E39" s="62"/>
      <c r="F39" s="62"/>
      <c r="G39" s="62"/>
      <c r="H39" s="62"/>
      <c r="I39" s="62"/>
      <c r="J39" s="62"/>
      <c r="K39" s="62"/>
      <c r="L39" s="62"/>
      <c r="M39" s="62">
        <f>$P$8</f>
        <v>0.7</v>
      </c>
      <c r="N39" s="62">
        <f>$P$8</f>
        <v>0.7</v>
      </c>
      <c r="O39" s="62">
        <f>$P$8</f>
        <v>0.7</v>
      </c>
      <c r="P39" s="62"/>
      <c r="Q39" s="62"/>
      <c r="R39" s="62"/>
      <c r="S39" s="62"/>
      <c r="T39" s="62"/>
      <c r="U39" s="63"/>
    </row>
    <row r="40" spans="1:21" x14ac:dyDescent="0.3">
      <c r="A40" s="34" t="s">
        <v>466</v>
      </c>
      <c r="B40" s="17">
        <v>2005</v>
      </c>
      <c r="C40" s="15" t="s">
        <v>37</v>
      </c>
      <c r="D40" s="61"/>
      <c r="E40" s="62"/>
      <c r="F40" s="62"/>
      <c r="G40" s="62"/>
      <c r="H40" s="62"/>
      <c r="I40" s="62"/>
      <c r="J40" s="62"/>
      <c r="K40" s="62"/>
      <c r="L40" s="62"/>
      <c r="M40" s="62">
        <f>$P$8</f>
        <v>0.7</v>
      </c>
      <c r="N40" s="62">
        <f>$P$8</f>
        <v>0.7</v>
      </c>
      <c r="O40" s="62">
        <f>$P$8</f>
        <v>0.7</v>
      </c>
      <c r="P40" s="62"/>
      <c r="Q40" s="62"/>
      <c r="R40" s="62"/>
      <c r="S40" s="62"/>
      <c r="T40" s="62"/>
      <c r="U40" s="63"/>
    </row>
    <row r="41" spans="1:21" x14ac:dyDescent="0.3">
      <c r="A41" s="34" t="s">
        <v>466</v>
      </c>
      <c r="B41" s="17">
        <v>2007</v>
      </c>
      <c r="C41" s="15" t="s">
        <v>219</v>
      </c>
      <c r="D41" s="61"/>
      <c r="E41" s="62"/>
      <c r="F41" s="62"/>
      <c r="G41" s="62"/>
      <c r="H41" s="62"/>
      <c r="I41" s="62"/>
      <c r="J41" s="62"/>
      <c r="K41" s="62"/>
      <c r="L41" s="62"/>
      <c r="M41" s="62">
        <f>$P$8</f>
        <v>0.7</v>
      </c>
      <c r="N41" s="62">
        <f t="shared" ref="N41:O43" si="1">$P$8</f>
        <v>0.7</v>
      </c>
      <c r="O41" s="62">
        <f t="shared" si="1"/>
        <v>0.7</v>
      </c>
      <c r="P41" s="62"/>
      <c r="Q41" s="62"/>
      <c r="R41" s="62"/>
      <c r="S41" s="62"/>
      <c r="T41" s="62"/>
      <c r="U41" s="63"/>
    </row>
    <row r="42" spans="1:21" x14ac:dyDescent="0.3">
      <c r="A42" s="34" t="s">
        <v>466</v>
      </c>
      <c r="B42" s="17">
        <v>2008</v>
      </c>
      <c r="C42" s="15" t="s">
        <v>38</v>
      </c>
      <c r="D42" s="61"/>
      <c r="E42" s="62"/>
      <c r="F42" s="62"/>
      <c r="G42" s="62"/>
      <c r="H42" s="62"/>
      <c r="I42" s="62"/>
      <c r="J42" s="62"/>
      <c r="K42" s="62"/>
      <c r="L42" s="62"/>
      <c r="M42" s="62">
        <f>$P$8</f>
        <v>0.7</v>
      </c>
      <c r="N42" s="62">
        <f t="shared" si="1"/>
        <v>0.7</v>
      </c>
      <c r="O42" s="62">
        <f t="shared" si="1"/>
        <v>0.7</v>
      </c>
      <c r="P42" s="62"/>
      <c r="Q42" s="62"/>
      <c r="R42" s="62"/>
      <c r="S42" s="62"/>
      <c r="T42" s="62"/>
      <c r="U42" s="63"/>
    </row>
    <row r="43" spans="1:21" x14ac:dyDescent="0.3">
      <c r="A43" s="34" t="s">
        <v>466</v>
      </c>
      <c r="B43" s="17">
        <v>2009</v>
      </c>
      <c r="C43" s="15" t="s">
        <v>312</v>
      </c>
      <c r="D43" s="61"/>
      <c r="E43" s="62"/>
      <c r="F43" s="62"/>
      <c r="G43" s="62"/>
      <c r="H43" s="62"/>
      <c r="I43" s="62"/>
      <c r="J43" s="62"/>
      <c r="K43" s="62"/>
      <c r="L43" s="62"/>
      <c r="M43" s="62">
        <f t="shared" ref="M43" si="2">$P$8</f>
        <v>0.7</v>
      </c>
      <c r="N43" s="62">
        <f t="shared" si="1"/>
        <v>0.7</v>
      </c>
      <c r="O43" s="62">
        <f t="shared" si="1"/>
        <v>0.7</v>
      </c>
      <c r="P43" s="62"/>
      <c r="Q43" s="62"/>
      <c r="R43" s="62"/>
      <c r="S43" s="62"/>
      <c r="T43" s="62"/>
      <c r="U43" s="63"/>
    </row>
    <row r="44" spans="1:21" x14ac:dyDescent="0.3">
      <c r="A44" s="45" t="s">
        <v>467</v>
      </c>
      <c r="B44" s="17">
        <v>3501</v>
      </c>
      <c r="C44" s="15" t="s">
        <v>324</v>
      </c>
      <c r="D44" s="61"/>
      <c r="E44" s="62"/>
      <c r="F44" s="62"/>
      <c r="G44" s="62"/>
      <c r="H44" s="62"/>
      <c r="I44" s="62">
        <f>$K$11</f>
        <v>0.8</v>
      </c>
      <c r="J44" s="62">
        <f>$I$11</f>
        <v>0.8</v>
      </c>
      <c r="K44" s="62">
        <f>$N$11</f>
        <v>0.8</v>
      </c>
      <c r="L44" s="62">
        <f>$O$11</f>
        <v>0.8</v>
      </c>
      <c r="M44" s="62">
        <f>$P$11</f>
        <v>0.7</v>
      </c>
      <c r="N44" s="62">
        <f>$P$11</f>
        <v>0.7</v>
      </c>
      <c r="O44" s="62">
        <f>$P$11</f>
        <v>0.7</v>
      </c>
      <c r="P44" s="62"/>
      <c r="Q44" s="62"/>
      <c r="R44" s="62"/>
      <c r="S44" s="62"/>
      <c r="T44" s="62"/>
      <c r="U44" s="63"/>
    </row>
    <row r="45" spans="1:21" x14ac:dyDescent="0.3">
      <c r="A45" s="45" t="s">
        <v>467</v>
      </c>
      <c r="B45" s="17">
        <v>3502</v>
      </c>
      <c r="C45" s="15" t="s">
        <v>50</v>
      </c>
      <c r="D45" s="61"/>
      <c r="E45" s="62"/>
      <c r="F45" s="62"/>
      <c r="G45" s="62"/>
      <c r="H45" s="62"/>
      <c r="I45" s="62">
        <f>$K$11</f>
        <v>0.8</v>
      </c>
      <c r="J45" s="62">
        <f t="shared" ref="J45" si="3">$I$11</f>
        <v>0.8</v>
      </c>
      <c r="K45" s="62">
        <f t="shared" ref="K45" si="4">$N$11</f>
        <v>0.8</v>
      </c>
      <c r="L45" s="62">
        <f t="shared" ref="L45" si="5">$O$11</f>
        <v>0.8</v>
      </c>
      <c r="M45" s="62">
        <f t="shared" ref="M45:O45" si="6">$P$11</f>
        <v>0.7</v>
      </c>
      <c r="N45" s="62">
        <f t="shared" si="6"/>
        <v>0.7</v>
      </c>
      <c r="O45" s="62">
        <f t="shared" si="6"/>
        <v>0.7</v>
      </c>
      <c r="P45" s="62"/>
      <c r="Q45" s="62"/>
      <c r="R45" s="62"/>
      <c r="S45" s="62"/>
      <c r="T45" s="62"/>
      <c r="U45" s="63"/>
    </row>
    <row r="46" spans="1:21" x14ac:dyDescent="0.3">
      <c r="A46" s="46" t="s">
        <v>468</v>
      </c>
      <c r="B46" s="17">
        <v>3701</v>
      </c>
      <c r="C46" s="15" t="s">
        <v>329</v>
      </c>
      <c r="D46" s="61">
        <f>$Q$13</f>
        <v>0.94166040230902204</v>
      </c>
      <c r="E46" s="62">
        <f>$Q$13</f>
        <v>0.94166040230902204</v>
      </c>
      <c r="F46" s="62">
        <f>$Q$13</f>
        <v>0.94166040230902204</v>
      </c>
      <c r="G46" s="62">
        <f>$Q$13</f>
        <v>0.94166040230902204</v>
      </c>
      <c r="H46" s="62">
        <f>$Q$13</f>
        <v>0.94166040230902204</v>
      </c>
      <c r="I46" s="62">
        <f>$K$13</f>
        <v>0.87138156437019998</v>
      </c>
      <c r="J46" s="62">
        <f>$I$13</f>
        <v>0.86927271702207298</v>
      </c>
      <c r="K46" s="62">
        <f>$N$13</f>
        <v>0.81809329894973004</v>
      </c>
      <c r="L46" s="62">
        <f>$O$13</f>
        <v>0.89771421948548102</v>
      </c>
      <c r="M46" s="62">
        <f t="shared" ref="M46:O48" si="7">$P$13</f>
        <v>0.95978881465296295</v>
      </c>
      <c r="N46" s="62">
        <f t="shared" si="7"/>
        <v>0.95978881465296295</v>
      </c>
      <c r="O46" s="62">
        <f t="shared" si="7"/>
        <v>0.95978881465296295</v>
      </c>
      <c r="P46" s="62"/>
      <c r="Q46" s="62"/>
      <c r="R46" s="62"/>
      <c r="S46" s="62"/>
      <c r="T46" s="62"/>
      <c r="U46" s="63"/>
    </row>
    <row r="47" spans="1:21" x14ac:dyDescent="0.3">
      <c r="A47" s="46" t="s">
        <v>468</v>
      </c>
      <c r="B47" s="17">
        <v>3702</v>
      </c>
      <c r="C47" s="15" t="s">
        <v>139</v>
      </c>
      <c r="D47" s="61">
        <f>$Q$13</f>
        <v>0.94166040230902204</v>
      </c>
      <c r="E47" s="62">
        <f t="shared" ref="E47:G48" si="8">$Q$13</f>
        <v>0.94166040230902204</v>
      </c>
      <c r="F47" s="62">
        <f t="shared" si="8"/>
        <v>0.94166040230902204</v>
      </c>
      <c r="G47" s="62">
        <f t="shared" si="8"/>
        <v>0.94166040230902204</v>
      </c>
      <c r="H47" s="62">
        <f>$Q$13</f>
        <v>0.94166040230902204</v>
      </c>
      <c r="I47" s="62">
        <f>$K$13</f>
        <v>0.87138156437019998</v>
      </c>
      <c r="J47" s="62">
        <f>$I$13</f>
        <v>0.86927271702207298</v>
      </c>
      <c r="K47" s="62">
        <f>$N$13</f>
        <v>0.81809329894973004</v>
      </c>
      <c r="L47" s="62">
        <f>$O$13</f>
        <v>0.89771421948548102</v>
      </c>
      <c r="M47" s="62">
        <f t="shared" si="7"/>
        <v>0.95978881465296295</v>
      </c>
      <c r="N47" s="62">
        <f t="shared" si="7"/>
        <v>0.95978881465296295</v>
      </c>
      <c r="O47" s="62">
        <f t="shared" si="7"/>
        <v>0.95978881465296295</v>
      </c>
      <c r="P47" s="62"/>
      <c r="Q47" s="62"/>
      <c r="R47" s="62"/>
      <c r="S47" s="62"/>
      <c r="T47" s="62"/>
      <c r="U47" s="63"/>
    </row>
    <row r="48" spans="1:21" x14ac:dyDescent="0.3">
      <c r="A48" s="46" t="s">
        <v>468</v>
      </c>
      <c r="B48" s="17">
        <v>3703</v>
      </c>
      <c r="C48" s="15" t="s">
        <v>140</v>
      </c>
      <c r="D48" s="61">
        <f>$Q$13</f>
        <v>0.94166040230902204</v>
      </c>
      <c r="E48" s="62">
        <f t="shared" si="8"/>
        <v>0.94166040230902204</v>
      </c>
      <c r="F48" s="62">
        <f t="shared" si="8"/>
        <v>0.94166040230902204</v>
      </c>
      <c r="G48" s="62">
        <f t="shared" si="8"/>
        <v>0.94166040230902204</v>
      </c>
      <c r="H48" s="62">
        <f>$Q$13</f>
        <v>0.94166040230902204</v>
      </c>
      <c r="I48" s="62">
        <f>$K$13</f>
        <v>0.87138156437019998</v>
      </c>
      <c r="J48" s="62">
        <f>$I$13</f>
        <v>0.86927271702207298</v>
      </c>
      <c r="K48" s="62">
        <f>$N$13</f>
        <v>0.81809329894973004</v>
      </c>
      <c r="L48" s="62">
        <f>$O$13</f>
        <v>0.89771421948548102</v>
      </c>
      <c r="M48" s="62">
        <f t="shared" si="7"/>
        <v>0.95978881465296295</v>
      </c>
      <c r="N48" s="62">
        <f t="shared" si="7"/>
        <v>0.95978881465296295</v>
      </c>
      <c r="O48" s="62">
        <f t="shared" si="7"/>
        <v>0.95978881465296295</v>
      </c>
      <c r="P48" s="62"/>
      <c r="Q48" s="62"/>
      <c r="R48" s="62"/>
      <c r="S48" s="62"/>
      <c r="T48" s="62"/>
      <c r="U48" s="63"/>
    </row>
    <row r="49" spans="1:21" x14ac:dyDescent="0.3">
      <c r="A49" s="46" t="s">
        <v>468</v>
      </c>
      <c r="B49" s="17">
        <v>3804</v>
      </c>
      <c r="C49" s="15" t="s">
        <v>141</v>
      </c>
      <c r="D49" s="61">
        <f>$Q$15</f>
        <v>1</v>
      </c>
      <c r="E49" s="62">
        <f t="shared" ref="E49:H51" si="9">$Q$15</f>
        <v>1</v>
      </c>
      <c r="F49" s="62">
        <f t="shared" si="9"/>
        <v>1</v>
      </c>
      <c r="G49" s="62">
        <f>$Q$15</f>
        <v>1</v>
      </c>
      <c r="H49" s="62">
        <f>$Q$15</f>
        <v>1</v>
      </c>
      <c r="I49" s="62">
        <f>$K$15</f>
        <v>1</v>
      </c>
      <c r="J49" s="62">
        <f>$I$15</f>
        <v>0.99877498740551296</v>
      </c>
      <c r="K49" s="62">
        <f>$N$15</f>
        <v>1</v>
      </c>
      <c r="L49" s="62">
        <f>$O$15</f>
        <v>0.999156412809172</v>
      </c>
      <c r="M49" s="62">
        <f>$P$15</f>
        <v>0.98009206796423698</v>
      </c>
      <c r="N49" s="62">
        <f>$P$15</f>
        <v>0.98009206796423698</v>
      </c>
      <c r="O49" s="62">
        <f>$P$15</f>
        <v>0.98009206796423698</v>
      </c>
      <c r="P49" s="62"/>
      <c r="Q49" s="62"/>
      <c r="R49" s="62"/>
      <c r="S49" s="62"/>
      <c r="T49" s="62"/>
      <c r="U49" s="63"/>
    </row>
    <row r="50" spans="1:21" x14ac:dyDescent="0.3">
      <c r="A50" s="46" t="s">
        <v>468</v>
      </c>
      <c r="B50" s="17">
        <v>3808</v>
      </c>
      <c r="C50" s="15" t="s">
        <v>143</v>
      </c>
      <c r="D50" s="61">
        <f>$Q$15</f>
        <v>1</v>
      </c>
      <c r="E50" s="62">
        <f t="shared" si="9"/>
        <v>1</v>
      </c>
      <c r="F50" s="62">
        <f t="shared" si="9"/>
        <v>1</v>
      </c>
      <c r="G50" s="62">
        <f t="shared" si="9"/>
        <v>1</v>
      </c>
      <c r="H50" s="62">
        <f t="shared" si="9"/>
        <v>1</v>
      </c>
      <c r="I50" s="62">
        <f>$K$15</f>
        <v>1</v>
      </c>
      <c r="J50" s="62">
        <f>$I$15</f>
        <v>0.99877498740551296</v>
      </c>
      <c r="K50" s="62">
        <f>$N$15</f>
        <v>1</v>
      </c>
      <c r="L50" s="62">
        <f>$O$15</f>
        <v>0.999156412809172</v>
      </c>
      <c r="M50" s="62">
        <f>$P$15</f>
        <v>0.98009206796423698</v>
      </c>
      <c r="N50" s="62">
        <f>$P$15</f>
        <v>0.98009206796423698</v>
      </c>
      <c r="O50" s="62">
        <f t="shared" ref="O50:O51" si="10">$P$15</f>
        <v>0.98009206796423698</v>
      </c>
      <c r="P50" s="62"/>
      <c r="Q50" s="62"/>
      <c r="R50" s="62"/>
      <c r="S50" s="62"/>
      <c r="T50" s="62"/>
      <c r="U50" s="63"/>
    </row>
    <row r="51" spans="1:21" x14ac:dyDescent="0.3">
      <c r="A51" s="46" t="s">
        <v>468</v>
      </c>
      <c r="B51" s="17">
        <v>3811</v>
      </c>
      <c r="C51" s="15" t="s">
        <v>60</v>
      </c>
      <c r="D51" s="61">
        <f>$Q$15</f>
        <v>1</v>
      </c>
      <c r="E51" s="62">
        <f t="shared" si="9"/>
        <v>1</v>
      </c>
      <c r="F51" s="62">
        <f t="shared" si="9"/>
        <v>1</v>
      </c>
      <c r="G51" s="62">
        <f t="shared" si="9"/>
        <v>1</v>
      </c>
      <c r="H51" s="62">
        <f t="shared" si="9"/>
        <v>1</v>
      </c>
      <c r="I51" s="62">
        <f>$K$15</f>
        <v>1</v>
      </c>
      <c r="J51" s="62">
        <f>$I$15</f>
        <v>0.99877498740551296</v>
      </c>
      <c r="K51" s="62">
        <f>$N$15</f>
        <v>1</v>
      </c>
      <c r="L51" s="62">
        <f>$O$15</f>
        <v>0.999156412809172</v>
      </c>
      <c r="M51" s="62">
        <f>$P$15</f>
        <v>0.98009206796423698</v>
      </c>
      <c r="N51" s="62">
        <f>$P$15</f>
        <v>0.98009206796423698</v>
      </c>
      <c r="O51" s="62">
        <f t="shared" si="10"/>
        <v>0.98009206796423698</v>
      </c>
      <c r="P51" s="62"/>
      <c r="Q51" s="62"/>
      <c r="R51" s="62"/>
      <c r="S51" s="62"/>
      <c r="T51" s="62"/>
      <c r="U51" s="63"/>
    </row>
    <row r="52" spans="1:21" x14ac:dyDescent="0.3">
      <c r="A52" s="46" t="s">
        <v>468</v>
      </c>
      <c r="B52" s="17">
        <v>3801</v>
      </c>
      <c r="C52" s="15" t="s">
        <v>331</v>
      </c>
      <c r="D52" s="61">
        <f t="shared" ref="D52:G54" si="11">$Q$17</f>
        <v>1</v>
      </c>
      <c r="E52" s="62">
        <f t="shared" si="11"/>
        <v>1</v>
      </c>
      <c r="F52" s="62">
        <f t="shared" si="11"/>
        <v>1</v>
      </c>
      <c r="G52" s="62">
        <f t="shared" si="11"/>
        <v>1</v>
      </c>
      <c r="H52" s="62">
        <f>$Q$17</f>
        <v>1</v>
      </c>
      <c r="I52" s="62">
        <f>$K$17</f>
        <v>1</v>
      </c>
      <c r="J52" s="62">
        <f>$I$17</f>
        <v>0.99959212142745102</v>
      </c>
      <c r="K52" s="62">
        <f>$N$17</f>
        <v>1</v>
      </c>
      <c r="L52" s="62">
        <f>$O$17</f>
        <v>1</v>
      </c>
      <c r="M52" s="62">
        <f t="shared" ref="M52:O54" si="12">$P$17</f>
        <v>0.99517688048449904</v>
      </c>
      <c r="N52" s="62">
        <f t="shared" si="12"/>
        <v>0.99517688048449904</v>
      </c>
      <c r="O52" s="62">
        <f t="shared" si="12"/>
        <v>0.99517688048449904</v>
      </c>
      <c r="P52" s="62"/>
      <c r="Q52" s="62"/>
      <c r="R52" s="62"/>
      <c r="S52" s="62"/>
      <c r="T52" s="62"/>
      <c r="U52" s="63"/>
    </row>
    <row r="53" spans="1:21" x14ac:dyDescent="0.3">
      <c r="A53" s="46" t="s">
        <v>468</v>
      </c>
      <c r="B53" s="17">
        <v>3807</v>
      </c>
      <c r="C53" s="15" t="s">
        <v>142</v>
      </c>
      <c r="D53" s="61">
        <f t="shared" si="11"/>
        <v>1</v>
      </c>
      <c r="E53" s="62">
        <f t="shared" si="11"/>
        <v>1</v>
      </c>
      <c r="F53" s="62">
        <f t="shared" si="11"/>
        <v>1</v>
      </c>
      <c r="G53" s="62">
        <f t="shared" si="11"/>
        <v>1</v>
      </c>
      <c r="H53" s="62">
        <f>$Q$17</f>
        <v>1</v>
      </c>
      <c r="I53" s="62">
        <f>$K$17</f>
        <v>1</v>
      </c>
      <c r="J53" s="62">
        <f>$I$17</f>
        <v>0.99959212142745102</v>
      </c>
      <c r="K53" s="62">
        <f>$N$17</f>
        <v>1</v>
      </c>
      <c r="L53" s="62">
        <f>$O$17</f>
        <v>1</v>
      </c>
      <c r="M53" s="62">
        <f t="shared" si="12"/>
        <v>0.99517688048449904</v>
      </c>
      <c r="N53" s="62">
        <f t="shared" si="12"/>
        <v>0.99517688048449904</v>
      </c>
      <c r="O53" s="62">
        <f t="shared" si="12"/>
        <v>0.99517688048449904</v>
      </c>
      <c r="P53" s="62"/>
      <c r="Q53" s="62"/>
      <c r="R53" s="62"/>
      <c r="S53" s="62"/>
      <c r="T53" s="62"/>
      <c r="U53" s="63"/>
    </row>
    <row r="54" spans="1:21" x14ac:dyDescent="0.3">
      <c r="A54" s="46" t="s">
        <v>468</v>
      </c>
      <c r="B54" s="17">
        <v>3812</v>
      </c>
      <c r="C54" s="15" t="s">
        <v>145</v>
      </c>
      <c r="D54" s="61">
        <f t="shared" si="11"/>
        <v>1</v>
      </c>
      <c r="E54" s="62">
        <f t="shared" si="11"/>
        <v>1</v>
      </c>
      <c r="F54" s="62">
        <f t="shared" si="11"/>
        <v>1</v>
      </c>
      <c r="G54" s="62">
        <f t="shared" si="11"/>
        <v>1</v>
      </c>
      <c r="H54" s="62">
        <f>$Q$17</f>
        <v>1</v>
      </c>
      <c r="I54" s="62">
        <f>$K$17</f>
        <v>1</v>
      </c>
      <c r="J54" s="62">
        <f>$I$17</f>
        <v>0.99959212142745102</v>
      </c>
      <c r="K54" s="62">
        <f>$N$17</f>
        <v>1</v>
      </c>
      <c r="L54" s="62">
        <f>$O$17</f>
        <v>1</v>
      </c>
      <c r="M54" s="62">
        <f t="shared" si="12"/>
        <v>0.99517688048449904</v>
      </c>
      <c r="N54" s="62">
        <f t="shared" si="12"/>
        <v>0.99517688048449904</v>
      </c>
      <c r="O54" s="62">
        <f t="shared" si="12"/>
        <v>0.99517688048449904</v>
      </c>
      <c r="P54" s="62"/>
      <c r="Q54" s="62"/>
      <c r="R54" s="62"/>
      <c r="S54" s="62"/>
      <c r="T54" s="62"/>
      <c r="U54" s="63"/>
    </row>
    <row r="55" spans="1:21" x14ac:dyDescent="0.3">
      <c r="A55" s="46" t="s">
        <v>468</v>
      </c>
      <c r="B55" s="17">
        <v>3802</v>
      </c>
      <c r="C55" s="15" t="s">
        <v>98</v>
      </c>
      <c r="D55" s="61">
        <f t="shared" ref="D55:H56" si="13">$Q$16</f>
        <v>0.95200977870694903</v>
      </c>
      <c r="E55" s="62">
        <f t="shared" si="13"/>
        <v>0.95200977870694903</v>
      </c>
      <c r="F55" s="62">
        <f t="shared" si="13"/>
        <v>0.95200977870694903</v>
      </c>
      <c r="G55" s="62">
        <f t="shared" si="13"/>
        <v>0.95200977870694903</v>
      </c>
      <c r="H55" s="62">
        <f t="shared" si="13"/>
        <v>0.95200977870694903</v>
      </c>
      <c r="I55" s="62">
        <f>$K$16</f>
        <v>0.91188541832382797</v>
      </c>
      <c r="J55" s="62">
        <f>$I$16</f>
        <v>0.90542002153861501</v>
      </c>
      <c r="K55" s="62">
        <f>$N$16</f>
        <v>0.81225200582322299</v>
      </c>
      <c r="L55" s="62">
        <f>$O$16</f>
        <v>0.90874200468859301</v>
      </c>
      <c r="M55" s="62">
        <f t="shared" ref="M55:O56" si="14">$P$16</f>
        <v>0.98460249995958704</v>
      </c>
      <c r="N55" s="62">
        <f t="shared" si="14"/>
        <v>0.98460249995958704</v>
      </c>
      <c r="O55" s="62">
        <f t="shared" si="14"/>
        <v>0.98460249995958704</v>
      </c>
      <c r="P55" s="62"/>
      <c r="Q55" s="62"/>
      <c r="R55" s="62"/>
      <c r="S55" s="62"/>
      <c r="T55" s="62"/>
      <c r="U55" s="63"/>
    </row>
    <row r="56" spans="1:21" x14ac:dyDescent="0.3">
      <c r="A56" s="46" t="s">
        <v>468</v>
      </c>
      <c r="B56" s="17">
        <v>3803</v>
      </c>
      <c r="C56" s="15" t="s">
        <v>99</v>
      </c>
      <c r="D56" s="61">
        <f t="shared" si="13"/>
        <v>0.95200977870694903</v>
      </c>
      <c r="E56" s="62">
        <f t="shared" si="13"/>
        <v>0.95200977870694903</v>
      </c>
      <c r="F56" s="62">
        <f t="shared" si="13"/>
        <v>0.95200977870694903</v>
      </c>
      <c r="G56" s="62">
        <f t="shared" si="13"/>
        <v>0.95200977870694903</v>
      </c>
      <c r="H56" s="62">
        <f t="shared" si="13"/>
        <v>0.95200977870694903</v>
      </c>
      <c r="I56" s="62">
        <f>$K$16</f>
        <v>0.91188541832382797</v>
      </c>
      <c r="J56" s="62">
        <f>$I$16</f>
        <v>0.90542002153861501</v>
      </c>
      <c r="K56" s="62">
        <f>$N$16</f>
        <v>0.81225200582322299</v>
      </c>
      <c r="L56" s="62">
        <f>$O$16</f>
        <v>0.90874200468859301</v>
      </c>
      <c r="M56" s="62">
        <f t="shared" si="14"/>
        <v>0.98460249995958704</v>
      </c>
      <c r="N56" s="62">
        <f t="shared" si="14"/>
        <v>0.98460249995958704</v>
      </c>
      <c r="O56" s="62">
        <f t="shared" si="14"/>
        <v>0.98460249995958704</v>
      </c>
      <c r="P56" s="62"/>
      <c r="Q56" s="62"/>
      <c r="R56" s="62"/>
      <c r="S56" s="62"/>
      <c r="T56" s="62"/>
      <c r="U56" s="63"/>
    </row>
    <row r="57" spans="1:21" x14ac:dyDescent="0.3">
      <c r="A57" s="46" t="s">
        <v>468</v>
      </c>
      <c r="B57" s="17">
        <v>3813</v>
      </c>
      <c r="C57" s="15" t="s">
        <v>334</v>
      </c>
      <c r="D57" s="61">
        <f t="shared" ref="D57:H62" si="15">$Q$18</f>
        <v>1</v>
      </c>
      <c r="E57" s="62">
        <f t="shared" si="15"/>
        <v>1</v>
      </c>
      <c r="F57" s="62">
        <f t="shared" si="15"/>
        <v>1</v>
      </c>
      <c r="G57" s="62">
        <f t="shared" si="15"/>
        <v>1</v>
      </c>
      <c r="H57" s="62">
        <f>$Q$18</f>
        <v>1</v>
      </c>
      <c r="I57" s="62">
        <f>$K$18</f>
        <v>0.99949496003205796</v>
      </c>
      <c r="J57" s="62">
        <f>$I$18</f>
        <v>0.99996338425751496</v>
      </c>
      <c r="K57" s="62">
        <f>$N$18</f>
        <v>0.99974574415004602</v>
      </c>
      <c r="L57" s="62">
        <f>$O$18</f>
        <v>0.99996712399807097</v>
      </c>
      <c r="M57" s="62">
        <f t="shared" ref="M57:O62" si="16">$P$18</f>
        <v>0.99992430312491298</v>
      </c>
      <c r="N57" s="62">
        <f t="shared" si="16"/>
        <v>0.99992430312491298</v>
      </c>
      <c r="O57" s="62">
        <f t="shared" si="16"/>
        <v>0.99992430312491298</v>
      </c>
      <c r="P57" s="62"/>
      <c r="Q57" s="62"/>
      <c r="R57" s="62"/>
      <c r="S57" s="62"/>
      <c r="T57" s="62"/>
      <c r="U57" s="63"/>
    </row>
    <row r="58" spans="1:21" x14ac:dyDescent="0.3">
      <c r="A58" s="46" t="s">
        <v>468</v>
      </c>
      <c r="B58" s="17">
        <v>3814</v>
      </c>
      <c r="C58" s="15" t="s">
        <v>61</v>
      </c>
      <c r="D58" s="61">
        <f t="shared" si="15"/>
        <v>1</v>
      </c>
      <c r="E58" s="62">
        <f t="shared" si="15"/>
        <v>1</v>
      </c>
      <c r="F58" s="62">
        <f t="shared" si="15"/>
        <v>1</v>
      </c>
      <c r="G58" s="62">
        <f t="shared" si="15"/>
        <v>1</v>
      </c>
      <c r="H58" s="62">
        <f>$Q$18</f>
        <v>1</v>
      </c>
      <c r="I58" s="62">
        <f>$K$18</f>
        <v>0.99949496003205796</v>
      </c>
      <c r="J58" s="62">
        <f>$I$18</f>
        <v>0.99996338425751496</v>
      </c>
      <c r="K58" s="62">
        <f>$N$18</f>
        <v>0.99974574415004602</v>
      </c>
      <c r="L58" s="62">
        <f>$O$18</f>
        <v>0.99996712399807097</v>
      </c>
      <c r="M58" s="62">
        <f t="shared" si="16"/>
        <v>0.99992430312491298</v>
      </c>
      <c r="N58" s="62">
        <f t="shared" si="16"/>
        <v>0.99992430312491298</v>
      </c>
      <c r="O58" s="62">
        <f t="shared" si="16"/>
        <v>0.99992430312491298</v>
      </c>
      <c r="P58" s="62"/>
      <c r="Q58" s="62"/>
      <c r="R58" s="62"/>
      <c r="S58" s="62"/>
      <c r="T58" s="62"/>
      <c r="U58" s="63"/>
    </row>
    <row r="59" spans="1:21" x14ac:dyDescent="0.3">
      <c r="A59" s="46" t="s">
        <v>468</v>
      </c>
      <c r="B59" s="17">
        <v>3809</v>
      </c>
      <c r="C59" s="15" t="s">
        <v>333</v>
      </c>
      <c r="D59" s="61">
        <f t="shared" si="15"/>
        <v>1</v>
      </c>
      <c r="E59" s="62">
        <f t="shared" si="15"/>
        <v>1</v>
      </c>
      <c r="F59" s="62">
        <f t="shared" si="15"/>
        <v>1</v>
      </c>
      <c r="G59" s="62">
        <f t="shared" si="15"/>
        <v>1</v>
      </c>
      <c r="H59" s="62">
        <f t="shared" si="15"/>
        <v>1</v>
      </c>
      <c r="I59" s="62">
        <f t="shared" ref="I59:I62" si="17">$K$18</f>
        <v>0.99949496003205796</v>
      </c>
      <c r="J59" s="62">
        <f t="shared" ref="J59:J62" si="18">$I$18</f>
        <v>0.99996338425751496</v>
      </c>
      <c r="K59" s="62">
        <f t="shared" ref="K59:K62" si="19">$N$18</f>
        <v>0.99974574415004602</v>
      </c>
      <c r="L59" s="62">
        <f t="shared" ref="L59:L62" si="20">$O$18</f>
        <v>0.99996712399807097</v>
      </c>
      <c r="M59" s="62">
        <f t="shared" si="16"/>
        <v>0.99992430312491298</v>
      </c>
      <c r="N59" s="62">
        <f t="shared" si="16"/>
        <v>0.99992430312491298</v>
      </c>
      <c r="O59" s="62">
        <f t="shared" si="16"/>
        <v>0.99992430312491298</v>
      </c>
      <c r="P59" s="62"/>
      <c r="Q59" s="62"/>
      <c r="R59" s="62"/>
      <c r="S59" s="62"/>
      <c r="T59" s="62"/>
      <c r="U59" s="63"/>
    </row>
    <row r="60" spans="1:21" x14ac:dyDescent="0.3">
      <c r="A60" s="46" t="s">
        <v>468</v>
      </c>
      <c r="B60" s="17">
        <v>3810</v>
      </c>
      <c r="C60" s="15" t="s">
        <v>144</v>
      </c>
      <c r="D60" s="61">
        <f t="shared" si="15"/>
        <v>1</v>
      </c>
      <c r="E60" s="62">
        <f t="shared" si="15"/>
        <v>1</v>
      </c>
      <c r="F60" s="62">
        <f t="shared" si="15"/>
        <v>1</v>
      </c>
      <c r="G60" s="62">
        <f t="shared" si="15"/>
        <v>1</v>
      </c>
      <c r="H60" s="62">
        <f t="shared" si="15"/>
        <v>1</v>
      </c>
      <c r="I60" s="62">
        <f t="shared" si="17"/>
        <v>0.99949496003205796</v>
      </c>
      <c r="J60" s="62">
        <f t="shared" si="18"/>
        <v>0.99996338425751496</v>
      </c>
      <c r="K60" s="62">
        <f t="shared" si="19"/>
        <v>0.99974574415004602</v>
      </c>
      <c r="L60" s="62">
        <f t="shared" si="20"/>
        <v>0.99996712399807097</v>
      </c>
      <c r="M60" s="62">
        <f t="shared" si="16"/>
        <v>0.99992430312491298</v>
      </c>
      <c r="N60" s="62">
        <f t="shared" si="16"/>
        <v>0.99992430312491298</v>
      </c>
      <c r="O60" s="62">
        <f t="shared" si="16"/>
        <v>0.99992430312491298</v>
      </c>
      <c r="P60" s="62"/>
      <c r="Q60" s="62"/>
      <c r="R60" s="62"/>
      <c r="S60" s="62"/>
      <c r="T60" s="62"/>
      <c r="U60" s="63"/>
    </row>
    <row r="61" spans="1:21" x14ac:dyDescent="0.3">
      <c r="A61" s="46" t="s">
        <v>468</v>
      </c>
      <c r="B61" s="17">
        <v>3805</v>
      </c>
      <c r="C61" s="15" t="s">
        <v>332</v>
      </c>
      <c r="D61" s="61">
        <f t="shared" si="15"/>
        <v>1</v>
      </c>
      <c r="E61" s="62">
        <f t="shared" si="15"/>
        <v>1</v>
      </c>
      <c r="F61" s="62">
        <f t="shared" si="15"/>
        <v>1</v>
      </c>
      <c r="G61" s="62">
        <f t="shared" si="15"/>
        <v>1</v>
      </c>
      <c r="H61" s="62">
        <f t="shared" si="15"/>
        <v>1</v>
      </c>
      <c r="I61" s="62">
        <f t="shared" si="17"/>
        <v>0.99949496003205796</v>
      </c>
      <c r="J61" s="62">
        <f t="shared" si="18"/>
        <v>0.99996338425751496</v>
      </c>
      <c r="K61" s="62">
        <f t="shared" si="19"/>
        <v>0.99974574415004602</v>
      </c>
      <c r="L61" s="62">
        <f t="shared" si="20"/>
        <v>0.99996712399807097</v>
      </c>
      <c r="M61" s="62">
        <f t="shared" si="16"/>
        <v>0.99992430312491298</v>
      </c>
      <c r="N61" s="62">
        <f t="shared" si="16"/>
        <v>0.99992430312491298</v>
      </c>
      <c r="O61" s="62">
        <f t="shared" si="16"/>
        <v>0.99992430312491298</v>
      </c>
      <c r="P61" s="62"/>
      <c r="Q61" s="62"/>
      <c r="R61" s="62"/>
      <c r="S61" s="62"/>
      <c r="T61" s="62"/>
      <c r="U61" s="63"/>
    </row>
    <row r="62" spans="1:21" x14ac:dyDescent="0.3">
      <c r="A62" s="46" t="s">
        <v>468</v>
      </c>
      <c r="B62" s="17">
        <v>3806</v>
      </c>
      <c r="C62" s="15" t="s">
        <v>204</v>
      </c>
      <c r="D62" s="61">
        <f t="shared" si="15"/>
        <v>1</v>
      </c>
      <c r="E62" s="62">
        <f t="shared" si="15"/>
        <v>1</v>
      </c>
      <c r="F62" s="62">
        <f t="shared" si="15"/>
        <v>1</v>
      </c>
      <c r="G62" s="62">
        <f t="shared" si="15"/>
        <v>1</v>
      </c>
      <c r="H62" s="62">
        <f t="shared" si="15"/>
        <v>1</v>
      </c>
      <c r="I62" s="62">
        <f t="shared" si="17"/>
        <v>0.99949496003205796</v>
      </c>
      <c r="J62" s="62">
        <f t="shared" si="18"/>
        <v>0.99996338425751496</v>
      </c>
      <c r="K62" s="62">
        <f t="shared" si="19"/>
        <v>0.99974574415004602</v>
      </c>
      <c r="L62" s="62">
        <f t="shared" si="20"/>
        <v>0.99996712399807097</v>
      </c>
      <c r="M62" s="62">
        <f t="shared" si="16"/>
        <v>0.99992430312491298</v>
      </c>
      <c r="N62" s="62">
        <f t="shared" si="16"/>
        <v>0.99992430312491298</v>
      </c>
      <c r="O62" s="62">
        <f t="shared" si="16"/>
        <v>0.99992430312491298</v>
      </c>
      <c r="P62" s="62"/>
      <c r="Q62" s="62"/>
      <c r="R62" s="62"/>
      <c r="S62" s="62"/>
      <c r="T62" s="62"/>
      <c r="U62" s="63"/>
    </row>
    <row r="63" spans="1:21" x14ac:dyDescent="0.3">
      <c r="A63" s="46" t="s">
        <v>468</v>
      </c>
      <c r="B63" s="17">
        <v>3704</v>
      </c>
      <c r="C63" s="15" t="s">
        <v>330</v>
      </c>
      <c r="D63" s="61">
        <f>$Q$13</f>
        <v>0.94166040230902204</v>
      </c>
      <c r="E63" s="62">
        <f t="shared" ref="E63:H63" si="21">$Q$13</f>
        <v>0.94166040230902204</v>
      </c>
      <c r="F63" s="62">
        <f t="shared" si="21"/>
        <v>0.94166040230902204</v>
      </c>
      <c r="G63" s="62">
        <f t="shared" si="21"/>
        <v>0.94166040230902204</v>
      </c>
      <c r="H63" s="62">
        <f t="shared" si="21"/>
        <v>0.94166040230902204</v>
      </c>
      <c r="I63" s="62">
        <f t="shared" ref="I63" si="22">$K$13</f>
        <v>0.87138156437019998</v>
      </c>
      <c r="J63" s="62">
        <f t="shared" ref="J63" si="23">$I$13</f>
        <v>0.86927271702207298</v>
      </c>
      <c r="K63" s="62">
        <f t="shared" ref="K63" si="24">$N$13</f>
        <v>0.81809329894973004</v>
      </c>
      <c r="L63" s="62">
        <f t="shared" ref="L63" si="25">$O$13</f>
        <v>0.89771421948548102</v>
      </c>
      <c r="M63" s="62">
        <f t="shared" ref="M63:O63" si="26">$P$13</f>
        <v>0.95978881465296295</v>
      </c>
      <c r="N63" s="62">
        <f t="shared" si="26"/>
        <v>0.95978881465296295</v>
      </c>
      <c r="O63" s="62">
        <f t="shared" si="26"/>
        <v>0.95978881465296295</v>
      </c>
      <c r="P63" s="62"/>
      <c r="Q63" s="62"/>
      <c r="R63" s="62"/>
      <c r="S63" s="62"/>
      <c r="T63" s="62"/>
      <c r="U63" s="63"/>
    </row>
    <row r="64" spans="1:21" x14ac:dyDescent="0.3">
      <c r="A64" s="39" t="s">
        <v>469</v>
      </c>
      <c r="B64" s="28" t="s">
        <v>403</v>
      </c>
      <c r="C64" s="28" t="s">
        <v>404</v>
      </c>
      <c r="D64" s="64"/>
      <c r="E64" s="65"/>
      <c r="F64" s="65"/>
      <c r="G64" s="65"/>
      <c r="H64" s="65"/>
      <c r="I64" s="65">
        <f>$K$10</f>
        <v>0.8</v>
      </c>
      <c r="J64" s="65">
        <f>$I$10</f>
        <v>0.8</v>
      </c>
      <c r="K64" s="65">
        <f>$N$10</f>
        <v>0.8</v>
      </c>
      <c r="L64" s="65">
        <f>$O$10</f>
        <v>0.8</v>
      </c>
      <c r="M64" s="65">
        <f>$P$10</f>
        <v>0.7</v>
      </c>
      <c r="N64" s="65">
        <f>$P$10</f>
        <v>0.7</v>
      </c>
      <c r="O64" s="65">
        <f>$P$10</f>
        <v>0.7</v>
      </c>
      <c r="P64" s="65"/>
      <c r="Q64" s="65">
        <f>$D$9</f>
        <v>0.85</v>
      </c>
      <c r="R64" s="65"/>
      <c r="S64" s="65"/>
      <c r="T64" s="65"/>
      <c r="U64" s="66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CE59-00F4-48F3-B80B-EEE2C38EEE57}">
  <dimension ref="A1:T30"/>
  <sheetViews>
    <sheetView tabSelected="1" workbookViewId="0">
      <selection activeCell="G19" sqref="G19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</v>
      </c>
      <c r="B2" s="67" t="str">
        <f>exio_usa!C36</f>
        <v>Logging camps, &amp; logging contractors</v>
      </c>
      <c r="C2" s="67">
        <f>exio_usa!D36</f>
        <v>0</v>
      </c>
      <c r="D2" s="67">
        <f>exio_usa!E36</f>
        <v>0</v>
      </c>
      <c r="E2" s="67">
        <f>exio_usa!F36</f>
        <v>0</v>
      </c>
      <c r="F2" s="67">
        <f>exio_usa!G36</f>
        <v>0</v>
      </c>
      <c r="G2" s="67">
        <f>exio_usa!H36</f>
        <v>0</v>
      </c>
      <c r="H2" s="67">
        <f>exio_usa!I36</f>
        <v>0</v>
      </c>
      <c r="I2" s="67">
        <f>exio_usa!J36</f>
        <v>0</v>
      </c>
      <c r="J2" s="67">
        <f>exio_usa!K36</f>
        <v>0</v>
      </c>
      <c r="K2" s="67">
        <f>exio_usa!L36</f>
        <v>0</v>
      </c>
      <c r="L2" s="67">
        <f>exio_usa!M36</f>
        <v>0.7</v>
      </c>
      <c r="M2" s="67">
        <f>exio_usa!N36</f>
        <v>0.7</v>
      </c>
      <c r="N2" s="67">
        <f>exio_usa!O36</f>
        <v>0.7</v>
      </c>
      <c r="O2" s="67">
        <f>exio_usa!P36</f>
        <v>0</v>
      </c>
      <c r="P2" s="67">
        <f>exio_usa!Q36</f>
        <v>0</v>
      </c>
      <c r="Q2" s="67">
        <f>exio_usa!R36</f>
        <v>0</v>
      </c>
      <c r="R2" s="67">
        <f>exio_usa!S36</f>
        <v>0</v>
      </c>
      <c r="S2" s="67">
        <f>exio_usa!T36</f>
        <v>0</v>
      </c>
      <c r="T2" s="67">
        <f>exio_usa!U36</f>
        <v>0</v>
      </c>
    </row>
    <row r="3" spans="1:20" x14ac:dyDescent="0.3">
      <c r="A3" t="str">
        <f>exio_usa!B37</f>
        <v>2002+2006</v>
      </c>
      <c r="B3" s="67" t="str">
        <f>exio_usa!C37</f>
        <v>Sawmills &amp; planning mills, general+Veneer &amp; plywood</v>
      </c>
      <c r="C3" s="67">
        <f>exio_usa!D37</f>
        <v>0</v>
      </c>
      <c r="D3" s="67">
        <f>exio_usa!E37</f>
        <v>0</v>
      </c>
      <c r="E3" s="67">
        <f>exio_usa!F37</f>
        <v>0</v>
      </c>
      <c r="F3" s="67">
        <f>exio_usa!G37</f>
        <v>0</v>
      </c>
      <c r="G3" s="67">
        <f>exio_usa!H37</f>
        <v>0</v>
      </c>
      <c r="H3" s="67">
        <f>exio_usa!I37</f>
        <v>0</v>
      </c>
      <c r="I3" s="67">
        <f>exio_usa!J37</f>
        <v>0</v>
      </c>
      <c r="J3" s="67">
        <f>exio_usa!K37</f>
        <v>0</v>
      </c>
      <c r="K3" s="67">
        <f>exio_usa!L37</f>
        <v>0</v>
      </c>
      <c r="L3" s="67">
        <f>exio_usa!M37</f>
        <v>0.7</v>
      </c>
      <c r="M3" s="67">
        <f>exio_usa!N37</f>
        <v>0.7</v>
      </c>
      <c r="N3" s="67">
        <f>exio_usa!O37</f>
        <v>0.7</v>
      </c>
      <c r="O3" s="67">
        <f>exio_usa!P37</f>
        <v>0</v>
      </c>
      <c r="P3" s="67">
        <f>exio_usa!Q37</f>
        <v>0</v>
      </c>
      <c r="Q3" s="67">
        <f>exio_usa!R37</f>
        <v>0</v>
      </c>
      <c r="R3" s="67">
        <f>exio_usa!S37</f>
        <v>0</v>
      </c>
      <c r="S3" s="67">
        <f>exio_usa!T37</f>
        <v>0</v>
      </c>
      <c r="T3" s="67">
        <f>exio_usa!U37</f>
        <v>0</v>
      </c>
    </row>
    <row r="4" spans="1:20" x14ac:dyDescent="0.3">
      <c r="A4">
        <f>exio_usa!B38</f>
        <v>2003</v>
      </c>
      <c r="B4" s="67" t="str">
        <f>exio_usa!C38</f>
        <v>Hardwood dimension &amp; flooring</v>
      </c>
      <c r="C4" s="67">
        <f>exio_usa!D38</f>
        <v>0</v>
      </c>
      <c r="D4" s="67">
        <f>exio_usa!E38</f>
        <v>0</v>
      </c>
      <c r="E4" s="67">
        <f>exio_usa!F38</f>
        <v>0</v>
      </c>
      <c r="F4" s="67">
        <f>exio_usa!G38</f>
        <v>0</v>
      </c>
      <c r="G4" s="67">
        <f>exio_usa!H38</f>
        <v>0</v>
      </c>
      <c r="H4" s="67">
        <f>exio_usa!I38</f>
        <v>0</v>
      </c>
      <c r="I4" s="67">
        <f>exio_usa!J38</f>
        <v>0</v>
      </c>
      <c r="J4" s="67">
        <f>exio_usa!K38</f>
        <v>0</v>
      </c>
      <c r="K4" s="67">
        <f>exio_usa!L38</f>
        <v>0</v>
      </c>
      <c r="L4" s="67">
        <f>exio_usa!M38</f>
        <v>0.7</v>
      </c>
      <c r="M4" s="67">
        <f>exio_usa!N38</f>
        <v>0.7</v>
      </c>
      <c r="N4" s="67">
        <f>exio_usa!O38</f>
        <v>0.7</v>
      </c>
      <c r="O4" s="67">
        <f>exio_usa!P38</f>
        <v>0</v>
      </c>
      <c r="P4" s="67">
        <f>exio_usa!Q38</f>
        <v>0</v>
      </c>
      <c r="Q4" s="67">
        <f>exio_usa!R38</f>
        <v>0</v>
      </c>
      <c r="R4" s="67">
        <f>exio_usa!S38</f>
        <v>0</v>
      </c>
      <c r="S4" s="67">
        <f>exio_usa!T38</f>
        <v>0</v>
      </c>
      <c r="T4" s="67">
        <f>exio_usa!U38</f>
        <v>0</v>
      </c>
    </row>
    <row r="5" spans="1:20" x14ac:dyDescent="0.3">
      <c r="A5">
        <f>exio_usa!B39</f>
        <v>2004</v>
      </c>
      <c r="B5" s="67" t="str">
        <f>exio_usa!C39</f>
        <v>Special product sawmills, nec.</v>
      </c>
      <c r="C5" s="67">
        <f>exio_usa!D39</f>
        <v>0</v>
      </c>
      <c r="D5" s="67">
        <f>exio_usa!E39</f>
        <v>0</v>
      </c>
      <c r="E5" s="67">
        <f>exio_usa!F39</f>
        <v>0</v>
      </c>
      <c r="F5" s="67">
        <f>exio_usa!G39</f>
        <v>0</v>
      </c>
      <c r="G5" s="67">
        <f>exio_usa!H39</f>
        <v>0</v>
      </c>
      <c r="H5" s="67">
        <f>exio_usa!I39</f>
        <v>0</v>
      </c>
      <c r="I5" s="67">
        <f>exio_usa!J39</f>
        <v>0</v>
      </c>
      <c r="J5" s="67">
        <f>exio_usa!K39</f>
        <v>0</v>
      </c>
      <c r="K5" s="67">
        <f>exio_usa!L39</f>
        <v>0</v>
      </c>
      <c r="L5" s="67">
        <f>exio_usa!M39</f>
        <v>0.7</v>
      </c>
      <c r="M5" s="67">
        <f>exio_usa!N39</f>
        <v>0.7</v>
      </c>
      <c r="N5" s="67">
        <f>exio_usa!O39</f>
        <v>0.7</v>
      </c>
      <c r="O5" s="67">
        <f>exio_usa!P39</f>
        <v>0</v>
      </c>
      <c r="P5" s="67">
        <f>exio_usa!Q39</f>
        <v>0</v>
      </c>
      <c r="Q5" s="67">
        <f>exio_usa!R39</f>
        <v>0</v>
      </c>
      <c r="R5" s="67">
        <f>exio_usa!S39</f>
        <v>0</v>
      </c>
      <c r="S5" s="67">
        <f>exio_usa!T39</f>
        <v>0</v>
      </c>
      <c r="T5" s="67">
        <f>exio_usa!U39</f>
        <v>0</v>
      </c>
    </row>
    <row r="6" spans="1:20" x14ac:dyDescent="0.3">
      <c r="A6">
        <f>exio_usa!B40</f>
        <v>2005</v>
      </c>
      <c r="B6" s="67" t="str">
        <f>exio_usa!C40</f>
        <v>Millwork</v>
      </c>
      <c r="C6" s="67">
        <f>exio_usa!D40</f>
        <v>0</v>
      </c>
      <c r="D6" s="67">
        <f>exio_usa!E40</f>
        <v>0</v>
      </c>
      <c r="E6" s="67">
        <f>exio_usa!F40</f>
        <v>0</v>
      </c>
      <c r="F6" s="67">
        <f>exio_usa!G40</f>
        <v>0</v>
      </c>
      <c r="G6" s="67">
        <f>exio_usa!H40</f>
        <v>0</v>
      </c>
      <c r="H6" s="67">
        <f>exio_usa!I40</f>
        <v>0</v>
      </c>
      <c r="I6" s="67">
        <f>exio_usa!J40</f>
        <v>0</v>
      </c>
      <c r="J6" s="67">
        <f>exio_usa!K40</f>
        <v>0</v>
      </c>
      <c r="K6" s="67">
        <f>exio_usa!L40</f>
        <v>0</v>
      </c>
      <c r="L6" s="67">
        <f>exio_usa!M40</f>
        <v>0.7</v>
      </c>
      <c r="M6" s="67">
        <f>exio_usa!N40</f>
        <v>0.7</v>
      </c>
      <c r="N6" s="67">
        <f>exio_usa!O40</f>
        <v>0.7</v>
      </c>
      <c r="O6" s="67">
        <f>exio_usa!P40</f>
        <v>0</v>
      </c>
      <c r="P6" s="67">
        <f>exio_usa!Q40</f>
        <v>0</v>
      </c>
      <c r="Q6" s="67">
        <f>exio_usa!R40</f>
        <v>0</v>
      </c>
      <c r="R6" s="67">
        <f>exio_usa!S40</f>
        <v>0</v>
      </c>
      <c r="S6" s="67">
        <f>exio_usa!T40</f>
        <v>0</v>
      </c>
      <c r="T6" s="67">
        <f>exio_usa!U40</f>
        <v>0</v>
      </c>
    </row>
    <row r="7" spans="1:20" x14ac:dyDescent="0.3">
      <c r="A7">
        <f>exio_usa!B41</f>
        <v>2007</v>
      </c>
      <c r="B7" s="67" t="str">
        <f>exio_usa!C41</f>
        <v>Prefabricated wood structures</v>
      </c>
      <c r="C7" s="67">
        <f>exio_usa!D41</f>
        <v>0</v>
      </c>
      <c r="D7" s="67">
        <f>exio_usa!E41</f>
        <v>0</v>
      </c>
      <c r="E7" s="67">
        <f>exio_usa!F41</f>
        <v>0</v>
      </c>
      <c r="F7" s="67">
        <f>exio_usa!G41</f>
        <v>0</v>
      </c>
      <c r="G7" s="67">
        <f>exio_usa!H41</f>
        <v>0</v>
      </c>
      <c r="H7" s="67">
        <f>exio_usa!I41</f>
        <v>0</v>
      </c>
      <c r="I7" s="67">
        <f>exio_usa!J41</f>
        <v>0</v>
      </c>
      <c r="J7" s="67">
        <f>exio_usa!K41</f>
        <v>0</v>
      </c>
      <c r="K7" s="67">
        <f>exio_usa!L41</f>
        <v>0</v>
      </c>
      <c r="L7" s="67">
        <f>exio_usa!M41</f>
        <v>0.7</v>
      </c>
      <c r="M7" s="67">
        <f>exio_usa!N41</f>
        <v>0.7</v>
      </c>
      <c r="N7" s="67">
        <f>exio_usa!O41</f>
        <v>0.7</v>
      </c>
      <c r="O7" s="67">
        <f>exio_usa!P41</f>
        <v>0</v>
      </c>
      <c r="P7" s="67">
        <f>exio_usa!Q41</f>
        <v>0</v>
      </c>
      <c r="Q7" s="67">
        <f>exio_usa!R41</f>
        <v>0</v>
      </c>
      <c r="R7" s="67">
        <f>exio_usa!S41</f>
        <v>0</v>
      </c>
      <c r="S7" s="67">
        <f>exio_usa!T41</f>
        <v>0</v>
      </c>
      <c r="T7" s="67">
        <f>exio_usa!U41</f>
        <v>0</v>
      </c>
    </row>
    <row r="8" spans="1:20" x14ac:dyDescent="0.3">
      <c r="A8">
        <f>exio_usa!B42</f>
        <v>2008</v>
      </c>
      <c r="B8" s="67" t="str">
        <f>exio_usa!C42</f>
        <v>Wood preserving</v>
      </c>
      <c r="C8" s="67">
        <f>exio_usa!D42</f>
        <v>0</v>
      </c>
      <c r="D8" s="67">
        <f>exio_usa!E42</f>
        <v>0</v>
      </c>
      <c r="E8" s="67">
        <f>exio_usa!F42</f>
        <v>0</v>
      </c>
      <c r="F8" s="67">
        <f>exio_usa!G42</f>
        <v>0</v>
      </c>
      <c r="G8" s="67">
        <f>exio_usa!H42</f>
        <v>0</v>
      </c>
      <c r="H8" s="67">
        <f>exio_usa!I42</f>
        <v>0</v>
      </c>
      <c r="I8" s="67">
        <f>exio_usa!J42</f>
        <v>0</v>
      </c>
      <c r="J8" s="67">
        <f>exio_usa!K42</f>
        <v>0</v>
      </c>
      <c r="K8" s="67">
        <f>exio_usa!L42</f>
        <v>0</v>
      </c>
      <c r="L8" s="67">
        <f>exio_usa!M42</f>
        <v>0.7</v>
      </c>
      <c r="M8" s="67">
        <f>exio_usa!N42</f>
        <v>0.7</v>
      </c>
      <c r="N8" s="67">
        <f>exio_usa!O42</f>
        <v>0.7</v>
      </c>
      <c r="O8" s="67">
        <f>exio_usa!P42</f>
        <v>0</v>
      </c>
      <c r="P8" s="67">
        <f>exio_usa!Q42</f>
        <v>0</v>
      </c>
      <c r="Q8" s="67">
        <f>exio_usa!R42</f>
        <v>0</v>
      </c>
      <c r="R8" s="67">
        <f>exio_usa!S42</f>
        <v>0</v>
      </c>
      <c r="S8" s="67">
        <f>exio_usa!T42</f>
        <v>0</v>
      </c>
      <c r="T8" s="67">
        <f>exio_usa!U42</f>
        <v>0</v>
      </c>
    </row>
    <row r="9" spans="1:20" x14ac:dyDescent="0.3">
      <c r="A9">
        <f>exio_usa!B43</f>
        <v>2009</v>
      </c>
      <c r="B9" s="67" t="str">
        <f>exio_usa!C43</f>
        <v>Wood products, nec.</v>
      </c>
      <c r="C9" s="67">
        <f>exio_usa!D43</f>
        <v>0</v>
      </c>
      <c r="D9" s="67">
        <f>exio_usa!E43</f>
        <v>0</v>
      </c>
      <c r="E9" s="67">
        <f>exio_usa!F43</f>
        <v>0</v>
      </c>
      <c r="F9" s="67">
        <f>exio_usa!G43</f>
        <v>0</v>
      </c>
      <c r="G9" s="67">
        <f>exio_usa!H43</f>
        <v>0</v>
      </c>
      <c r="H9" s="67">
        <f>exio_usa!I43</f>
        <v>0</v>
      </c>
      <c r="I9" s="67">
        <f>exio_usa!J43</f>
        <v>0</v>
      </c>
      <c r="J9" s="67">
        <f>exio_usa!K43</f>
        <v>0</v>
      </c>
      <c r="K9" s="67">
        <f>exio_usa!L43</f>
        <v>0</v>
      </c>
      <c r="L9" s="67">
        <f>exio_usa!M43</f>
        <v>0.7</v>
      </c>
      <c r="M9" s="67">
        <f>exio_usa!N43</f>
        <v>0.7</v>
      </c>
      <c r="N9" s="67">
        <f>exio_usa!O43</f>
        <v>0.7</v>
      </c>
      <c r="O9" s="67">
        <f>exio_usa!P43</f>
        <v>0</v>
      </c>
      <c r="P9" s="67">
        <f>exio_usa!Q43</f>
        <v>0</v>
      </c>
      <c r="Q9" s="67">
        <f>exio_usa!R43</f>
        <v>0</v>
      </c>
      <c r="R9" s="67">
        <f>exio_usa!S43</f>
        <v>0</v>
      </c>
      <c r="S9" s="67">
        <f>exio_usa!T43</f>
        <v>0</v>
      </c>
      <c r="T9" s="67">
        <f>exio_usa!U43</f>
        <v>0</v>
      </c>
    </row>
    <row r="10" spans="1:20" x14ac:dyDescent="0.3">
      <c r="A10">
        <f>exio_usa!B44</f>
        <v>3501</v>
      </c>
      <c r="B10" s="67" t="str">
        <f>exio_usa!C44</f>
        <v>Glass &amp; glass products except containers</v>
      </c>
      <c r="C10" s="67">
        <f>exio_usa!D44</f>
        <v>0</v>
      </c>
      <c r="D10" s="67">
        <f>exio_usa!E44</f>
        <v>0</v>
      </c>
      <c r="E10" s="67">
        <f>exio_usa!F44</f>
        <v>0</v>
      </c>
      <c r="F10" s="67">
        <f>exio_usa!G44</f>
        <v>0</v>
      </c>
      <c r="G10" s="67">
        <f>exio_usa!H44</f>
        <v>0</v>
      </c>
      <c r="H10" s="67">
        <f>exio_usa!I44</f>
        <v>0.8</v>
      </c>
      <c r="I10" s="67">
        <f>exio_usa!J44</f>
        <v>0.8</v>
      </c>
      <c r="J10" s="67">
        <f>exio_usa!K44</f>
        <v>0.8</v>
      </c>
      <c r="K10" s="67">
        <f>exio_usa!L44</f>
        <v>0.8</v>
      </c>
      <c r="L10" s="67">
        <f>exio_usa!M44</f>
        <v>0.7</v>
      </c>
      <c r="M10" s="67">
        <f>exio_usa!N44</f>
        <v>0.7</v>
      </c>
      <c r="N10" s="67">
        <f>exio_usa!O44</f>
        <v>0.7</v>
      </c>
      <c r="O10" s="67">
        <f>exio_usa!P44</f>
        <v>0</v>
      </c>
      <c r="P10" s="67">
        <f>exio_usa!Q44</f>
        <v>0</v>
      </c>
      <c r="Q10" s="67">
        <f>exio_usa!R44</f>
        <v>0</v>
      </c>
      <c r="R10" s="67">
        <f>exio_usa!S44</f>
        <v>0</v>
      </c>
      <c r="S10" s="67">
        <f>exio_usa!T44</f>
        <v>0</v>
      </c>
      <c r="T10" s="67">
        <f>exio_usa!U44</f>
        <v>0</v>
      </c>
    </row>
    <row r="11" spans="1:20" x14ac:dyDescent="0.3">
      <c r="A11">
        <f>exio_usa!B45</f>
        <v>3502</v>
      </c>
      <c r="B11" s="67" t="str">
        <f>exio_usa!C45</f>
        <v>Glass containers</v>
      </c>
      <c r="C11" s="67">
        <f>exio_usa!D45</f>
        <v>0</v>
      </c>
      <c r="D11" s="67">
        <f>exio_usa!E45</f>
        <v>0</v>
      </c>
      <c r="E11" s="67">
        <f>exio_usa!F45</f>
        <v>0</v>
      </c>
      <c r="F11" s="67">
        <f>exio_usa!G45</f>
        <v>0</v>
      </c>
      <c r="G11" s="67">
        <f>exio_usa!H45</f>
        <v>0</v>
      </c>
      <c r="H11" s="67">
        <f>exio_usa!I45</f>
        <v>0.8</v>
      </c>
      <c r="I11" s="67">
        <f>exio_usa!J45</f>
        <v>0.8</v>
      </c>
      <c r="J11" s="67">
        <f>exio_usa!K45</f>
        <v>0.8</v>
      </c>
      <c r="K11" s="67">
        <f>exio_usa!L45</f>
        <v>0.8</v>
      </c>
      <c r="L11" s="67">
        <f>exio_usa!M45</f>
        <v>0.7</v>
      </c>
      <c r="M11" s="67">
        <f>exio_usa!N45</f>
        <v>0.7</v>
      </c>
      <c r="N11" s="67">
        <f>exio_usa!O45</f>
        <v>0.7</v>
      </c>
      <c r="O11" s="67">
        <f>exio_usa!P45</f>
        <v>0</v>
      </c>
      <c r="P11" s="67">
        <f>exio_usa!Q45</f>
        <v>0</v>
      </c>
      <c r="Q11" s="67">
        <f>exio_usa!R45</f>
        <v>0</v>
      </c>
      <c r="R11" s="67">
        <f>exio_usa!S45</f>
        <v>0</v>
      </c>
      <c r="S11" s="67">
        <f>exio_usa!T45</f>
        <v>0</v>
      </c>
      <c r="T11" s="67">
        <f>exio_usa!U45</f>
        <v>0</v>
      </c>
    </row>
    <row r="12" spans="1:20" x14ac:dyDescent="0.3">
      <c r="A12">
        <f>exio_usa!B46</f>
        <v>3701</v>
      </c>
      <c r="B12" s="67" t="str">
        <f>exio_usa!C46</f>
        <v>Blast furnace &amp; basic steel products</v>
      </c>
      <c r="C12" s="67">
        <f>exio_usa!D46</f>
        <v>0.94166040230902204</v>
      </c>
      <c r="D12" s="67">
        <f>exio_usa!E46</f>
        <v>0.94166040230902204</v>
      </c>
      <c r="E12" s="67">
        <f>exio_usa!F46</f>
        <v>0.94166040230902204</v>
      </c>
      <c r="F12" s="67">
        <f>exio_usa!G46</f>
        <v>0.94166040230902204</v>
      </c>
      <c r="G12" s="67">
        <f>exio_usa!H46</f>
        <v>0.94166040230902204</v>
      </c>
      <c r="H12" s="67">
        <f>exio_usa!I46</f>
        <v>0.87138156437019998</v>
      </c>
      <c r="I12" s="67">
        <f>exio_usa!J46</f>
        <v>0.86927271702207298</v>
      </c>
      <c r="J12" s="67">
        <f>exio_usa!K46</f>
        <v>0.81809329894973004</v>
      </c>
      <c r="K12" s="67">
        <f>exio_usa!L46</f>
        <v>0.89771421948548102</v>
      </c>
      <c r="L12" s="67">
        <f>exio_usa!M46</f>
        <v>0.95978881465296295</v>
      </c>
      <c r="M12" s="67">
        <f>exio_usa!N46</f>
        <v>0.95978881465296295</v>
      </c>
      <c r="N12" s="67">
        <f>exio_usa!O46</f>
        <v>0.95978881465296295</v>
      </c>
      <c r="O12" s="67">
        <f>exio_usa!P46</f>
        <v>0</v>
      </c>
      <c r="P12" s="67">
        <f>exio_usa!Q46</f>
        <v>0</v>
      </c>
      <c r="Q12" s="67">
        <f>exio_usa!R46</f>
        <v>0</v>
      </c>
      <c r="R12" s="67">
        <f>exio_usa!S46</f>
        <v>0</v>
      </c>
      <c r="S12" s="67">
        <f>exio_usa!T46</f>
        <v>0</v>
      </c>
      <c r="T12" s="67">
        <f>exio_usa!U46</f>
        <v>0</v>
      </c>
    </row>
    <row r="13" spans="1:20" x14ac:dyDescent="0.3">
      <c r="A13">
        <f>exio_usa!B47</f>
        <v>3702</v>
      </c>
      <c r="B13" s="67" t="str">
        <f>exio_usa!C47</f>
        <v>Iron &amp; steel foundries</v>
      </c>
      <c r="C13" s="67">
        <f>exio_usa!D47</f>
        <v>0.94166040230902204</v>
      </c>
      <c r="D13" s="67">
        <f>exio_usa!E47</f>
        <v>0.94166040230902204</v>
      </c>
      <c r="E13" s="67">
        <f>exio_usa!F47</f>
        <v>0.94166040230902204</v>
      </c>
      <c r="F13" s="67">
        <f>exio_usa!G47</f>
        <v>0.94166040230902204</v>
      </c>
      <c r="G13" s="67">
        <f>exio_usa!H47</f>
        <v>0.94166040230902204</v>
      </c>
      <c r="H13" s="67">
        <f>exio_usa!I47</f>
        <v>0.87138156437019998</v>
      </c>
      <c r="I13" s="67">
        <f>exio_usa!J47</f>
        <v>0.86927271702207298</v>
      </c>
      <c r="J13" s="67">
        <f>exio_usa!K47</f>
        <v>0.81809329894973004</v>
      </c>
      <c r="K13" s="67">
        <f>exio_usa!L47</f>
        <v>0.89771421948548102</v>
      </c>
      <c r="L13" s="67">
        <f>exio_usa!M47</f>
        <v>0.95978881465296295</v>
      </c>
      <c r="M13" s="67">
        <f>exio_usa!N47</f>
        <v>0.95978881465296295</v>
      </c>
      <c r="N13" s="67">
        <f>exio_usa!O47</f>
        <v>0.95978881465296295</v>
      </c>
      <c r="O13" s="67">
        <f>exio_usa!P47</f>
        <v>0</v>
      </c>
      <c r="P13" s="67">
        <f>exio_usa!Q47</f>
        <v>0</v>
      </c>
      <c r="Q13" s="67">
        <f>exio_usa!R47</f>
        <v>0</v>
      </c>
      <c r="R13" s="67">
        <f>exio_usa!S47</f>
        <v>0</v>
      </c>
      <c r="S13" s="67">
        <f>exio_usa!T47</f>
        <v>0</v>
      </c>
      <c r="T13" s="67">
        <f>exio_usa!U47</f>
        <v>0</v>
      </c>
    </row>
    <row r="14" spans="1:20" x14ac:dyDescent="0.3">
      <c r="A14">
        <f>exio_usa!B48</f>
        <v>3703</v>
      </c>
      <c r="B14" s="67" t="str">
        <f>exio_usa!C48</f>
        <v>Iron &amp; steel forgings</v>
      </c>
      <c r="C14" s="67">
        <f>exio_usa!D48</f>
        <v>0.94166040230902204</v>
      </c>
      <c r="D14" s="67">
        <f>exio_usa!E48</f>
        <v>0.94166040230902204</v>
      </c>
      <c r="E14" s="67">
        <f>exio_usa!F48</f>
        <v>0.94166040230902204</v>
      </c>
      <c r="F14" s="67">
        <f>exio_usa!G48</f>
        <v>0.94166040230902204</v>
      </c>
      <c r="G14" s="67">
        <f>exio_usa!H48</f>
        <v>0.94166040230902204</v>
      </c>
      <c r="H14" s="67">
        <f>exio_usa!I48</f>
        <v>0.87138156437019998</v>
      </c>
      <c r="I14" s="67">
        <f>exio_usa!J48</f>
        <v>0.86927271702207298</v>
      </c>
      <c r="J14" s="67">
        <f>exio_usa!K48</f>
        <v>0.81809329894973004</v>
      </c>
      <c r="K14" s="67">
        <f>exio_usa!L48</f>
        <v>0.89771421948548102</v>
      </c>
      <c r="L14" s="67">
        <f>exio_usa!M48</f>
        <v>0.95978881465296295</v>
      </c>
      <c r="M14" s="67">
        <f>exio_usa!N48</f>
        <v>0.95978881465296295</v>
      </c>
      <c r="N14" s="67">
        <f>exio_usa!O48</f>
        <v>0.95978881465296295</v>
      </c>
      <c r="O14" s="67">
        <f>exio_usa!P48</f>
        <v>0</v>
      </c>
      <c r="P14" s="67">
        <f>exio_usa!Q48</f>
        <v>0</v>
      </c>
      <c r="Q14" s="67">
        <f>exio_usa!R48</f>
        <v>0</v>
      </c>
      <c r="R14" s="67">
        <f>exio_usa!S48</f>
        <v>0</v>
      </c>
      <c r="S14" s="67">
        <f>exio_usa!T48</f>
        <v>0</v>
      </c>
      <c r="T14" s="67">
        <f>exio_usa!U48</f>
        <v>0</v>
      </c>
    </row>
    <row r="15" spans="1:20" x14ac:dyDescent="0.3">
      <c r="A15">
        <f>exio_usa!B49</f>
        <v>3804</v>
      </c>
      <c r="B15" s="67" t="str">
        <f>exio_usa!C49</f>
        <v>Primary aluminum</v>
      </c>
      <c r="C15" s="67">
        <f>exio_usa!D49</f>
        <v>1</v>
      </c>
      <c r="D15" s="67">
        <f>exio_usa!E49</f>
        <v>1</v>
      </c>
      <c r="E15" s="67">
        <f>exio_usa!F49</f>
        <v>1</v>
      </c>
      <c r="F15" s="67">
        <f>exio_usa!G49</f>
        <v>1</v>
      </c>
      <c r="G15" s="67">
        <f>exio_usa!H49</f>
        <v>1</v>
      </c>
      <c r="H15" s="67">
        <f>exio_usa!I49</f>
        <v>1</v>
      </c>
      <c r="I15" s="67">
        <f>exio_usa!J49</f>
        <v>0.99877498740551296</v>
      </c>
      <c r="J15" s="67">
        <f>exio_usa!K49</f>
        <v>1</v>
      </c>
      <c r="K15" s="67">
        <f>exio_usa!L49</f>
        <v>0.999156412809172</v>
      </c>
      <c r="L15" s="67">
        <f>exio_usa!M49</f>
        <v>0.98009206796423698</v>
      </c>
      <c r="M15" s="67">
        <f>exio_usa!N49</f>
        <v>0.98009206796423698</v>
      </c>
      <c r="N15" s="67">
        <f>exio_usa!O49</f>
        <v>0.98009206796423698</v>
      </c>
      <c r="O15" s="67">
        <f>exio_usa!P49</f>
        <v>0</v>
      </c>
      <c r="P15" s="67">
        <f>exio_usa!Q49</f>
        <v>0</v>
      </c>
      <c r="Q15" s="67">
        <f>exio_usa!R49</f>
        <v>0</v>
      </c>
      <c r="R15" s="67">
        <f>exio_usa!S49</f>
        <v>0</v>
      </c>
      <c r="S15" s="67">
        <f>exio_usa!T49</f>
        <v>0</v>
      </c>
      <c r="T15" s="67">
        <f>exio_usa!U49</f>
        <v>0</v>
      </c>
    </row>
    <row r="16" spans="1:20" x14ac:dyDescent="0.3">
      <c r="A16">
        <f>exio_usa!B50</f>
        <v>3808</v>
      </c>
      <c r="B16" s="67" t="str">
        <f>exio_usa!C50</f>
        <v>Aluminum rolling &amp; drawing</v>
      </c>
      <c r="C16" s="67">
        <f>exio_usa!D50</f>
        <v>1</v>
      </c>
      <c r="D16" s="67">
        <f>exio_usa!E50</f>
        <v>1</v>
      </c>
      <c r="E16" s="67">
        <f>exio_usa!F50</f>
        <v>1</v>
      </c>
      <c r="F16" s="67">
        <f>exio_usa!G50</f>
        <v>1</v>
      </c>
      <c r="G16" s="67">
        <f>exio_usa!H50</f>
        <v>1</v>
      </c>
      <c r="H16" s="67">
        <f>exio_usa!I50</f>
        <v>1</v>
      </c>
      <c r="I16" s="67">
        <f>exio_usa!J50</f>
        <v>0.99877498740551296</v>
      </c>
      <c r="J16" s="67">
        <f>exio_usa!K50</f>
        <v>1</v>
      </c>
      <c r="K16" s="67">
        <f>exio_usa!L50</f>
        <v>0.999156412809172</v>
      </c>
      <c r="L16" s="67">
        <f>exio_usa!M50</f>
        <v>0.98009206796423698</v>
      </c>
      <c r="M16" s="67">
        <f>exio_usa!N50</f>
        <v>0.98009206796423698</v>
      </c>
      <c r="N16" s="67">
        <f>exio_usa!O50</f>
        <v>0.98009206796423698</v>
      </c>
      <c r="O16" s="67">
        <f>exio_usa!P50</f>
        <v>0</v>
      </c>
      <c r="P16" s="67">
        <f>exio_usa!Q50</f>
        <v>0</v>
      </c>
      <c r="Q16" s="67">
        <f>exio_usa!R50</f>
        <v>0</v>
      </c>
      <c r="R16" s="67">
        <f>exio_usa!S50</f>
        <v>0</v>
      </c>
      <c r="S16" s="67">
        <f>exio_usa!T50</f>
        <v>0</v>
      </c>
      <c r="T16" s="67">
        <f>exio_usa!U50</f>
        <v>0</v>
      </c>
    </row>
    <row r="17" spans="1:20" x14ac:dyDescent="0.3">
      <c r="A17">
        <f>exio_usa!B51</f>
        <v>3811</v>
      </c>
      <c r="B17" s="67" t="str">
        <f>exio_usa!C51</f>
        <v>Aluminum castings</v>
      </c>
      <c r="C17" s="67">
        <f>exio_usa!D51</f>
        <v>1</v>
      </c>
      <c r="D17" s="67">
        <f>exio_usa!E51</f>
        <v>1</v>
      </c>
      <c r="E17" s="67">
        <f>exio_usa!F51</f>
        <v>1</v>
      </c>
      <c r="F17" s="67">
        <f>exio_usa!G51</f>
        <v>1</v>
      </c>
      <c r="G17" s="67">
        <f>exio_usa!H51</f>
        <v>1</v>
      </c>
      <c r="H17" s="67">
        <f>exio_usa!I51</f>
        <v>1</v>
      </c>
      <c r="I17" s="67">
        <f>exio_usa!J51</f>
        <v>0.99877498740551296</v>
      </c>
      <c r="J17" s="67">
        <f>exio_usa!K51</f>
        <v>1</v>
      </c>
      <c r="K17" s="67">
        <f>exio_usa!L51</f>
        <v>0.999156412809172</v>
      </c>
      <c r="L17" s="67">
        <f>exio_usa!M51</f>
        <v>0.98009206796423698</v>
      </c>
      <c r="M17" s="67">
        <f>exio_usa!N51</f>
        <v>0.98009206796423698</v>
      </c>
      <c r="N17" s="67">
        <f>exio_usa!O51</f>
        <v>0.98009206796423698</v>
      </c>
      <c r="O17" s="67">
        <f>exio_usa!P51</f>
        <v>0</v>
      </c>
      <c r="P17" s="67">
        <f>exio_usa!Q51</f>
        <v>0</v>
      </c>
      <c r="Q17" s="67">
        <f>exio_usa!R51</f>
        <v>0</v>
      </c>
      <c r="R17" s="67">
        <f>exio_usa!S51</f>
        <v>0</v>
      </c>
      <c r="S17" s="67">
        <f>exio_usa!T51</f>
        <v>0</v>
      </c>
      <c r="T17" s="67">
        <f>exio_usa!U51</f>
        <v>0</v>
      </c>
    </row>
    <row r="18" spans="1:20" x14ac:dyDescent="0.3">
      <c r="A18">
        <f>exio_usa!B52</f>
        <v>3801</v>
      </c>
      <c r="B18" s="67" t="str">
        <f>exio_usa!C52</f>
        <v>Primary copper</v>
      </c>
      <c r="C18" s="67">
        <f>exio_usa!D52</f>
        <v>1</v>
      </c>
      <c r="D18" s="67">
        <f>exio_usa!E52</f>
        <v>1</v>
      </c>
      <c r="E18" s="67">
        <f>exio_usa!F52</f>
        <v>1</v>
      </c>
      <c r="F18" s="67">
        <f>exio_usa!G52</f>
        <v>1</v>
      </c>
      <c r="G18" s="67">
        <f>exio_usa!H52</f>
        <v>1</v>
      </c>
      <c r="H18" s="67">
        <f>exio_usa!I52</f>
        <v>1</v>
      </c>
      <c r="I18" s="67">
        <f>exio_usa!J52</f>
        <v>0.99959212142745102</v>
      </c>
      <c r="J18" s="67">
        <f>exio_usa!K52</f>
        <v>1</v>
      </c>
      <c r="K18" s="67">
        <f>exio_usa!L52</f>
        <v>1</v>
      </c>
      <c r="L18" s="67">
        <f>exio_usa!M52</f>
        <v>0.99517688048449904</v>
      </c>
      <c r="M18" s="67">
        <f>exio_usa!N52</f>
        <v>0.99517688048449904</v>
      </c>
      <c r="N18" s="67">
        <f>exio_usa!O52</f>
        <v>0.99517688048449904</v>
      </c>
      <c r="O18" s="67">
        <f>exio_usa!P52</f>
        <v>0</v>
      </c>
      <c r="P18" s="67">
        <f>exio_usa!Q52</f>
        <v>0</v>
      </c>
      <c r="Q18" s="67">
        <f>exio_usa!R52</f>
        <v>0</v>
      </c>
      <c r="R18" s="67">
        <f>exio_usa!S52</f>
        <v>0</v>
      </c>
      <c r="S18" s="67">
        <f>exio_usa!T52</f>
        <v>0</v>
      </c>
      <c r="T18" s="67">
        <f>exio_usa!U52</f>
        <v>0</v>
      </c>
    </row>
    <row r="19" spans="1:20" x14ac:dyDescent="0.3">
      <c r="A19">
        <f>exio_usa!B53</f>
        <v>3807</v>
      </c>
      <c r="B19" s="67" t="str">
        <f>exio_usa!C53</f>
        <v>Copper rolling &amp; drawing</v>
      </c>
      <c r="C19" s="67">
        <f>exio_usa!D53</f>
        <v>1</v>
      </c>
      <c r="D19" s="67">
        <f>exio_usa!E53</f>
        <v>1</v>
      </c>
      <c r="E19" s="67">
        <f>exio_usa!F53</f>
        <v>1</v>
      </c>
      <c r="F19" s="67">
        <f>exio_usa!G53</f>
        <v>1</v>
      </c>
      <c r="G19" s="67">
        <f>exio_usa!H53</f>
        <v>1</v>
      </c>
      <c r="H19" s="67">
        <f>exio_usa!I53</f>
        <v>1</v>
      </c>
      <c r="I19" s="67">
        <f>exio_usa!J53</f>
        <v>0.99959212142745102</v>
      </c>
      <c r="J19" s="67">
        <f>exio_usa!K53</f>
        <v>1</v>
      </c>
      <c r="K19" s="67">
        <f>exio_usa!L53</f>
        <v>1</v>
      </c>
      <c r="L19" s="67">
        <f>exio_usa!M53</f>
        <v>0.99517688048449904</v>
      </c>
      <c r="M19" s="67">
        <f>exio_usa!N53</f>
        <v>0.99517688048449904</v>
      </c>
      <c r="N19" s="67">
        <f>exio_usa!O53</f>
        <v>0.99517688048449904</v>
      </c>
      <c r="O19" s="67">
        <f>exio_usa!P53</f>
        <v>0</v>
      </c>
      <c r="P19" s="67">
        <f>exio_usa!Q53</f>
        <v>0</v>
      </c>
      <c r="Q19" s="67">
        <f>exio_usa!R53</f>
        <v>0</v>
      </c>
      <c r="R19" s="67">
        <f>exio_usa!S53</f>
        <v>0</v>
      </c>
      <c r="S19" s="67">
        <f>exio_usa!T53</f>
        <v>0</v>
      </c>
      <c r="T19" s="67">
        <f>exio_usa!U53</f>
        <v>0</v>
      </c>
    </row>
    <row r="20" spans="1:20" x14ac:dyDescent="0.3">
      <c r="A20">
        <f>exio_usa!B54</f>
        <v>3812</v>
      </c>
      <c r="B20" s="67" t="str">
        <f>exio_usa!C54</f>
        <v>Brass, bronze, &amp; copper castings</v>
      </c>
      <c r="C20" s="67">
        <f>exio_usa!D54</f>
        <v>1</v>
      </c>
      <c r="D20" s="67">
        <f>exio_usa!E54</f>
        <v>1</v>
      </c>
      <c r="E20" s="67">
        <f>exio_usa!F54</f>
        <v>1</v>
      </c>
      <c r="F20" s="67">
        <f>exio_usa!G54</f>
        <v>1</v>
      </c>
      <c r="G20" s="67">
        <f>exio_usa!H54</f>
        <v>1</v>
      </c>
      <c r="H20" s="67">
        <f>exio_usa!I54</f>
        <v>1</v>
      </c>
      <c r="I20" s="67">
        <f>exio_usa!J54</f>
        <v>0.99959212142745102</v>
      </c>
      <c r="J20" s="67">
        <f>exio_usa!K54</f>
        <v>1</v>
      </c>
      <c r="K20" s="67">
        <f>exio_usa!L54</f>
        <v>1</v>
      </c>
      <c r="L20" s="67">
        <f>exio_usa!M54</f>
        <v>0.99517688048449904</v>
      </c>
      <c r="M20" s="67">
        <f>exio_usa!N54</f>
        <v>0.99517688048449904</v>
      </c>
      <c r="N20" s="67">
        <f>exio_usa!O54</f>
        <v>0.99517688048449904</v>
      </c>
      <c r="O20" s="67">
        <f>exio_usa!P54</f>
        <v>0</v>
      </c>
      <c r="P20" s="67">
        <f>exio_usa!Q54</f>
        <v>0</v>
      </c>
      <c r="Q20" s="67">
        <f>exio_usa!R54</f>
        <v>0</v>
      </c>
      <c r="R20" s="67">
        <f>exio_usa!S54</f>
        <v>0</v>
      </c>
      <c r="S20" s="67">
        <f>exio_usa!T54</f>
        <v>0</v>
      </c>
      <c r="T20" s="67">
        <f>exio_usa!U54</f>
        <v>0</v>
      </c>
    </row>
    <row r="21" spans="1:20" x14ac:dyDescent="0.3">
      <c r="A21">
        <f>exio_usa!B55</f>
        <v>3802</v>
      </c>
      <c r="B21" s="67" t="str">
        <f>exio_usa!C55</f>
        <v>Primary lead</v>
      </c>
      <c r="C21" s="67">
        <f>exio_usa!D55</f>
        <v>0.95200977870694903</v>
      </c>
      <c r="D21" s="67">
        <f>exio_usa!E55</f>
        <v>0.95200977870694903</v>
      </c>
      <c r="E21" s="67">
        <f>exio_usa!F55</f>
        <v>0.95200977870694903</v>
      </c>
      <c r="F21" s="67">
        <f>exio_usa!G55</f>
        <v>0.95200977870694903</v>
      </c>
      <c r="G21" s="67">
        <f>exio_usa!H55</f>
        <v>0.95200977870694903</v>
      </c>
      <c r="H21" s="67">
        <f>exio_usa!I55</f>
        <v>0.91188541832382797</v>
      </c>
      <c r="I21" s="67">
        <f>exio_usa!J55</f>
        <v>0.90542002153861501</v>
      </c>
      <c r="J21" s="67">
        <f>exio_usa!K55</f>
        <v>0.81225200582322299</v>
      </c>
      <c r="K21" s="67">
        <f>exio_usa!L55</f>
        <v>0.90874200468859301</v>
      </c>
      <c r="L21" s="67">
        <f>exio_usa!M55</f>
        <v>0.98460249995958704</v>
      </c>
      <c r="M21" s="67">
        <f>exio_usa!N55</f>
        <v>0.98460249995958704</v>
      </c>
      <c r="N21" s="67">
        <f>exio_usa!O55</f>
        <v>0.98460249995958704</v>
      </c>
      <c r="O21" s="67">
        <f>exio_usa!P55</f>
        <v>0</v>
      </c>
      <c r="P21" s="67">
        <f>exio_usa!Q55</f>
        <v>0</v>
      </c>
      <c r="Q21" s="67">
        <f>exio_usa!R55</f>
        <v>0</v>
      </c>
      <c r="R21" s="67">
        <f>exio_usa!S55</f>
        <v>0</v>
      </c>
      <c r="S21" s="67">
        <f>exio_usa!T55</f>
        <v>0</v>
      </c>
      <c r="T21" s="67">
        <f>exio_usa!U55</f>
        <v>0</v>
      </c>
    </row>
    <row r="22" spans="1:20" x14ac:dyDescent="0.3">
      <c r="A22">
        <f>exio_usa!B56</f>
        <v>3803</v>
      </c>
      <c r="B22" s="67" t="str">
        <f>exio_usa!C56</f>
        <v>Primary zinc</v>
      </c>
      <c r="C22" s="67">
        <f>exio_usa!D56</f>
        <v>0.95200977870694903</v>
      </c>
      <c r="D22" s="67">
        <f>exio_usa!E56</f>
        <v>0.95200977870694903</v>
      </c>
      <c r="E22" s="67">
        <f>exio_usa!F56</f>
        <v>0.95200977870694903</v>
      </c>
      <c r="F22" s="67">
        <f>exio_usa!G56</f>
        <v>0.95200977870694903</v>
      </c>
      <c r="G22" s="67">
        <f>exio_usa!H56</f>
        <v>0.95200977870694903</v>
      </c>
      <c r="H22" s="67">
        <f>exio_usa!I56</f>
        <v>0.91188541832382797</v>
      </c>
      <c r="I22" s="67">
        <f>exio_usa!J56</f>
        <v>0.90542002153861501</v>
      </c>
      <c r="J22" s="67">
        <f>exio_usa!K56</f>
        <v>0.81225200582322299</v>
      </c>
      <c r="K22" s="67">
        <f>exio_usa!L56</f>
        <v>0.90874200468859301</v>
      </c>
      <c r="L22" s="67">
        <f>exio_usa!M56</f>
        <v>0.98460249995958704</v>
      </c>
      <c r="M22" s="67">
        <f>exio_usa!N56</f>
        <v>0.98460249995958704</v>
      </c>
      <c r="N22" s="67">
        <f>exio_usa!O56</f>
        <v>0.98460249995958704</v>
      </c>
      <c r="O22" s="67">
        <f>exio_usa!P56</f>
        <v>0</v>
      </c>
      <c r="P22" s="67">
        <f>exio_usa!Q56</f>
        <v>0</v>
      </c>
      <c r="Q22" s="67">
        <f>exio_usa!R56</f>
        <v>0</v>
      </c>
      <c r="R22" s="67">
        <f>exio_usa!S56</f>
        <v>0</v>
      </c>
      <c r="S22" s="67">
        <f>exio_usa!T56</f>
        <v>0</v>
      </c>
      <c r="T22" s="67">
        <f>exio_usa!U56</f>
        <v>0</v>
      </c>
    </row>
    <row r="23" spans="1:20" x14ac:dyDescent="0.3">
      <c r="A23">
        <f>exio_usa!B57</f>
        <v>3813</v>
      </c>
      <c r="B23" s="67" t="str">
        <f>exio_usa!C57</f>
        <v>Nonferrous castings, nec.</v>
      </c>
      <c r="C23" s="67">
        <f>exio_usa!D57</f>
        <v>1</v>
      </c>
      <c r="D23" s="67">
        <f>exio_usa!E57</f>
        <v>1</v>
      </c>
      <c r="E23" s="67">
        <f>exio_usa!F57</f>
        <v>1</v>
      </c>
      <c r="F23" s="67">
        <f>exio_usa!G57</f>
        <v>1</v>
      </c>
      <c r="G23" s="67">
        <f>exio_usa!H57</f>
        <v>1</v>
      </c>
      <c r="H23" s="67">
        <f>exio_usa!I57</f>
        <v>0.99949496003205796</v>
      </c>
      <c r="I23" s="67">
        <f>exio_usa!J57</f>
        <v>0.99996338425751496</v>
      </c>
      <c r="J23" s="67">
        <f>exio_usa!K57</f>
        <v>0.99974574415004602</v>
      </c>
      <c r="K23" s="67">
        <f>exio_usa!L57</f>
        <v>0.99996712399807097</v>
      </c>
      <c r="L23" s="67">
        <f>exio_usa!M57</f>
        <v>0.99992430312491298</v>
      </c>
      <c r="M23" s="67">
        <f>exio_usa!N57</f>
        <v>0.99992430312491298</v>
      </c>
      <c r="N23" s="67">
        <f>exio_usa!O57</f>
        <v>0.99992430312491298</v>
      </c>
      <c r="O23" s="67">
        <f>exio_usa!P57</f>
        <v>0</v>
      </c>
      <c r="P23" s="67">
        <f>exio_usa!Q57</f>
        <v>0</v>
      </c>
      <c r="Q23" s="67">
        <f>exio_usa!R57</f>
        <v>0</v>
      </c>
      <c r="R23" s="67">
        <f>exio_usa!S57</f>
        <v>0</v>
      </c>
      <c r="S23" s="67">
        <f>exio_usa!T57</f>
        <v>0</v>
      </c>
      <c r="T23" s="67">
        <f>exio_usa!U57</f>
        <v>0</v>
      </c>
    </row>
    <row r="24" spans="1:20" x14ac:dyDescent="0.3">
      <c r="A24">
        <f>exio_usa!B58</f>
        <v>3814</v>
      </c>
      <c r="B24" s="67" t="str">
        <f>exio_usa!C58</f>
        <v>Nonferrous forgings</v>
      </c>
      <c r="C24" s="67">
        <f>exio_usa!D58</f>
        <v>1</v>
      </c>
      <c r="D24" s="67">
        <f>exio_usa!E58</f>
        <v>1</v>
      </c>
      <c r="E24" s="67">
        <f>exio_usa!F58</f>
        <v>1</v>
      </c>
      <c r="F24" s="67">
        <f>exio_usa!G58</f>
        <v>1</v>
      </c>
      <c r="G24" s="67">
        <f>exio_usa!H58</f>
        <v>1</v>
      </c>
      <c r="H24" s="67">
        <f>exio_usa!I58</f>
        <v>0.99949496003205796</v>
      </c>
      <c r="I24" s="67">
        <f>exio_usa!J58</f>
        <v>0.99996338425751496</v>
      </c>
      <c r="J24" s="67">
        <f>exio_usa!K58</f>
        <v>0.99974574415004602</v>
      </c>
      <c r="K24" s="67">
        <f>exio_usa!L58</f>
        <v>0.99996712399807097</v>
      </c>
      <c r="L24" s="67">
        <f>exio_usa!M58</f>
        <v>0.99992430312491298</v>
      </c>
      <c r="M24" s="67">
        <f>exio_usa!N58</f>
        <v>0.99992430312491298</v>
      </c>
      <c r="N24" s="67">
        <f>exio_usa!O58</f>
        <v>0.99992430312491298</v>
      </c>
      <c r="O24" s="67">
        <f>exio_usa!P58</f>
        <v>0</v>
      </c>
      <c r="P24" s="67">
        <f>exio_usa!Q58</f>
        <v>0</v>
      </c>
      <c r="Q24" s="67">
        <f>exio_usa!R58</f>
        <v>0</v>
      </c>
      <c r="R24" s="67">
        <f>exio_usa!S58</f>
        <v>0</v>
      </c>
      <c r="S24" s="67">
        <f>exio_usa!T58</f>
        <v>0</v>
      </c>
      <c r="T24" s="67">
        <f>exio_usa!U58</f>
        <v>0</v>
      </c>
    </row>
    <row r="25" spans="1:20" x14ac:dyDescent="0.3">
      <c r="A25">
        <f>exio_usa!B59</f>
        <v>3809</v>
      </c>
      <c r="B25" s="67" t="str">
        <f>exio_usa!C59</f>
        <v>Nonferrous rolling &amp; drawing, nec.</v>
      </c>
      <c r="C25" s="67">
        <f>exio_usa!D59</f>
        <v>1</v>
      </c>
      <c r="D25" s="67">
        <f>exio_usa!E59</f>
        <v>1</v>
      </c>
      <c r="E25" s="67">
        <f>exio_usa!F59</f>
        <v>1</v>
      </c>
      <c r="F25" s="67">
        <f>exio_usa!G59</f>
        <v>1</v>
      </c>
      <c r="G25" s="67">
        <f>exio_usa!H59</f>
        <v>1</v>
      </c>
      <c r="H25" s="67">
        <f>exio_usa!I59</f>
        <v>0.99949496003205796</v>
      </c>
      <c r="I25" s="67">
        <f>exio_usa!J59</f>
        <v>0.99996338425751496</v>
      </c>
      <c r="J25" s="67">
        <f>exio_usa!K59</f>
        <v>0.99974574415004602</v>
      </c>
      <c r="K25" s="67">
        <f>exio_usa!L59</f>
        <v>0.99996712399807097</v>
      </c>
      <c r="L25" s="67">
        <f>exio_usa!M59</f>
        <v>0.99992430312491298</v>
      </c>
      <c r="M25" s="67">
        <f>exio_usa!N59</f>
        <v>0.99992430312491298</v>
      </c>
      <c r="N25" s="67">
        <f>exio_usa!O59</f>
        <v>0.99992430312491298</v>
      </c>
      <c r="O25" s="67">
        <f>exio_usa!P59</f>
        <v>0</v>
      </c>
      <c r="P25" s="67">
        <f>exio_usa!Q59</f>
        <v>0</v>
      </c>
      <c r="Q25" s="67">
        <f>exio_usa!R59</f>
        <v>0</v>
      </c>
      <c r="R25" s="67">
        <f>exio_usa!S59</f>
        <v>0</v>
      </c>
      <c r="S25" s="67">
        <f>exio_usa!T59</f>
        <v>0</v>
      </c>
      <c r="T25" s="67">
        <f>exio_usa!U59</f>
        <v>0</v>
      </c>
    </row>
    <row r="26" spans="1:20" x14ac:dyDescent="0.3">
      <c r="A26">
        <f>exio_usa!B60</f>
        <v>3810</v>
      </c>
      <c r="B26" s="67" t="str">
        <f>exio_usa!C60</f>
        <v>Nonferrous wire drawing &amp; insulting</v>
      </c>
      <c r="C26" s="67">
        <f>exio_usa!D60</f>
        <v>1</v>
      </c>
      <c r="D26" s="67">
        <f>exio_usa!E60</f>
        <v>1</v>
      </c>
      <c r="E26" s="67">
        <f>exio_usa!F60</f>
        <v>1</v>
      </c>
      <c r="F26" s="67">
        <f>exio_usa!G60</f>
        <v>1</v>
      </c>
      <c r="G26" s="67">
        <f>exio_usa!H60</f>
        <v>1</v>
      </c>
      <c r="H26" s="67">
        <f>exio_usa!I60</f>
        <v>0.99949496003205796</v>
      </c>
      <c r="I26" s="67">
        <f>exio_usa!J60</f>
        <v>0.99996338425751496</v>
      </c>
      <c r="J26" s="67">
        <f>exio_usa!K60</f>
        <v>0.99974574415004602</v>
      </c>
      <c r="K26" s="67">
        <f>exio_usa!L60</f>
        <v>0.99996712399807097</v>
      </c>
      <c r="L26" s="67">
        <f>exio_usa!M60</f>
        <v>0.99992430312491298</v>
      </c>
      <c r="M26" s="67">
        <f>exio_usa!N60</f>
        <v>0.99992430312491298</v>
      </c>
      <c r="N26" s="67">
        <f>exio_usa!O60</f>
        <v>0.99992430312491298</v>
      </c>
      <c r="O26" s="67">
        <f>exio_usa!P60</f>
        <v>0</v>
      </c>
      <c r="P26" s="67">
        <f>exio_usa!Q60</f>
        <v>0</v>
      </c>
      <c r="Q26" s="67">
        <f>exio_usa!R60</f>
        <v>0</v>
      </c>
      <c r="R26" s="67">
        <f>exio_usa!S60</f>
        <v>0</v>
      </c>
      <c r="S26" s="67">
        <f>exio_usa!T60</f>
        <v>0</v>
      </c>
      <c r="T26" s="67">
        <f>exio_usa!U60</f>
        <v>0</v>
      </c>
    </row>
    <row r="27" spans="1:20" x14ac:dyDescent="0.3">
      <c r="A27">
        <f>exio_usa!B61</f>
        <v>3805</v>
      </c>
      <c r="B27" s="67" t="str">
        <f>exio_usa!C61</f>
        <v>Primary nonferrous metals, nec.</v>
      </c>
      <c r="C27" s="67">
        <f>exio_usa!D61</f>
        <v>1</v>
      </c>
      <c r="D27" s="67">
        <f>exio_usa!E61</f>
        <v>1</v>
      </c>
      <c r="E27" s="67">
        <f>exio_usa!F61</f>
        <v>1</v>
      </c>
      <c r="F27" s="67">
        <f>exio_usa!G61</f>
        <v>1</v>
      </c>
      <c r="G27" s="67">
        <f>exio_usa!H61</f>
        <v>1</v>
      </c>
      <c r="H27" s="67">
        <f>exio_usa!I61</f>
        <v>0.99949496003205796</v>
      </c>
      <c r="I27" s="67">
        <f>exio_usa!J61</f>
        <v>0.99996338425751496</v>
      </c>
      <c r="J27" s="67">
        <f>exio_usa!K61</f>
        <v>0.99974574415004602</v>
      </c>
      <c r="K27" s="67">
        <f>exio_usa!L61</f>
        <v>0.99996712399807097</v>
      </c>
      <c r="L27" s="67">
        <f>exio_usa!M61</f>
        <v>0.99992430312491298</v>
      </c>
      <c r="M27" s="67">
        <f>exio_usa!N61</f>
        <v>0.99992430312491298</v>
      </c>
      <c r="N27" s="67">
        <f>exio_usa!O61</f>
        <v>0.99992430312491298</v>
      </c>
      <c r="O27" s="67">
        <f>exio_usa!P61</f>
        <v>0</v>
      </c>
      <c r="P27" s="67">
        <f>exio_usa!Q61</f>
        <v>0</v>
      </c>
      <c r="Q27" s="67">
        <f>exio_usa!R61</f>
        <v>0</v>
      </c>
      <c r="R27" s="67">
        <f>exio_usa!S61</f>
        <v>0</v>
      </c>
      <c r="S27" s="67">
        <f>exio_usa!T61</f>
        <v>0</v>
      </c>
      <c r="T27" s="67">
        <f>exio_usa!U61</f>
        <v>0</v>
      </c>
    </row>
    <row r="28" spans="1:20" x14ac:dyDescent="0.3">
      <c r="A28">
        <f>exio_usa!B62</f>
        <v>3806</v>
      </c>
      <c r="B28" s="67" t="str">
        <f>exio_usa!C62</f>
        <v>Secondary nonferrous metals</v>
      </c>
      <c r="C28" s="67">
        <f>exio_usa!D62</f>
        <v>1</v>
      </c>
      <c r="D28" s="67">
        <f>exio_usa!E62</f>
        <v>1</v>
      </c>
      <c r="E28" s="67">
        <f>exio_usa!F62</f>
        <v>1</v>
      </c>
      <c r="F28" s="67">
        <f>exio_usa!G62</f>
        <v>1</v>
      </c>
      <c r="G28" s="67">
        <f>exio_usa!H62</f>
        <v>1</v>
      </c>
      <c r="H28" s="67">
        <f>exio_usa!I62</f>
        <v>0.99949496003205796</v>
      </c>
      <c r="I28" s="67">
        <f>exio_usa!J62</f>
        <v>0.99996338425751496</v>
      </c>
      <c r="J28" s="67">
        <f>exio_usa!K62</f>
        <v>0.99974574415004602</v>
      </c>
      <c r="K28" s="67">
        <f>exio_usa!L62</f>
        <v>0.99996712399807097</v>
      </c>
      <c r="L28" s="67">
        <f>exio_usa!M62</f>
        <v>0.99992430312491298</v>
      </c>
      <c r="M28" s="67">
        <f>exio_usa!N62</f>
        <v>0.99992430312491298</v>
      </c>
      <c r="N28" s="67">
        <f>exio_usa!O62</f>
        <v>0.99992430312491298</v>
      </c>
      <c r="O28" s="67">
        <f>exio_usa!P62</f>
        <v>0</v>
      </c>
      <c r="P28" s="67">
        <f>exio_usa!Q62</f>
        <v>0</v>
      </c>
      <c r="Q28" s="67">
        <f>exio_usa!R62</f>
        <v>0</v>
      </c>
      <c r="R28" s="67">
        <f>exio_usa!S62</f>
        <v>0</v>
      </c>
      <c r="S28" s="67">
        <f>exio_usa!T62</f>
        <v>0</v>
      </c>
      <c r="T28" s="67">
        <f>exio_usa!U62</f>
        <v>0</v>
      </c>
    </row>
    <row r="29" spans="1:20" x14ac:dyDescent="0.3">
      <c r="A29">
        <f>exio_usa!B63</f>
        <v>3704</v>
      </c>
      <c r="B29" s="67" t="str">
        <f>exio_usa!C63</f>
        <v>Primary metal product</v>
      </c>
      <c r="C29" s="67">
        <f>exio_usa!D63</f>
        <v>0.94166040230902204</v>
      </c>
      <c r="D29" s="67">
        <f>exio_usa!E63</f>
        <v>0.94166040230902204</v>
      </c>
      <c r="E29" s="67">
        <f>exio_usa!F63</f>
        <v>0.94166040230902204</v>
      </c>
      <c r="F29" s="67">
        <f>exio_usa!G63</f>
        <v>0.94166040230902204</v>
      </c>
      <c r="G29" s="67">
        <f>exio_usa!H63</f>
        <v>0.94166040230902204</v>
      </c>
      <c r="H29" s="67">
        <f>exio_usa!I63</f>
        <v>0.87138156437019998</v>
      </c>
      <c r="I29" s="67">
        <f>exio_usa!J63</f>
        <v>0.86927271702207298</v>
      </c>
      <c r="J29" s="67">
        <f>exio_usa!K63</f>
        <v>0.81809329894973004</v>
      </c>
      <c r="K29" s="67">
        <f>exio_usa!L63</f>
        <v>0.89771421948548102</v>
      </c>
      <c r="L29" s="67">
        <f>exio_usa!M63</f>
        <v>0.95978881465296295</v>
      </c>
      <c r="M29" s="67">
        <f>exio_usa!N63</f>
        <v>0.95978881465296295</v>
      </c>
      <c r="N29" s="67">
        <f>exio_usa!O63</f>
        <v>0.95978881465296295</v>
      </c>
      <c r="O29" s="67">
        <f>exio_usa!P63</f>
        <v>0</v>
      </c>
      <c r="P29" s="67">
        <f>exio_usa!Q63</f>
        <v>0</v>
      </c>
      <c r="Q29" s="67">
        <f>exio_usa!R63</f>
        <v>0</v>
      </c>
      <c r="R29" s="67">
        <f>exio_usa!S63</f>
        <v>0</v>
      </c>
      <c r="S29" s="67">
        <f>exio_usa!T63</f>
        <v>0</v>
      </c>
      <c r="T29" s="67">
        <f>exio_usa!U63</f>
        <v>0</v>
      </c>
    </row>
    <row r="30" spans="1:20" x14ac:dyDescent="0.3">
      <c r="A30" t="str">
        <f>exio_usa!B64</f>
        <v>2801+2802</v>
      </c>
      <c r="B30" s="67" t="str">
        <f>exio_usa!C64</f>
        <v>Plastics materials &amp; resins+Synthetic rubber</v>
      </c>
      <c r="C30" s="67">
        <f>exio_usa!D64</f>
        <v>0</v>
      </c>
      <c r="D30" s="67">
        <f>exio_usa!E64</f>
        <v>0</v>
      </c>
      <c r="E30" s="67">
        <f>exio_usa!F64</f>
        <v>0</v>
      </c>
      <c r="F30" s="67">
        <f>exio_usa!G64</f>
        <v>0</v>
      </c>
      <c r="G30" s="67">
        <f>exio_usa!H64</f>
        <v>0</v>
      </c>
      <c r="H30" s="67">
        <f>exio_usa!I64</f>
        <v>0.8</v>
      </c>
      <c r="I30" s="67">
        <f>exio_usa!J64</f>
        <v>0.8</v>
      </c>
      <c r="J30" s="67">
        <f>exio_usa!K64</f>
        <v>0.8</v>
      </c>
      <c r="K30" s="67">
        <f>exio_usa!L64</f>
        <v>0.8</v>
      </c>
      <c r="L30" s="67">
        <f>exio_usa!M64</f>
        <v>0.7</v>
      </c>
      <c r="M30" s="67">
        <f>exio_usa!N64</f>
        <v>0.7</v>
      </c>
      <c r="N30" s="67">
        <f>exio_usa!O64</f>
        <v>0.7</v>
      </c>
      <c r="O30" s="67">
        <f>exio_usa!P64</f>
        <v>0</v>
      </c>
      <c r="P30" s="67">
        <f>exio_usa!Q64</f>
        <v>0.85</v>
      </c>
      <c r="Q30" s="67">
        <f>exio_usa!R64</f>
        <v>0</v>
      </c>
      <c r="R30" s="67">
        <f>exio_usa!S64</f>
        <v>0</v>
      </c>
      <c r="S30" s="67">
        <f>exio_usa!T64</f>
        <v>0</v>
      </c>
      <c r="T30" s="67">
        <f>exio_usa!U64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2022-03-16T09:15:31Z</dcterms:modified>
</cp:coreProperties>
</file>