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7FA065E8-F8D1-4E60-A1A0-910E6276E106}" xr6:coauthVersionLast="36" xr6:coauthVersionMax="36" xr10:uidLastSave="{00000000-0000-0000-0000-000000000000}"/>
  <bookViews>
    <workbookView xWindow="0" yWindow="0" windowWidth="22260" windowHeight="12228" activeTab="1" xr2:uid="{00000000-000D-0000-FFFF-FFFF00000000}"/>
  </bookViews>
  <sheets>
    <sheet name="ReadMe" sheetId="2" r:id="rId1"/>
    <sheet name="mass_&amp;_aggreg" sheetId="1" r:id="rId2"/>
    <sheet name="exio_usa" sheetId="3" r:id="rId3"/>
    <sheet name="yiel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6" i="4" l="1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Q1" i="4"/>
  <c r="R1" i="4"/>
  <c r="S1" i="4"/>
  <c r="T1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A1" i="4"/>
  <c r="Q63" i="3"/>
  <c r="O63" i="3"/>
  <c r="N63" i="3"/>
  <c r="M63" i="3"/>
  <c r="L63" i="3"/>
  <c r="K63" i="3"/>
  <c r="J63" i="3"/>
  <c r="I63" i="3"/>
  <c r="O62" i="3"/>
  <c r="N62" i="3"/>
  <c r="M62" i="3"/>
  <c r="L62" i="3"/>
  <c r="K62" i="3"/>
  <c r="J62" i="3"/>
  <c r="I62" i="3"/>
  <c r="H62" i="3"/>
  <c r="G62" i="3"/>
  <c r="F62" i="3"/>
  <c r="E62" i="3"/>
  <c r="D62" i="3"/>
  <c r="O61" i="3"/>
  <c r="N61" i="3"/>
  <c r="M61" i="3"/>
  <c r="L61" i="3"/>
  <c r="K61" i="3"/>
  <c r="J61" i="3"/>
  <c r="I61" i="3"/>
  <c r="H61" i="3"/>
  <c r="G61" i="3"/>
  <c r="F61" i="3"/>
  <c r="E61" i="3"/>
  <c r="D61" i="3"/>
  <c r="O59" i="3"/>
  <c r="N59" i="3"/>
  <c r="M59" i="3"/>
  <c r="L59" i="3"/>
  <c r="K59" i="3"/>
  <c r="J59" i="3"/>
  <c r="I59" i="3"/>
  <c r="H59" i="3"/>
  <c r="G59" i="3"/>
  <c r="F59" i="3"/>
  <c r="E59" i="3"/>
  <c r="D59" i="3"/>
  <c r="O58" i="3"/>
  <c r="N58" i="3"/>
  <c r="M58" i="3"/>
  <c r="L58" i="3"/>
  <c r="K58" i="3"/>
  <c r="J58" i="3"/>
  <c r="I58" i="3"/>
  <c r="H58" i="3"/>
  <c r="G58" i="3"/>
  <c r="F58" i="3"/>
  <c r="E58" i="3"/>
  <c r="D58" i="3"/>
  <c r="O57" i="3"/>
  <c r="N57" i="3"/>
  <c r="M57" i="3"/>
  <c r="L57" i="3"/>
  <c r="K57" i="3"/>
  <c r="J57" i="3"/>
  <c r="I57" i="3"/>
  <c r="H57" i="3"/>
  <c r="G57" i="3"/>
  <c r="F57" i="3"/>
  <c r="E57" i="3"/>
  <c r="D57" i="3"/>
  <c r="O56" i="3"/>
  <c r="N56" i="3"/>
  <c r="M56" i="3"/>
  <c r="L56" i="3"/>
  <c r="K56" i="3"/>
  <c r="J56" i="3"/>
  <c r="I56" i="3"/>
  <c r="H56" i="3"/>
  <c r="G56" i="3"/>
  <c r="F56" i="3"/>
  <c r="E56" i="3"/>
  <c r="D56" i="3"/>
  <c r="O54" i="3"/>
  <c r="N54" i="3"/>
  <c r="M54" i="3"/>
  <c r="L54" i="3"/>
  <c r="K54" i="3"/>
  <c r="J54" i="3"/>
  <c r="I54" i="3"/>
  <c r="H54" i="3"/>
  <c r="G54" i="3"/>
  <c r="F54" i="3"/>
  <c r="E54" i="3"/>
  <c r="D54" i="3"/>
  <c r="O53" i="3"/>
  <c r="N53" i="3"/>
  <c r="M53" i="3"/>
  <c r="L53" i="3"/>
  <c r="K53" i="3"/>
  <c r="J53" i="3"/>
  <c r="I53" i="3"/>
  <c r="H53" i="3"/>
  <c r="G53" i="3"/>
  <c r="F53" i="3"/>
  <c r="E53" i="3"/>
  <c r="D53" i="3"/>
  <c r="O52" i="3"/>
  <c r="N52" i="3"/>
  <c r="M52" i="3"/>
  <c r="L52" i="3"/>
  <c r="K52" i="3"/>
  <c r="J52" i="3"/>
  <c r="I52" i="3"/>
  <c r="H52" i="3"/>
  <c r="G52" i="3"/>
  <c r="F52" i="3"/>
  <c r="E52" i="3"/>
  <c r="D52" i="3"/>
  <c r="O51" i="3"/>
  <c r="N51" i="3"/>
  <c r="M51" i="3"/>
  <c r="L51" i="3"/>
  <c r="K51" i="3"/>
  <c r="J51" i="3"/>
  <c r="I51" i="3"/>
  <c r="H51" i="3"/>
  <c r="G51" i="3"/>
  <c r="F51" i="3"/>
  <c r="E51" i="3"/>
  <c r="D51" i="3"/>
  <c r="O50" i="3"/>
  <c r="N50" i="3"/>
  <c r="M50" i="3"/>
  <c r="L50" i="3"/>
  <c r="K50" i="3"/>
  <c r="J50" i="3"/>
  <c r="I50" i="3"/>
  <c r="H50" i="3"/>
  <c r="G50" i="3"/>
  <c r="F50" i="3"/>
  <c r="E50" i="3"/>
  <c r="D50" i="3"/>
  <c r="O49" i="3"/>
  <c r="N49" i="3"/>
  <c r="M49" i="3"/>
  <c r="L49" i="3"/>
  <c r="K49" i="3"/>
  <c r="J49" i="3"/>
  <c r="I49" i="3"/>
  <c r="H49" i="3"/>
  <c r="G49" i="3"/>
  <c r="F49" i="3"/>
  <c r="E49" i="3"/>
  <c r="D49" i="3"/>
  <c r="O48" i="3"/>
  <c r="N48" i="3"/>
  <c r="M48" i="3"/>
  <c r="L48" i="3"/>
  <c r="K48" i="3"/>
  <c r="J48" i="3"/>
  <c r="I48" i="3"/>
  <c r="H48" i="3"/>
  <c r="G48" i="3"/>
  <c r="F48" i="3"/>
  <c r="E48" i="3"/>
  <c r="D48" i="3"/>
  <c r="O47" i="3"/>
  <c r="N47" i="3"/>
  <c r="M47" i="3"/>
  <c r="L47" i="3"/>
  <c r="K47" i="3"/>
  <c r="J47" i="3"/>
  <c r="I47" i="3"/>
  <c r="H47" i="3"/>
  <c r="G47" i="3"/>
  <c r="F47" i="3"/>
  <c r="E47" i="3"/>
  <c r="D47" i="3"/>
  <c r="O46" i="3"/>
  <c r="N46" i="3"/>
  <c r="M46" i="3"/>
  <c r="L46" i="3"/>
  <c r="K46" i="3"/>
  <c r="J46" i="3"/>
  <c r="I46" i="3"/>
  <c r="O45" i="3"/>
  <c r="N45" i="3"/>
  <c r="M45" i="3"/>
  <c r="L45" i="3"/>
  <c r="K45" i="3"/>
  <c r="J45" i="3"/>
  <c r="I45" i="3"/>
  <c r="O44" i="3"/>
  <c r="N44" i="3"/>
  <c r="M44" i="3"/>
  <c r="O43" i="3"/>
  <c r="N43" i="3"/>
  <c r="M43" i="3"/>
  <c r="O42" i="3"/>
  <c r="N42" i="3"/>
  <c r="M42" i="3"/>
  <c r="O41" i="3"/>
  <c r="N41" i="3"/>
  <c r="M41" i="3"/>
  <c r="O40" i="3"/>
  <c r="N40" i="3"/>
  <c r="M40" i="3"/>
  <c r="O39" i="3"/>
  <c r="N39" i="3"/>
  <c r="M39" i="3"/>
  <c r="O38" i="3"/>
  <c r="N38" i="3"/>
  <c r="M38" i="3"/>
  <c r="O37" i="3"/>
  <c r="N37" i="3"/>
  <c r="M37" i="3"/>
  <c r="O36" i="3"/>
  <c r="N36" i="3"/>
  <c r="M36" i="3"/>
  <c r="AB484" i="1" l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483" i="1" l="1"/>
  <c r="AA484" i="1"/>
  <c r="AA430" i="1" l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 l="1"/>
  <c r="AA421" i="1"/>
  <c r="AA422" i="1"/>
  <c r="AA423" i="1"/>
  <c r="AA424" i="1"/>
  <c r="AA425" i="1"/>
  <c r="AA426" i="1"/>
  <c r="AA427" i="1"/>
  <c r="AA428" i="1"/>
  <c r="AA4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1912CAF7-5AA6-4162-8B35-7F561E0D169C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93171780-FF53-4A6F-98CC-2157D1F48AA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D8AB8B02-3306-4749-ABAF-E10E359D882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3FC88C7F-AE77-46F2-91A0-914EAF4E0E0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B6E0D8F5-B41D-46B3-87A1-61AC4EAD225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933AEED1-2CD8-4059-9547-D95663FE774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33" authorId="0" shapeId="0" xr:uid="{F63FDAB0-DEBA-4D76-9A60-2A0227DC60B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 zero cells are filled in code and assumed with 100% yield; for USA, we only use yield values for basic materials going to interemdiate/final products from Exiobase yield and assume final product - final product interactions with no losses</t>
        </r>
      </text>
    </comment>
  </commentList>
</comments>
</file>

<file path=xl/sharedStrings.xml><?xml version="1.0" encoding="utf-8"?>
<sst xmlns="http://schemas.openxmlformats.org/spreadsheetml/2006/main" count="735" uniqueCount="587">
  <si>
    <t>Natural gas distribution</t>
  </si>
  <si>
    <t>Ship building and repairing</t>
  </si>
  <si>
    <t>Wet corn milling</t>
  </si>
  <si>
    <t>Pulp mills</t>
  </si>
  <si>
    <t>Air transportation</t>
  </si>
  <si>
    <t>Water transportation</t>
  </si>
  <si>
    <t>Warehousing and storage</t>
  </si>
  <si>
    <t>Legal services</t>
  </si>
  <si>
    <t>Veterinary services</t>
  </si>
  <si>
    <t>Elementary and secondary schools</t>
  </si>
  <si>
    <t>Hospitals</t>
  </si>
  <si>
    <t>Child day care services</t>
  </si>
  <si>
    <t>Religious organizations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</si>
  <si>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</si>
  <si>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</si>
  <si>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</si>
  <si>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</si>
  <si>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</si>
  <si>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</si>
  <si>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</si>
  <si>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</si>
  <si>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</si>
  <si>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</si>
  <si>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</si>
  <si>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</si>
  <si>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</si>
  <si>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</si>
  <si>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Scrap</t>
  </si>
  <si>
    <t>Used and secondhand goods</t>
  </si>
  <si>
    <t>Noncomparable imports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</si>
  <si>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</si>
  <si>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</si>
  <si>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</si>
  <si>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</si>
  <si>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</si>
  <si>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</si>
  <si>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Logging</t>
  </si>
  <si>
    <t>Knit fabric mills</t>
  </si>
  <si>
    <t>Primary smelting and refining of copper</t>
  </si>
  <si>
    <t>Wholesale trade</t>
  </si>
  <si>
    <t>Insurance carriers</t>
  </si>
  <si>
    <t>Bowling centers</t>
  </si>
  <si>
    <t>Other Federal Government enterprises</t>
  </si>
  <si>
    <t>Owner-occupied dwellings</t>
  </si>
  <si>
    <t>Food products</t>
  </si>
  <si>
    <t>Other construction</t>
  </si>
  <si>
    <t>Raw_materials</t>
  </si>
  <si>
    <t>Infrastructure</t>
  </si>
  <si>
    <t>End-Use Category</t>
  </si>
  <si>
    <t>Other new construction</t>
  </si>
  <si>
    <t>Maintenance and repair of farm and nonfarm residential structures</t>
  </si>
  <si>
    <t>Rice milling</t>
  </si>
  <si>
    <t>Dry, condensed, and evaporated dairy products</t>
  </si>
  <si>
    <t>Tobacco stemming and redrying</t>
  </si>
  <si>
    <t>Paper and paperboard mills</t>
  </si>
  <si>
    <t>Commercial printing</t>
  </si>
  <si>
    <t>Prefabricated metal buildings and components</t>
  </si>
  <si>
    <t>Metal heat treating</t>
  </si>
  <si>
    <t>Oil and gas field machinery and equipment</t>
  </si>
  <si>
    <t>Other State and local government enterprises</t>
  </si>
  <si>
    <t>General government industry</t>
  </si>
  <si>
    <t>Rest of the world adjustment to final uses</t>
  </si>
  <si>
    <t>Inventory valuation adjustment</t>
  </si>
  <si>
    <t>Dairy farm products</t>
  </si>
  <si>
    <t>Poultry and eggs</t>
  </si>
  <si>
    <t>Meat animals</t>
  </si>
  <si>
    <t>Miscellaneous livestock</t>
  </si>
  <si>
    <t>Cotton</t>
  </si>
  <si>
    <t>Food grains</t>
  </si>
  <si>
    <t>Feed grains</t>
  </si>
  <si>
    <t>Grass seeds</t>
  </si>
  <si>
    <t>Tobacco</t>
  </si>
  <si>
    <t>Fruits</t>
  </si>
  <si>
    <t>Tree nuts</t>
  </si>
  <si>
    <t>Vegetables</t>
  </si>
  <si>
    <t>Sugar crops</t>
  </si>
  <si>
    <t>Miscellaneous crops</t>
  </si>
  <si>
    <t>Oil bearing crops</t>
  </si>
  <si>
    <t>Greenhouse and nursery products</t>
  </si>
  <si>
    <t>Forestry products</t>
  </si>
  <si>
    <t>Commercial fishing</t>
  </si>
  <si>
    <t>Agricultural, forestry, and fishery services</t>
  </si>
  <si>
    <t>Landscape and horticultural services</t>
  </si>
  <si>
    <t>Iron and ferroalloy ores, and miscellaneous metal ores, n.e.c.</t>
  </si>
  <si>
    <t>Copper ore</t>
  </si>
  <si>
    <t>Nonferrous metal ores, except copper</t>
  </si>
  <si>
    <t>Coal</t>
  </si>
  <si>
    <t>Crude petroleum and natural gas</t>
  </si>
  <si>
    <t>Dimension, crushed and broken stone</t>
  </si>
  <si>
    <t>Sand and gravel</t>
  </si>
  <si>
    <t>Clay, ceramic, and refractory minerals</t>
  </si>
  <si>
    <t>Nonmetallic mineral services and miscellaneous</t>
  </si>
  <si>
    <t>Chemical and fertilizer minerals</t>
  </si>
  <si>
    <t>New residential 1 unit structures, nonfarm</t>
  </si>
  <si>
    <t>New residential 2-4 unit structures, nonfarm</t>
  </si>
  <si>
    <t>New residential  additions and alterations, nonfarm</t>
  </si>
  <si>
    <t>New residential garden and high-rise apartments construction</t>
  </si>
  <si>
    <t>New highways, bridges, and other horizontal construction</t>
  </si>
  <si>
    <t>New farm residential construction</t>
  </si>
  <si>
    <t>Petroleum and natural gas well drilling</t>
  </si>
  <si>
    <t>Petroleum, natural gas, and solid mineral exploration</t>
  </si>
  <si>
    <t>Access structures for solid mineral development</t>
  </si>
  <si>
    <t>New office, industrial and commercial buildings construction</t>
  </si>
  <si>
    <t>Maintenance and repair  of highways &amp; streets</t>
  </si>
  <si>
    <t>Maintenance and repair of petroleum and natural gas wells</t>
  </si>
  <si>
    <t>Other repair and maintenance construction</t>
  </si>
  <si>
    <t>Guided missiles and space vehicles</t>
  </si>
  <si>
    <t>Ammunition, except for small arms, n.e.c.</t>
  </si>
  <si>
    <t>Tanks and tank components</t>
  </si>
  <si>
    <t>Small arms</t>
  </si>
  <si>
    <t>Small arms ammunition</t>
  </si>
  <si>
    <t>Ordnance and accessories, n.e.c.</t>
  </si>
  <si>
    <t>Meat packing plants</t>
  </si>
  <si>
    <t>Sausages and other prepared meat products</t>
  </si>
  <si>
    <t>Poultry slaughtering and processing</t>
  </si>
  <si>
    <t>Creamery butter</t>
  </si>
  <si>
    <t>Natural, processed, and imitation cheese</t>
  </si>
  <si>
    <t>Ice cream and frozen desserts</t>
  </si>
  <si>
    <t>Fluid milk</t>
  </si>
  <si>
    <t>Canned and cured fish and seafoods</t>
  </si>
  <si>
    <t>Canned specialties</t>
  </si>
  <si>
    <t>Canned fruits, vegetables, preserves, jams, and jellies</t>
  </si>
  <si>
    <t>Dehydrated fruits, vegetables, and soups</t>
  </si>
  <si>
    <t>Pickles, sauces, and salad dressings</t>
  </si>
  <si>
    <t>Prepared fresh or frozen fish and seafoods</t>
  </si>
  <si>
    <t>Frozen fruits, fruit juices, and vegetables</t>
  </si>
  <si>
    <t>Frozen specialties, n.e.c.</t>
  </si>
  <si>
    <t>Flour and other grain mill products</t>
  </si>
  <si>
    <t>Cereal breakfast foods</t>
  </si>
  <si>
    <t>Prepared flour mixes and doughs</t>
  </si>
  <si>
    <t>Dog and cat food</t>
  </si>
  <si>
    <t>Prepared feeds, n.e.c.</t>
  </si>
  <si>
    <t>Bread, cake, and related products</t>
  </si>
  <si>
    <t>Cookies and crackers</t>
  </si>
  <si>
    <t>Frozen bakery products, except bread</t>
  </si>
  <si>
    <t>Sugar</t>
  </si>
  <si>
    <t>Chocolate and cocoa products</t>
  </si>
  <si>
    <t>Salted and roasted nuts and seeds</t>
  </si>
  <si>
    <t>Candy and other confectionery products</t>
  </si>
  <si>
    <t>Malt beverages</t>
  </si>
  <si>
    <t>Malt</t>
  </si>
  <si>
    <t>Wines, brandy, and brandy spirits</t>
  </si>
  <si>
    <t>Distilled and blended liquors</t>
  </si>
  <si>
    <t>Bottled and canned soft drinks</t>
  </si>
  <si>
    <t>Flavoring extracts and flavoring syrups, n.e.c.</t>
  </si>
  <si>
    <t>Cottonseed oil mills</t>
  </si>
  <si>
    <t>Soybean oil mills</t>
  </si>
  <si>
    <t>Vegetable oil mills, n.e.c.</t>
  </si>
  <si>
    <t>Animal and marine fats and oils</t>
  </si>
  <si>
    <t>Roasted coffee</t>
  </si>
  <si>
    <t>Edible fats and oils, n.e.c.</t>
  </si>
  <si>
    <t>Manufactured ice</t>
  </si>
  <si>
    <t>Macaroni, spaghetti, vermicelli, and noodles</t>
  </si>
  <si>
    <t>Potato chips and similar snacks</t>
  </si>
  <si>
    <t>Food preparations, n.e.c.</t>
  </si>
  <si>
    <t>Cigarettes</t>
  </si>
  <si>
    <t>Cigars</t>
  </si>
  <si>
    <t>Chewing and smoking tobacco and snuff</t>
  </si>
  <si>
    <t>Broadwoven fabric mills and fabric finishing plants</t>
  </si>
  <si>
    <t>Narrow fabric mills</t>
  </si>
  <si>
    <t>Yarn mills and finishing of textiles, n.e.c.</t>
  </si>
  <si>
    <t>Thread mills</t>
  </si>
  <si>
    <t>Carpets and rugs</t>
  </si>
  <si>
    <t>Coated fabrics, not rubberized</t>
  </si>
  <si>
    <t>Tire cord and fabrics</t>
  </si>
  <si>
    <t>Cordage and twine</t>
  </si>
  <si>
    <t>Nonwoven fabrics</t>
  </si>
  <si>
    <t>Textile goods, n.e.c.</t>
  </si>
  <si>
    <t>Women's hosiery, except socks</t>
  </si>
  <si>
    <t>Hosiery, n.e.c.</t>
  </si>
  <si>
    <t>Apparel made from purchased materials</t>
  </si>
  <si>
    <t>Curtains and draperies</t>
  </si>
  <si>
    <t>Housefurnishings, n.e.c.</t>
  </si>
  <si>
    <t>Textile bags</t>
  </si>
  <si>
    <t>Canvas and related products</t>
  </si>
  <si>
    <t>Pleating and stitching</t>
  </si>
  <si>
    <t>Automotive and apparel trimmings</t>
  </si>
  <si>
    <t>Schiffli machine embroideries</t>
  </si>
  <si>
    <t>Fabricated textile products, n.e.c.</t>
  </si>
  <si>
    <t>Hardwood dimension and flooring mills</t>
  </si>
  <si>
    <t>Special product sawmills, n.e.c.</t>
  </si>
  <si>
    <t>Millwork</t>
  </si>
  <si>
    <t>Wood kitchen cabinets</t>
  </si>
  <si>
    <t>Structural wood members, n.e.c.</t>
  </si>
  <si>
    <t>Prefabricated wood buildings and components</t>
  </si>
  <si>
    <t>Mobile homes</t>
  </si>
  <si>
    <t>Wood preserving</t>
  </si>
  <si>
    <t>Wood pallets and skids</t>
  </si>
  <si>
    <t>Wood products, n.e.c.</t>
  </si>
  <si>
    <t>Reconstituted wood products</t>
  </si>
  <si>
    <t>Wood containers, n.e.c.</t>
  </si>
  <si>
    <t>Wood household furniture, except upholstered</t>
  </si>
  <si>
    <t>Household furniture, n.e.c.</t>
  </si>
  <si>
    <t>Wood television and radio cabinets</t>
  </si>
  <si>
    <t>Upholstered household furniture</t>
  </si>
  <si>
    <t>Metal household furniture</t>
  </si>
  <si>
    <t>Mattresses and bedsprings</t>
  </si>
  <si>
    <t>Wood office furniture</t>
  </si>
  <si>
    <t>Office furniture, except wood</t>
  </si>
  <si>
    <t>Public building and related furniture</t>
  </si>
  <si>
    <t>Wood partitions and fixtures</t>
  </si>
  <si>
    <t>Partitions and fixtures, except wood</t>
  </si>
  <si>
    <t>Drapery hardware and window blinds and shades</t>
  </si>
  <si>
    <t>Furniture and fixtures, n.e.c.</t>
  </si>
  <si>
    <t>Envelopes</t>
  </si>
  <si>
    <t>Sanitary paper products</t>
  </si>
  <si>
    <t>Paper coating and glazing</t>
  </si>
  <si>
    <t>Bags, except textile</t>
  </si>
  <si>
    <t>Die-cut paper and paperboard and cardboard</t>
  </si>
  <si>
    <t>Stationery, tablets, and related products</t>
  </si>
  <si>
    <t>Converted paper products, n.e.c.</t>
  </si>
  <si>
    <t>Paperboard containers and boxes</t>
  </si>
  <si>
    <t>Newspapers</t>
  </si>
  <si>
    <t>Periodicals</t>
  </si>
  <si>
    <t>Book publishing</t>
  </si>
  <si>
    <t>Book printing</t>
  </si>
  <si>
    <t>Miscellaneous publishing</t>
  </si>
  <si>
    <t>Manifold business forms</t>
  </si>
  <si>
    <t>Blankbooks, looseleaf binders and devices</t>
  </si>
  <si>
    <t>Greeting cards</t>
  </si>
  <si>
    <t>Bookbinding and related work</t>
  </si>
  <si>
    <t>Typesetting</t>
  </si>
  <si>
    <t>Platemaking and related services</t>
  </si>
  <si>
    <t>Industrial inorganic and organic chemicals</t>
  </si>
  <si>
    <t>Nitrogenous and phosphatic fertilizers</t>
  </si>
  <si>
    <t>Pesticides and agricultural chemicals, n.e.c.</t>
  </si>
  <si>
    <t>Gum and wood chemicals</t>
  </si>
  <si>
    <t>Adhesives and sealants</t>
  </si>
  <si>
    <t>Explosives</t>
  </si>
  <si>
    <t>Printing ink</t>
  </si>
  <si>
    <t>Carbon black</t>
  </si>
  <si>
    <t>Chemicals and chemical preparations, n.e.c.</t>
  </si>
  <si>
    <t>Cellulosic manmade fibers</t>
  </si>
  <si>
    <t>Manmade organic fibers, except cellulosic</t>
  </si>
  <si>
    <t>Drugs</t>
  </si>
  <si>
    <t>Soap and other detergents</t>
  </si>
  <si>
    <t>Polishes and sanitation goods</t>
  </si>
  <si>
    <t>Surface active agents</t>
  </si>
  <si>
    <t>Toilet preparations</t>
  </si>
  <si>
    <t>Paints and allied products</t>
  </si>
  <si>
    <t>Petroleum refining</t>
  </si>
  <si>
    <t>Lubricating oils and greases</t>
  </si>
  <si>
    <t>Products of petroleum and coal, n.e.c.</t>
  </si>
  <si>
    <t>Tires and inner tubes</t>
  </si>
  <si>
    <t>Rubber and plastics footwear</t>
  </si>
  <si>
    <t>Fabricated rubber products, n.e.c.</t>
  </si>
  <si>
    <t>Miscellaneous plastics products, n.e.c.</t>
  </si>
  <si>
    <t>Rubber and plastics hose and belting</t>
  </si>
  <si>
    <t>Gaskets, packing, and sealing devices</t>
  </si>
  <si>
    <t>Leather tanning and finishing</t>
  </si>
  <si>
    <t>Boot and shoe cut stock and findings</t>
  </si>
  <si>
    <t>Shoes, except rubber</t>
  </si>
  <si>
    <t>House slippers</t>
  </si>
  <si>
    <t>Leather gloves and mittens</t>
  </si>
  <si>
    <t>Luggage</t>
  </si>
  <si>
    <t>Women's handbags and purses</t>
  </si>
  <si>
    <t>Personal leather goods, n.e.c.</t>
  </si>
  <si>
    <t>Leather goods, n.e.c.</t>
  </si>
  <si>
    <t>Glass and glass products, except containers</t>
  </si>
  <si>
    <t>Glass containers</t>
  </si>
  <si>
    <t>Cement, hydraulic</t>
  </si>
  <si>
    <t>Brick and structural clay tile</t>
  </si>
  <si>
    <t>Ceramic wall and floor tile</t>
  </si>
  <si>
    <t>Clay refractories</t>
  </si>
  <si>
    <t>Structural clay products, n.e.c.</t>
  </si>
  <si>
    <t>Vitreous china plumbing fixtures</t>
  </si>
  <si>
    <t>Vitreous china table and kitchenware</t>
  </si>
  <si>
    <t>Fine earthenware table and kitchenware</t>
  </si>
  <si>
    <t>Porcelain electrical supplies</t>
  </si>
  <si>
    <t>Pottery products, n.e.c.</t>
  </si>
  <si>
    <t>Concrete block and brick</t>
  </si>
  <si>
    <t>Concrete products, except block and brick</t>
  </si>
  <si>
    <t>Ready-mixed concrete</t>
  </si>
  <si>
    <t>Lime</t>
  </si>
  <si>
    <t>Gypsum products</t>
  </si>
  <si>
    <t>Cut stone and stone products</t>
  </si>
  <si>
    <t>Abrasive products</t>
  </si>
  <si>
    <t>Asbestos products</t>
  </si>
  <si>
    <t>Minerals, ground or treated</t>
  </si>
  <si>
    <t>Mineral wool</t>
  </si>
  <si>
    <t>Nonclay refractories</t>
  </si>
  <si>
    <t>Nonmetallic mineral products, n.e.c.</t>
  </si>
  <si>
    <t>Blast furnaces and steel mills</t>
  </si>
  <si>
    <t>Electrometallurgical products, except steel</t>
  </si>
  <si>
    <t>Steel wiredrawing and steel nails and spikes</t>
  </si>
  <si>
    <t>Iron and steel foundries</t>
  </si>
  <si>
    <t>Iron and steel forgings</t>
  </si>
  <si>
    <t>Primary metal products, n.e.c.</t>
  </si>
  <si>
    <t>Primary aluminum</t>
  </si>
  <si>
    <t>Primary nonferrous metals, n.e.c.</t>
  </si>
  <si>
    <t>Rolling, drawing, and extruding of copper</t>
  </si>
  <si>
    <t>Aluminum rolling and drawing</t>
  </si>
  <si>
    <t>Nonferrous rolling and drawing, n.e.c.</t>
  </si>
  <si>
    <t>Nonferrous wiredrawing and insulating</t>
  </si>
  <si>
    <t>Aluminum castings</t>
  </si>
  <si>
    <t>Nonferrous forgings</t>
  </si>
  <si>
    <t>Metal cans</t>
  </si>
  <si>
    <t>Metal shipping barrels, drums, kegs, and pails</t>
  </si>
  <si>
    <t>Enameled iron and metal sanitary ware</t>
  </si>
  <si>
    <t>Plumbing fixture fittings and trim</t>
  </si>
  <si>
    <t>Heating equipment, except electric and warm air furnaces</t>
  </si>
  <si>
    <t>Fabricated structural metal</t>
  </si>
  <si>
    <t>Metal doors, sash, frames, molding, and trim</t>
  </si>
  <si>
    <t>Fabricated plate work (boiler shops)</t>
  </si>
  <si>
    <t>Sheet metal work</t>
  </si>
  <si>
    <t>Architectural and ornamental metal work</t>
  </si>
  <si>
    <t>Miscellaneous structural metal work</t>
  </si>
  <si>
    <t>Screw machine products, bolts, etc.</t>
  </si>
  <si>
    <t>Automotive stampings</t>
  </si>
  <si>
    <t>Crowns and closures</t>
  </si>
  <si>
    <t>Metal stampings, n.e.c.</t>
  </si>
  <si>
    <t>Cutlery</t>
  </si>
  <si>
    <t>Hand and edge tools, except machine tools and handsaws</t>
  </si>
  <si>
    <t>Hardware, n.e.c.</t>
  </si>
  <si>
    <t>Plating and polishing</t>
  </si>
  <si>
    <t>Coating,engraving, and allied services, n.e.c.</t>
  </si>
  <si>
    <t>Miscellaneous fabricated wire products</t>
  </si>
  <si>
    <t>Steel springs, except wire</t>
  </si>
  <si>
    <t>Pipe, valves, and pipe fittings</t>
  </si>
  <si>
    <t>Metal foil and leaf</t>
  </si>
  <si>
    <t>Fabricated metal products, n.e.c.</t>
  </si>
  <si>
    <t>Turbines and turbine generator sets</t>
  </si>
  <si>
    <t>Internal combustion engines, n.e.c.</t>
  </si>
  <si>
    <t>Farm machinery and equipment</t>
  </si>
  <si>
    <t>Lawn and garden equipment</t>
  </si>
  <si>
    <t>Construction machinery and equipment</t>
  </si>
  <si>
    <t>Mining machinery, except oil field</t>
  </si>
  <si>
    <t>Elevators and moving stairways</t>
  </si>
  <si>
    <t>Conveyors and conveying equipment</t>
  </si>
  <si>
    <t>Hoists, cranes, and monorails</t>
  </si>
  <si>
    <t>Industrial trucks and tractors</t>
  </si>
  <si>
    <t>Machine tools, metal cutting types</t>
  </si>
  <si>
    <t>Machine tools, metal forming types</t>
  </si>
  <si>
    <t>Special dies and tools and machine tool accessories</t>
  </si>
  <si>
    <t>Power-driven handtools</t>
  </si>
  <si>
    <t>Rolling mill machinery and equipment</t>
  </si>
  <si>
    <t>Electric and gas welding and soldering equipment</t>
  </si>
  <si>
    <t>Industrial patterns</t>
  </si>
  <si>
    <t>Metalworking machinery, n.e.c.</t>
  </si>
  <si>
    <t>Food products machinery</t>
  </si>
  <si>
    <t>Textile machinery</t>
  </si>
  <si>
    <t>Woodworking machinery</t>
  </si>
  <si>
    <t>Paper industries machinery</t>
  </si>
  <si>
    <t>Printing trades machinery and equipment</t>
  </si>
  <si>
    <t>Special industry machinery, n.e.c.</t>
  </si>
  <si>
    <t>Pumps and compressors</t>
  </si>
  <si>
    <t>Ball and roller bearings</t>
  </si>
  <si>
    <t>Blowers and fans</t>
  </si>
  <si>
    <t>Mechanical power transmission equipment</t>
  </si>
  <si>
    <t>Industrial process furnaces and ovens</t>
  </si>
  <si>
    <t>General industrial machinery and equipment, n.e.c.</t>
  </si>
  <si>
    <t>Packaging machinery</t>
  </si>
  <si>
    <t>Carburetors, pistons, rings, and valves</t>
  </si>
  <si>
    <t>Fluid power equipment</t>
  </si>
  <si>
    <t>Scales and balances, except laboratory</t>
  </si>
  <si>
    <t>Industrial and commercial machinery and equipment, n.e.c.</t>
  </si>
  <si>
    <t>Calculating and accounting machines</t>
  </si>
  <si>
    <t>Electronic computers</t>
  </si>
  <si>
    <t>Computer peripheral equipment</t>
  </si>
  <si>
    <t>Office machines, n.e.c.</t>
  </si>
  <si>
    <t>Automatic vending machines</t>
  </si>
  <si>
    <t>Commercial laundry equipment</t>
  </si>
  <si>
    <t>Refrigeration and heating equipment</t>
  </si>
  <si>
    <t>Measuring and dispensing pumps</t>
  </si>
  <si>
    <t>Service industry machinery, n.e.c.</t>
  </si>
  <si>
    <t>Power, distribution, and specialty transformers</t>
  </si>
  <si>
    <t>Switchgear and switchboard apparatus</t>
  </si>
  <si>
    <t>Motors and generators</t>
  </si>
  <si>
    <t>Relays and industrial controls</t>
  </si>
  <si>
    <t>Carbon and graphite products</t>
  </si>
  <si>
    <t>Electrical industrial apparatus, n.e.c.</t>
  </si>
  <si>
    <t>Household cooking equipment</t>
  </si>
  <si>
    <t>Household refrigerators and freezers</t>
  </si>
  <si>
    <t>Household laundry equipment</t>
  </si>
  <si>
    <t>Electric housewares and fans</t>
  </si>
  <si>
    <t>Household vacuum cleaners</t>
  </si>
  <si>
    <t>Household appliances, n.e.c.</t>
  </si>
  <si>
    <t>Electric lamp bulbs and tubes</t>
  </si>
  <si>
    <t>Lighting fixtures and equipment</t>
  </si>
  <si>
    <t>Wiring devices</t>
  </si>
  <si>
    <t>Household audio and video equipment</t>
  </si>
  <si>
    <t>Prerecorded records and tapes</t>
  </si>
  <si>
    <t>Telephone and telegraph apparatus</t>
  </si>
  <si>
    <t>Communication equipment</t>
  </si>
  <si>
    <t>Electron tubes</t>
  </si>
  <si>
    <t>Semiconductors and related devices</t>
  </si>
  <si>
    <t>Other electronic components</t>
  </si>
  <si>
    <t>Storage batteries</t>
  </si>
  <si>
    <t>Primary batteries, dry and wet</t>
  </si>
  <si>
    <t>Electrical equipment for internal combustion engines</t>
  </si>
  <si>
    <t>Magnetic and optical recording media</t>
  </si>
  <si>
    <t>Electrical machinery, equipment, and supplies, n.e.c.</t>
  </si>
  <si>
    <t>Truck and bus bodies</t>
  </si>
  <si>
    <t>Truck trailers</t>
  </si>
  <si>
    <t>Motor vehicles and passenger car bodies</t>
  </si>
  <si>
    <t>Motor vehicle parts and accessories</t>
  </si>
  <si>
    <t>Aircraft</t>
  </si>
  <si>
    <t>Aircraft and missile engines and engine parts</t>
  </si>
  <si>
    <t>Aircraft and missile equipment, n.e.c.</t>
  </si>
  <si>
    <t>Boat building and repairing</t>
  </si>
  <si>
    <t>Railroad equipment</t>
  </si>
  <si>
    <t>Motorcycles, bicycles, and parts</t>
  </si>
  <si>
    <t>Travel trailers and campers</t>
  </si>
  <si>
    <t>Motor homes</t>
  </si>
  <si>
    <t>Transportation equipment, n.e.c.</t>
  </si>
  <si>
    <t>Search and navigation equipment</t>
  </si>
  <si>
    <t>Laboratory apparatus and furniture</t>
  </si>
  <si>
    <t>Mechanical measuring devices</t>
  </si>
  <si>
    <t>Environmental controls</t>
  </si>
  <si>
    <t>Surgical and medical instruments and apparatus</t>
  </si>
  <si>
    <t>Surgical appliances and supplies</t>
  </si>
  <si>
    <t>Dental equipment and supplies</t>
  </si>
  <si>
    <t>Watches, clocks, watchcases, and parts</t>
  </si>
  <si>
    <t>X-ray apparatus and tubes</t>
  </si>
  <si>
    <t>Electromedical and electrotherapeutic apparatus</t>
  </si>
  <si>
    <t>Laboratory and optical instruments</t>
  </si>
  <si>
    <t>Instruments to measure electricity</t>
  </si>
  <si>
    <t>Ophthalmic goods</t>
  </si>
  <si>
    <t>Photographic equipment and supplies</t>
  </si>
  <si>
    <t>Jewelry, precious metal</t>
  </si>
  <si>
    <t>Jewelers' materials and lapidary work</t>
  </si>
  <si>
    <t>Silverware and plated ware</t>
  </si>
  <si>
    <t>Costume jewelry</t>
  </si>
  <si>
    <t>Musical instruments</t>
  </si>
  <si>
    <t>Games, toys, and children's vehicles</t>
  </si>
  <si>
    <t>Dolls and stuffed toys</t>
  </si>
  <si>
    <t>Sporting and athletic goods, n.e.c.</t>
  </si>
  <si>
    <t>Pens, mechanical pencils, and parts</t>
  </si>
  <si>
    <t>Lead pencils and art goods</t>
  </si>
  <si>
    <t>Marking devices</t>
  </si>
  <si>
    <t>Carbon paper and inked ribbons</t>
  </si>
  <si>
    <t>Fasteners, buttons, needles, and pins</t>
  </si>
  <si>
    <t>Brooms and brushes</t>
  </si>
  <si>
    <t>Hard surface floor coverings, n.e.c.</t>
  </si>
  <si>
    <t>Burial caskets</t>
  </si>
  <si>
    <t>Signs and advertising specialties</t>
  </si>
  <si>
    <t>Manufacturing industries, n.e.c.</t>
  </si>
  <si>
    <t>Railroads and related services</t>
  </si>
  <si>
    <t>Local and suburban transit and interurban highway passenger transportation</t>
  </si>
  <si>
    <t>Trucking and courier services, except air</t>
  </si>
  <si>
    <t>Pipelines, except natural gas</t>
  </si>
  <si>
    <t>Freight forwarders and other transportation services</t>
  </si>
  <si>
    <t>Arrangement of passenger transportation</t>
  </si>
  <si>
    <t>Telephone, telgraph communications, and communications services n.e.c.</t>
  </si>
  <si>
    <t>Cable and other pay television services</t>
  </si>
  <si>
    <t>Radio and TV broadcasting</t>
  </si>
  <si>
    <t>Electric services (utilities)</t>
  </si>
  <si>
    <t>Natural gas transportation</t>
  </si>
  <si>
    <t>Water supply and sewerage systems</t>
  </si>
  <si>
    <t>Sanitary services, steam supply, and irrigation systems</t>
  </si>
  <si>
    <t>Retail trade, except eating and drinking</t>
  </si>
  <si>
    <t>Banking</t>
  </si>
  <si>
    <t>Credit agencies other than banks</t>
  </si>
  <si>
    <t>Security and commodity brokers</t>
  </si>
  <si>
    <t>Insurance agents, brokers, and services</t>
  </si>
  <si>
    <t>Real estate agents, managers, operators, and lessors</t>
  </si>
  <si>
    <t>Royalties</t>
  </si>
  <si>
    <t>Hotels</t>
  </si>
  <si>
    <t>Other lodging places</t>
  </si>
  <si>
    <t>Laundry, cleaning, garment services, and shoe repair</t>
  </si>
  <si>
    <t>Funeral service and crematories</t>
  </si>
  <si>
    <t>Portrait photographic studios, and other miscellaneous personal services</t>
  </si>
  <si>
    <t>Electrical repair shops</t>
  </si>
  <si>
    <t>Watch, clock, jewelry, and furniture repair</t>
  </si>
  <si>
    <t>Beauty and barber shops</t>
  </si>
  <si>
    <t>Miscellaneous repair shops</t>
  </si>
  <si>
    <t>Services to dwellings and other buildings</t>
  </si>
  <si>
    <t>Personnel supply services</t>
  </si>
  <si>
    <t>Computer and data processing services</t>
  </si>
  <si>
    <t>Detective and protective services</t>
  </si>
  <si>
    <t>Miscellaneous equipment rental and leasing</t>
  </si>
  <si>
    <t>Photofinishing labs and commercial photography</t>
  </si>
  <si>
    <t>Other business services</t>
  </si>
  <si>
    <t>Management and public relations services</t>
  </si>
  <si>
    <t>Research, development, and testing services, except noncommercial</t>
  </si>
  <si>
    <t>Advertising</t>
  </si>
  <si>
    <t>Engineering, architectural, and surveying services</t>
  </si>
  <si>
    <t>Accounting, auditing and bookkeeping, and miscellaneous services, n.e.c.</t>
  </si>
  <si>
    <t>Eating and drinking places</t>
  </si>
  <si>
    <t>Automotive rental and leasing, without drivers</t>
  </si>
  <si>
    <t>Automotive repair shops and services</t>
  </si>
  <si>
    <t>Automobile parking and car washes</t>
  </si>
  <si>
    <t>Motion picture services and theaters</t>
  </si>
  <si>
    <t>Video tape rental</t>
  </si>
  <si>
    <t>Theatrical producers (except motion picture), bands, orchestras and entertainers</t>
  </si>
  <si>
    <t>Professional sports clubs and promoters</t>
  </si>
  <si>
    <t>Racing, including track operation</t>
  </si>
  <si>
    <t>Physical fitness facilities and membership sports and recreation clubs</t>
  </si>
  <si>
    <t>Other amusement and recreation services</t>
  </si>
  <si>
    <t>Doctors and dentists</t>
  </si>
  <si>
    <t>Nursing and personal care facilities</t>
  </si>
  <si>
    <t>Other medical and health services</t>
  </si>
  <si>
    <t>Colleges, universities, and professional schools</t>
  </si>
  <si>
    <t>Private libraries, vocational schools, and educational services, n.e.c.</t>
  </si>
  <si>
    <t>Business associations and professional membership organizations</t>
  </si>
  <si>
    <t>Labor organizations, civic, social, and fraternal associations</t>
  </si>
  <si>
    <t>Other membership organizations</t>
  </si>
  <si>
    <t>Job training and related services</t>
  </si>
  <si>
    <t>Residential care</t>
  </si>
  <si>
    <t>Social services, n.e.c.</t>
  </si>
  <si>
    <t>U.S. Postal Service</t>
  </si>
  <si>
    <t>Household industry</t>
  </si>
  <si>
    <t xml:space="preserve"> Saw blades and handsaws</t>
  </si>
  <si>
    <t xml:space="preserve">Ratio Z/Y </t>
  </si>
  <si>
    <t>inf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</si>
  <si>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</si>
  <si>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</si>
  <si>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</si>
  <si>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</si>
  <si>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</si>
  <si>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</si>
  <si>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</si>
  <si>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</si>
  <si>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>commodity_ID</t>
  </si>
  <si>
    <t>commodity_label</t>
  </si>
  <si>
    <t xml:space="preserve">Check aggregation </t>
  </si>
  <si>
    <t>Check classification</t>
  </si>
  <si>
    <t>200200+200600</t>
  </si>
  <si>
    <t>Sawmills and planing mills, general+Veneer and plywood</t>
  </si>
  <si>
    <t>280100+280200</t>
  </si>
  <si>
    <t>Plastics materials and resins+Synthetic rubber</t>
  </si>
  <si>
    <t>310200+310300</t>
  </si>
  <si>
    <t>Asphalt paving mixtures and blocks+Asphalt felts and coatings</t>
  </si>
  <si>
    <t>The tab 'mass_&amp;_aggreg filter' contains the overarching filter matrix which provides settings for three operations:</t>
  </si>
  <si>
    <t>depending on the mass filter scenario these sector rows + columns are set zero and thus neither output nor receive anything</t>
  </si>
  <si>
    <t>The tab 'yield' contains the yield matrix for WIO-MFA (all empty cells are set to 100% yield in code)</t>
  </si>
  <si>
    <t>Match Exiobase transaction yields to USA table sectors</t>
  </si>
  <si>
    <t>EXIOBASE yield table (cells highlighted in blue are used)</t>
  </si>
  <si>
    <t>p17</t>
  </si>
  <si>
    <t>p18</t>
  </si>
  <si>
    <t>p20</t>
  </si>
  <si>
    <t>p21.1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</si>
  <si>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</si>
  <si>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</si>
  <si>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</si>
  <si>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</si>
  <si>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</si>
  <si>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</si>
  <si>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</si>
  <si>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</si>
  <si>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</si>
  <si>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p45</t>
  </si>
  <si>
    <t>Textiles (17)</t>
  </si>
  <si>
    <t>Wearing apparel; furs (18)</t>
  </si>
  <si>
    <t>Wood and products of wood and cork (except furniture); articles of straw and plaiting materials (20)</t>
  </si>
  <si>
    <t>Pulp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</si>
  <si>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</si>
  <si>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</si>
  <si>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</si>
  <si>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</si>
  <si>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</si>
  <si>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</si>
  <si>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</si>
  <si>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</si>
  <si>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</si>
  <si>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Construction work (45)</t>
  </si>
  <si>
    <t>p24.a</t>
  </si>
  <si>
    <t>Plastics, basic</t>
  </si>
  <si>
    <t>p25</t>
  </si>
  <si>
    <t>Rubber and plastic products (25)</t>
  </si>
  <si>
    <t>p26.a</t>
  </si>
  <si>
    <t>Glass and glass products</t>
  </si>
  <si>
    <t>p26.b</t>
  </si>
  <si>
    <t>Ceramic goods</t>
  </si>
  <si>
    <t>p27.a</t>
  </si>
  <si>
    <t>Basic iron and steel and of ferro-alloys and first products thereof</t>
  </si>
  <si>
    <t>p27.41</t>
  </si>
  <si>
    <t>Precious metals</t>
  </si>
  <si>
    <t>p27.42</t>
  </si>
  <si>
    <t>Aluminium and aluminium products</t>
  </si>
  <si>
    <t>p27.43</t>
  </si>
  <si>
    <t>Lead, zinc and tin and products thereof</t>
  </si>
  <si>
    <t>p27.44</t>
  </si>
  <si>
    <t>Copper products</t>
  </si>
  <si>
    <t>p27.45</t>
  </si>
  <si>
    <t>Other non-ferrous metal products</t>
  </si>
  <si>
    <t>p27.5</t>
  </si>
  <si>
    <t>Foundry work services</t>
  </si>
  <si>
    <t>USA yield table</t>
  </si>
  <si>
    <t>Construction</t>
  </si>
  <si>
    <t>Furniture &amp; other manuf. goods</t>
  </si>
  <si>
    <t>USA</t>
  </si>
  <si>
    <t>Wood</t>
  </si>
  <si>
    <t>Glass</t>
  </si>
  <si>
    <t>Metals</t>
  </si>
  <si>
    <t>Plastics</t>
  </si>
  <si>
    <t>Other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</si>
</sst>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4" xfId="0" applyFont="1" applyBorder="1" applyAlignment="1">
      <alignment horizontal="left" vertical="top"/>
    </xf>
    <xf numFmtId="0" fontId="0" fillId="0" borderId="0" xfId="0" applyBorder="1"/>
    <xf numFmtId="0" fontId="1" fillId="7" borderId="0" xfId="0" applyFont="1" applyFill="1" applyAlignment="1">
      <alignment horizontal="center" textRotation="90"/>
    </xf>
    <xf numFmtId="0" fontId="0" fillId="0" borderId="5" xfId="0" applyBorder="1"/>
    <xf numFmtId="0" fontId="0" fillId="0" borderId="6" xfId="0" applyBorder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164" fontId="1" fillId="6" borderId="0" xfId="1" applyNumberFormat="1" applyFont="1" applyFill="1" applyAlignment="1">
      <alignment horizontal="center" textRotation="90"/>
    </xf>
    <xf numFmtId="164" fontId="0" fillId="0" borderId="5" xfId="1" applyNumberFormat="1" applyFont="1" applyBorder="1"/>
    <xf numFmtId="164" fontId="0" fillId="0" borderId="0" xfId="1" applyNumberFormat="1" applyFont="1" applyFill="1" applyBorder="1"/>
    <xf numFmtId="164" fontId="0" fillId="2" borderId="0" xfId="1" applyNumberFormat="1" applyFont="1" applyFill="1" applyBorder="1"/>
    <xf numFmtId="0" fontId="0" fillId="0" borderId="0" xfId="0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0" fontId="0" fillId="0" borderId="9" xfId="0" applyBorder="1"/>
    <xf numFmtId="0" fontId="1" fillId="0" borderId="4" xfId="0" applyFont="1" applyBorder="1" applyAlignment="1">
      <alignment horizontal="left" vertical="top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9" borderId="0" xfId="0" applyFill="1"/>
    <xf numFmtId="43" fontId="0" fillId="0" borderId="10" xfId="1" applyNumberFormat="1" applyFont="1" applyFill="1" applyBorder="1"/>
    <xf numFmtId="43" fontId="0" fillId="0" borderId="11" xfId="1" applyNumberFormat="1" applyFont="1" applyFill="1" applyBorder="1"/>
    <xf numFmtId="43" fontId="0" fillId="9" borderId="11" xfId="1" applyNumberFormat="1" applyFont="1" applyFill="1" applyBorder="1"/>
    <xf numFmtId="43" fontId="0" fillId="0" borderId="12" xfId="1" applyNumberFormat="1" applyFont="1" applyFill="1" applyBorder="1"/>
    <xf numFmtId="0" fontId="0" fillId="4" borderId="0" xfId="0" applyFill="1"/>
    <xf numFmtId="43" fontId="0" fillId="9" borderId="13" xfId="1" applyNumberFormat="1" applyFont="1" applyFill="1" applyBorder="1"/>
    <xf numFmtId="43" fontId="0" fillId="0" borderId="0" xfId="1" applyNumberFormat="1" applyFont="1" applyFill="1" applyBorder="1"/>
    <xf numFmtId="43" fontId="0" fillId="9" borderId="0" xfId="1" applyNumberFormat="1" applyFont="1" applyFill="1" applyBorder="1"/>
    <xf numFmtId="43" fontId="0" fillId="0" borderId="14" xfId="1" applyNumberFormat="1" applyFont="1" applyFill="1" applyBorder="1"/>
    <xf numFmtId="43" fontId="0" fillId="0" borderId="13" xfId="1" applyNumberFormat="1" applyFont="1" applyFill="1" applyBorder="1"/>
    <xf numFmtId="0" fontId="0" fillId="10" borderId="0" xfId="0" applyFill="1"/>
    <xf numFmtId="0" fontId="0" fillId="8" borderId="0" xfId="0" applyFill="1"/>
    <xf numFmtId="43" fontId="0" fillId="9" borderId="14" xfId="1" applyNumberFormat="1" applyFont="1" applyFill="1" applyBorder="1"/>
    <xf numFmtId="0" fontId="1" fillId="0" borderId="0" xfId="0" applyFont="1" applyFill="1" applyBorder="1"/>
    <xf numFmtId="43" fontId="0" fillId="0" borderId="13" xfId="1" applyNumberFormat="1" applyFont="1" applyBorder="1"/>
    <xf numFmtId="43" fontId="0" fillId="0" borderId="0" xfId="1" applyNumberFormat="1" applyFont="1" applyBorder="1"/>
    <xf numFmtId="43" fontId="0" fillId="0" borderId="14" xfId="1" applyNumberFormat="1" applyFont="1" applyBorder="1"/>
    <xf numFmtId="43" fontId="0" fillId="0" borderId="15" xfId="1" applyNumberFormat="1" applyFont="1" applyBorder="1"/>
    <xf numFmtId="43" fontId="0" fillId="0" borderId="16" xfId="1" applyNumberFormat="1" applyFont="1" applyBorder="1"/>
    <xf numFmtId="43" fontId="0" fillId="0" borderId="16" xfId="1" applyNumberFormat="1" applyFont="1" applyFill="1" applyBorder="1"/>
    <xf numFmtId="43" fontId="0" fillId="0" borderId="17" xfId="1" applyNumberFormat="1" applyFont="1" applyBorder="1"/>
    <xf numFmtId="43" fontId="0" fillId="0" borderId="0" xfId="1" applyFont="1" applyFill="1" applyBorder="1"/>
    <xf numFmtId="43" fontId="0" fillId="0" borderId="10" xfId="1" applyFont="1" applyBorder="1"/>
    <xf numFmtId="43" fontId="0" fillId="0" borderId="11" xfId="1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0" xfId="1" applyFont="1" applyBorder="1"/>
    <xf numFmtId="43" fontId="0" fillId="0" borderId="14" xfId="1" applyFont="1" applyBorder="1"/>
    <xf numFmtId="43" fontId="0" fillId="0" borderId="15" xfId="1" applyFont="1" applyBorder="1"/>
    <xf numFmtId="43" fontId="0" fillId="0" borderId="16" xfId="1" applyFont="1" applyBorder="1"/>
    <xf numFmtId="43" fontId="0" fillId="0" borderId="17" xfId="1" applyFont="1" applyBorder="1"/>
    <xf numFmtId="43" fontId="0" fillId="0" borderId="0" xfId="1" applyFont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7"/>
  <sheetViews>
    <sheetView zoomScale="70" zoomScaleNormal="70" workbookViewId="0">
      <selection sqref="A1:XFD1048576"/>
    </sheetView>
  </sheetViews>
  <sheetFormatPr baseColWidth="10" defaultRowHeight="14.4" x14ac:dyDescent="0.3"/>
  <sheetData>
    <row r="2" spans="2:14" x14ac:dyDescent="0.3">
      <c r="B2" t="s">
        <v>523</v>
      </c>
    </row>
    <row r="4" spans="2:14" x14ac:dyDescent="0.3">
      <c r="B4" t="s">
        <v>505</v>
      </c>
    </row>
    <row r="5" spans="2:14" x14ac:dyDescent="0.3">
      <c r="B5" t="s">
        <v>506</v>
      </c>
    </row>
    <row r="6" spans="2:14" x14ac:dyDescent="0.3">
      <c r="B6" t="s">
        <v>507</v>
      </c>
    </row>
    <row r="8" spans="2:14" x14ac:dyDescent="0.3">
      <c r="B8" t="s">
        <v>508</v>
      </c>
    </row>
    <row r="10" spans="2:14" x14ac:dyDescent="0.3">
      <c r="B10" t="s">
        <v>46</v>
      </c>
      <c r="D10" t="s">
        <v>524</v>
      </c>
    </row>
    <row r="11" spans="2:14" x14ac:dyDescent="0.3">
      <c r="B11" t="s">
        <v>13</v>
      </c>
      <c r="D11" t="s">
        <v>509</v>
      </c>
    </row>
    <row r="12" spans="2:14" x14ac:dyDescent="0.3">
      <c r="B12" t="s">
        <v>26</v>
      </c>
      <c r="D12" t="s">
        <v>510</v>
      </c>
    </row>
    <row r="13" spans="2:14" x14ac:dyDescent="0.3">
      <c r="B13" t="s">
        <v>25</v>
      </c>
      <c r="D13" t="s">
        <v>511</v>
      </c>
    </row>
    <row r="14" spans="2:14" x14ac:dyDescent="0.3">
      <c r="B14" t="s">
        <v>24</v>
      </c>
      <c r="D14" t="s">
        <v>512</v>
      </c>
    </row>
    <row r="15" spans="2:14" s="13" customFormat="1" x14ac:dyDescent="0.3">
      <c r="I15" s="14"/>
      <c r="J15" s="14"/>
      <c r="K15" s="14"/>
      <c r="L15" s="14"/>
      <c r="M15" s="14"/>
      <c r="N15" s="14"/>
    </row>
    <row r="16" spans="2:14" x14ac:dyDescent="0.3">
      <c r="B16" s="13"/>
    </row>
    <row r="17" spans="2:2" x14ac:dyDescent="0.3">
      <c r="B17" t="s">
        <v>525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84"/>
  <sheetViews>
    <sheetView tabSelected="1" zoomScale="70" zoomScaleNormal="70" workbookViewId="0">
      <pane xSplit="2" ySplit="2" topLeftCell="C442" activePane="bottomRight" state="frozen"/>
      <selection pane="topRight" activeCell="C1" sqref="C1"/>
      <selection pane="bottomLeft" activeCell="A2" sqref="A2"/>
      <selection pane="bottomRight" activeCell="M449" sqref="M449"/>
    </sheetView>
  </sheetViews>
  <sheetFormatPr baseColWidth="10" defaultColWidth="9.109375" defaultRowHeight="14.4" x14ac:dyDescent="0.3"/>
  <cols>
    <col min="2" max="2" width="52.88671875" customWidth="1"/>
    <col min="7" max="7" width="9.5546875" bestFit="1" customWidth="1"/>
  </cols>
  <sheetData>
    <row r="1" spans="1:28" x14ac:dyDescent="0.3">
      <c r="A1" t="s">
        <v>17</v>
      </c>
      <c r="B1" t="s">
        <v>18</v>
      </c>
      <c r="I1" s="63" t="s">
        <v>48</v>
      </c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spans="1:28" ht="128.4" thickBot="1" x14ac:dyDescent="0.35">
      <c r="A2" s="19" t="s">
        <v>513</v>
      </c>
      <c r="B2" s="19" t="s">
        <v>514</v>
      </c>
      <c r="C2" s="4" t="s">
        <v>46</v>
      </c>
      <c r="D2" s="4" t="s">
        <v>13</v>
      </c>
      <c r="E2" s="10" t="s">
        <v>26</v>
      </c>
      <c r="F2" s="5" t="s">
        <v>25</v>
      </c>
      <c r="G2" s="15" t="s">
        <v>503</v>
      </c>
      <c r="H2" s="5" t="s">
        <v>24</v>
      </c>
      <c r="I2" s="6" t="s">
        <v>30</v>
      </c>
      <c r="J2" s="6" t="s">
        <v>31</v>
      </c>
      <c r="K2" s="6" t="s">
        <v>586</v>
      </c>
      <c r="L2" s="6" t="s">
        <v>47</v>
      </c>
      <c r="M2" s="6" t="s">
        <v>45</v>
      </c>
      <c r="N2" s="6" t="s">
        <v>33</v>
      </c>
      <c r="O2" s="6" t="s">
        <v>34</v>
      </c>
      <c r="P2" s="6" t="s">
        <v>14</v>
      </c>
      <c r="Q2" s="6" t="s">
        <v>15</v>
      </c>
      <c r="R2" s="6" t="s">
        <v>32</v>
      </c>
      <c r="S2" s="6" t="s">
        <v>35</v>
      </c>
      <c r="T2" s="6" t="s">
        <v>20</v>
      </c>
      <c r="U2" s="6" t="s">
        <v>23</v>
      </c>
      <c r="V2" s="6" t="s">
        <v>21</v>
      </c>
      <c r="W2" s="6" t="s">
        <v>22</v>
      </c>
      <c r="X2" s="6" t="s">
        <v>44</v>
      </c>
      <c r="Y2" s="6" t="s">
        <v>16</v>
      </c>
      <c r="Z2" s="6" t="s">
        <v>19</v>
      </c>
      <c r="AA2" s="20" t="s">
        <v>515</v>
      </c>
      <c r="AB2" s="20" t="s">
        <v>516</v>
      </c>
    </row>
    <row r="3" spans="1:28" x14ac:dyDescent="0.3">
      <c r="A3">
        <v>10100</v>
      </c>
      <c r="B3" s="8" t="s">
        <v>63</v>
      </c>
      <c r="C3" s="1">
        <v>1</v>
      </c>
      <c r="D3" s="11">
        <v>0</v>
      </c>
      <c r="E3" s="11">
        <v>0</v>
      </c>
      <c r="F3" s="11">
        <v>0</v>
      </c>
      <c r="G3" s="16">
        <v>250.47982337984729</v>
      </c>
      <c r="H3" s="12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1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>
        <f t="shared" ref="AA3:AA66" si="0">SUM(I3:Z3)</f>
        <v>1</v>
      </c>
      <c r="AB3">
        <f>SUM(C3:F3)+H3</f>
        <v>1</v>
      </c>
    </row>
    <row r="4" spans="1:28" x14ac:dyDescent="0.3">
      <c r="A4">
        <v>10200</v>
      </c>
      <c r="B4" s="8" t="s">
        <v>64</v>
      </c>
      <c r="C4" s="2">
        <v>1</v>
      </c>
      <c r="D4" s="9">
        <v>0</v>
      </c>
      <c r="E4" s="9">
        <v>0</v>
      </c>
      <c r="F4" s="7">
        <v>0</v>
      </c>
      <c r="G4" s="17">
        <v>5.5966121611132973</v>
      </c>
      <c r="H4" s="3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1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>
        <f t="shared" si="0"/>
        <v>1</v>
      </c>
      <c r="AB4">
        <f t="shared" ref="AB4:AB67" si="1">SUM(C4:F4)+H4</f>
        <v>1</v>
      </c>
    </row>
    <row r="5" spans="1:28" x14ac:dyDescent="0.3">
      <c r="A5">
        <v>10301</v>
      </c>
      <c r="B5" s="8" t="s">
        <v>65</v>
      </c>
      <c r="C5" s="2">
        <v>1</v>
      </c>
      <c r="D5" s="9">
        <v>0</v>
      </c>
      <c r="E5" s="9">
        <v>0</v>
      </c>
      <c r="F5" s="7">
        <v>0</v>
      </c>
      <c r="G5" s="17" t="s">
        <v>504</v>
      </c>
      <c r="H5" s="3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1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>
        <f t="shared" si="0"/>
        <v>1</v>
      </c>
      <c r="AB5">
        <f t="shared" si="1"/>
        <v>1</v>
      </c>
    </row>
    <row r="6" spans="1:28" x14ac:dyDescent="0.3">
      <c r="A6">
        <v>10302</v>
      </c>
      <c r="B6" s="8" t="s">
        <v>66</v>
      </c>
      <c r="C6" s="2">
        <v>1</v>
      </c>
      <c r="D6" s="9">
        <v>0</v>
      </c>
      <c r="E6" s="9">
        <v>0</v>
      </c>
      <c r="F6" s="7">
        <v>0</v>
      </c>
      <c r="G6" s="17">
        <v>1.1472301419190161</v>
      </c>
      <c r="H6" s="3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1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>
        <f t="shared" si="0"/>
        <v>1</v>
      </c>
      <c r="AB6">
        <f t="shared" si="1"/>
        <v>1</v>
      </c>
    </row>
    <row r="7" spans="1:28" x14ac:dyDescent="0.3">
      <c r="A7">
        <v>20100</v>
      </c>
      <c r="B7" s="8" t="s">
        <v>67</v>
      </c>
      <c r="C7" s="2">
        <v>1</v>
      </c>
      <c r="D7" s="9">
        <v>0</v>
      </c>
      <c r="E7" s="9">
        <v>0</v>
      </c>
      <c r="F7" s="7">
        <v>0</v>
      </c>
      <c r="G7" s="17" t="s">
        <v>504</v>
      </c>
      <c r="H7" s="3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1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>
        <f t="shared" si="0"/>
        <v>1</v>
      </c>
      <c r="AB7">
        <f t="shared" si="1"/>
        <v>1</v>
      </c>
    </row>
    <row r="8" spans="1:28" x14ac:dyDescent="0.3">
      <c r="A8">
        <v>20201</v>
      </c>
      <c r="B8" s="8" t="s">
        <v>68</v>
      </c>
      <c r="C8" s="2">
        <v>1</v>
      </c>
      <c r="D8" s="9">
        <v>0</v>
      </c>
      <c r="E8" s="9">
        <v>0</v>
      </c>
      <c r="F8" s="7">
        <v>0</v>
      </c>
      <c r="G8" s="17">
        <v>607.93504924244564</v>
      </c>
      <c r="H8" s="3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1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>
        <f t="shared" si="0"/>
        <v>1</v>
      </c>
      <c r="AB8">
        <f t="shared" si="1"/>
        <v>1</v>
      </c>
    </row>
    <row r="9" spans="1:28" x14ac:dyDescent="0.3">
      <c r="A9">
        <v>20202</v>
      </c>
      <c r="B9" s="8" t="s">
        <v>69</v>
      </c>
      <c r="C9" s="2">
        <v>1</v>
      </c>
      <c r="D9" s="9">
        <v>0</v>
      </c>
      <c r="E9" s="9">
        <v>0</v>
      </c>
      <c r="F9" s="7">
        <v>0</v>
      </c>
      <c r="G9" s="17">
        <v>476.84435146617119</v>
      </c>
      <c r="H9" s="3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1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>
        <f t="shared" si="0"/>
        <v>1</v>
      </c>
      <c r="AB9">
        <f t="shared" si="1"/>
        <v>1</v>
      </c>
    </row>
    <row r="10" spans="1:28" x14ac:dyDescent="0.3">
      <c r="A10">
        <v>20203</v>
      </c>
      <c r="B10" s="8" t="s">
        <v>70</v>
      </c>
      <c r="C10" s="2">
        <v>1</v>
      </c>
      <c r="D10" s="9">
        <v>0</v>
      </c>
      <c r="E10" s="9">
        <v>0</v>
      </c>
      <c r="F10" s="7">
        <v>0</v>
      </c>
      <c r="G10" s="17">
        <v>12.094930616020971</v>
      </c>
      <c r="H10" s="3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1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>
        <f t="shared" si="0"/>
        <v>1</v>
      </c>
      <c r="AB10">
        <f t="shared" si="1"/>
        <v>1</v>
      </c>
    </row>
    <row r="11" spans="1:28" x14ac:dyDescent="0.3">
      <c r="A11">
        <v>20300</v>
      </c>
      <c r="B11" s="8" t="s">
        <v>71</v>
      </c>
      <c r="C11" s="2">
        <v>1</v>
      </c>
      <c r="D11" s="9">
        <v>0</v>
      </c>
      <c r="E11" s="9">
        <v>0</v>
      </c>
      <c r="F11" s="7">
        <v>0</v>
      </c>
      <c r="G11" s="17" t="s">
        <v>504</v>
      </c>
      <c r="H11" s="3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>
        <f t="shared" si="0"/>
        <v>1</v>
      </c>
      <c r="AB11">
        <f t="shared" si="1"/>
        <v>1</v>
      </c>
    </row>
    <row r="12" spans="1:28" x14ac:dyDescent="0.3">
      <c r="A12">
        <v>20401</v>
      </c>
      <c r="B12" s="8" t="s">
        <v>72</v>
      </c>
      <c r="C12" s="2">
        <v>1</v>
      </c>
      <c r="D12" s="9">
        <v>0</v>
      </c>
      <c r="E12" s="9">
        <v>0</v>
      </c>
      <c r="F12" s="7">
        <v>0</v>
      </c>
      <c r="G12" s="17">
        <v>0.6855908852685324</v>
      </c>
      <c r="H12" s="3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>
        <f t="shared" si="0"/>
        <v>1</v>
      </c>
      <c r="AB12">
        <f t="shared" si="1"/>
        <v>1</v>
      </c>
    </row>
    <row r="13" spans="1:28" x14ac:dyDescent="0.3">
      <c r="A13">
        <v>20402</v>
      </c>
      <c r="B13" s="8" t="s">
        <v>73</v>
      </c>
      <c r="C13" s="2">
        <v>1</v>
      </c>
      <c r="D13" s="9">
        <v>0</v>
      </c>
      <c r="E13" s="9">
        <v>0</v>
      </c>
      <c r="F13" s="7">
        <v>0</v>
      </c>
      <c r="G13" s="17">
        <v>2.3404460770469062</v>
      </c>
      <c r="H13" s="3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1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>
        <f t="shared" si="0"/>
        <v>1</v>
      </c>
      <c r="AB13">
        <f t="shared" si="1"/>
        <v>1</v>
      </c>
    </row>
    <row r="14" spans="1:28" x14ac:dyDescent="0.3">
      <c r="A14">
        <v>20501</v>
      </c>
      <c r="B14" s="8" t="s">
        <v>74</v>
      </c>
      <c r="C14" s="2">
        <v>1</v>
      </c>
      <c r="D14" s="9">
        <v>0</v>
      </c>
      <c r="E14" s="9">
        <v>0</v>
      </c>
      <c r="F14" s="7">
        <v>0</v>
      </c>
      <c r="G14" s="17">
        <v>0.340417126566054</v>
      </c>
      <c r="H14" s="3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1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>
        <f t="shared" si="0"/>
        <v>1</v>
      </c>
      <c r="AB14">
        <f t="shared" si="1"/>
        <v>1</v>
      </c>
    </row>
    <row r="15" spans="1:28" x14ac:dyDescent="0.3">
      <c r="A15">
        <v>20502</v>
      </c>
      <c r="B15" s="8" t="s">
        <v>75</v>
      </c>
      <c r="C15" s="2">
        <v>1</v>
      </c>
      <c r="D15" s="9">
        <v>0</v>
      </c>
      <c r="E15" s="9">
        <v>0</v>
      </c>
      <c r="F15" s="7">
        <v>0</v>
      </c>
      <c r="G15" s="17" t="s">
        <v>504</v>
      </c>
      <c r="H15" s="3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>
        <f t="shared" si="0"/>
        <v>1</v>
      </c>
      <c r="AB15">
        <f t="shared" si="1"/>
        <v>1</v>
      </c>
    </row>
    <row r="16" spans="1:28" x14ac:dyDescent="0.3">
      <c r="A16">
        <v>20503</v>
      </c>
      <c r="B16" s="8" t="s">
        <v>76</v>
      </c>
      <c r="C16" s="2">
        <v>1</v>
      </c>
      <c r="D16" s="9">
        <v>0</v>
      </c>
      <c r="E16" s="9">
        <v>0</v>
      </c>
      <c r="F16" s="7">
        <v>0</v>
      </c>
      <c r="G16" s="17">
        <v>302.83127586252522</v>
      </c>
      <c r="H16" s="3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1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>
        <f t="shared" si="0"/>
        <v>1</v>
      </c>
      <c r="AB16">
        <f t="shared" si="1"/>
        <v>1</v>
      </c>
    </row>
    <row r="17" spans="1:28" x14ac:dyDescent="0.3">
      <c r="A17">
        <v>20600</v>
      </c>
      <c r="B17" s="8" t="s">
        <v>77</v>
      </c>
      <c r="C17" s="2">
        <v>1</v>
      </c>
      <c r="D17" s="9">
        <v>0</v>
      </c>
      <c r="E17" s="9">
        <v>0</v>
      </c>
      <c r="F17" s="7">
        <v>0</v>
      </c>
      <c r="G17" s="17">
        <v>157.45729911341661</v>
      </c>
      <c r="H17" s="3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1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>
        <f t="shared" si="0"/>
        <v>1</v>
      </c>
      <c r="AB17">
        <f t="shared" si="1"/>
        <v>1</v>
      </c>
    </row>
    <row r="18" spans="1:28" x14ac:dyDescent="0.3">
      <c r="A18">
        <v>20702</v>
      </c>
      <c r="B18" s="8" t="s">
        <v>78</v>
      </c>
      <c r="C18" s="2">
        <v>1</v>
      </c>
      <c r="D18" s="9">
        <v>0</v>
      </c>
      <c r="E18" s="9">
        <v>0</v>
      </c>
      <c r="F18" s="7">
        <v>0</v>
      </c>
      <c r="G18" s="17">
        <v>1.0577508357550791</v>
      </c>
      <c r="H18" s="3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1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>
        <f t="shared" si="0"/>
        <v>1</v>
      </c>
      <c r="AB18">
        <f t="shared" si="1"/>
        <v>1</v>
      </c>
    </row>
    <row r="19" spans="1:28" x14ac:dyDescent="0.3">
      <c r="A19">
        <v>30001</v>
      </c>
      <c r="B19" s="8" t="s">
        <v>79</v>
      </c>
      <c r="C19" s="2">
        <v>1</v>
      </c>
      <c r="D19" s="9">
        <v>0</v>
      </c>
      <c r="E19" s="9">
        <v>0</v>
      </c>
      <c r="F19" s="7">
        <v>0</v>
      </c>
      <c r="G19" s="17">
        <v>16.441621747634521</v>
      </c>
      <c r="H19" s="3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1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>
        <f t="shared" si="0"/>
        <v>1</v>
      </c>
      <c r="AB19">
        <f t="shared" si="1"/>
        <v>1</v>
      </c>
    </row>
    <row r="20" spans="1:28" x14ac:dyDescent="0.3">
      <c r="A20">
        <v>30002</v>
      </c>
      <c r="B20" s="8" t="s">
        <v>80</v>
      </c>
      <c r="C20" s="2">
        <v>1</v>
      </c>
      <c r="D20" s="9">
        <v>0</v>
      </c>
      <c r="E20" s="9">
        <v>0</v>
      </c>
      <c r="F20" s="7">
        <v>0</v>
      </c>
      <c r="G20" s="17">
        <v>3.676916878925574</v>
      </c>
      <c r="H20" s="3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1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>
        <f t="shared" si="0"/>
        <v>1</v>
      </c>
      <c r="AB20">
        <f t="shared" si="1"/>
        <v>1</v>
      </c>
    </row>
    <row r="21" spans="1:28" x14ac:dyDescent="0.3">
      <c r="A21">
        <v>40001</v>
      </c>
      <c r="B21" s="8" t="s">
        <v>81</v>
      </c>
      <c r="C21" s="2">
        <v>1</v>
      </c>
      <c r="D21" s="9">
        <v>0</v>
      </c>
      <c r="E21" s="9">
        <v>0</v>
      </c>
      <c r="F21" s="7">
        <v>0</v>
      </c>
      <c r="G21" s="17">
        <v>46.911116589113362</v>
      </c>
      <c r="H21" s="3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1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>
        <f t="shared" si="0"/>
        <v>1</v>
      </c>
      <c r="AB21">
        <f t="shared" si="1"/>
        <v>1</v>
      </c>
    </row>
    <row r="22" spans="1:28" x14ac:dyDescent="0.3">
      <c r="A22">
        <v>40002</v>
      </c>
      <c r="B22" s="8" t="s">
        <v>82</v>
      </c>
      <c r="C22" s="2">
        <v>1</v>
      </c>
      <c r="D22" s="9">
        <v>0</v>
      </c>
      <c r="E22" s="9">
        <v>0</v>
      </c>
      <c r="F22" s="7">
        <v>0</v>
      </c>
      <c r="G22" s="17">
        <v>1.5128585754630941</v>
      </c>
      <c r="H22" s="3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1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>
        <f t="shared" si="0"/>
        <v>1</v>
      </c>
      <c r="AB22">
        <f t="shared" si="1"/>
        <v>1</v>
      </c>
    </row>
    <row r="23" spans="1:28" x14ac:dyDescent="0.3">
      <c r="A23">
        <v>50001</v>
      </c>
      <c r="B23" s="8" t="s">
        <v>83</v>
      </c>
      <c r="C23" s="2">
        <v>1</v>
      </c>
      <c r="D23" s="9">
        <v>0</v>
      </c>
      <c r="E23" s="9">
        <v>0</v>
      </c>
      <c r="F23" s="7">
        <v>0</v>
      </c>
      <c r="G23" s="17" t="s">
        <v>504</v>
      </c>
      <c r="H23" s="3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1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>
        <f t="shared" si="0"/>
        <v>1</v>
      </c>
      <c r="AB23">
        <f t="shared" si="1"/>
        <v>1</v>
      </c>
    </row>
    <row r="24" spans="1:28" x14ac:dyDescent="0.3">
      <c r="A24">
        <v>60100</v>
      </c>
      <c r="B24" s="8" t="s">
        <v>84</v>
      </c>
      <c r="C24" s="2">
        <v>1</v>
      </c>
      <c r="D24" s="9">
        <v>0</v>
      </c>
      <c r="E24" s="9">
        <v>0</v>
      </c>
      <c r="F24" s="7">
        <v>0</v>
      </c>
      <c r="G24" s="17" t="s">
        <v>504</v>
      </c>
      <c r="H24" s="3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1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>
        <f t="shared" si="0"/>
        <v>1</v>
      </c>
      <c r="AB24">
        <f t="shared" si="1"/>
        <v>1</v>
      </c>
    </row>
    <row r="25" spans="1:28" x14ac:dyDescent="0.3">
      <c r="A25">
        <v>60200</v>
      </c>
      <c r="B25" s="8" t="s">
        <v>85</v>
      </c>
      <c r="C25" s="2">
        <v>1</v>
      </c>
      <c r="D25" s="9">
        <v>0</v>
      </c>
      <c r="E25" s="9">
        <v>0</v>
      </c>
      <c r="F25" s="7">
        <v>0</v>
      </c>
      <c r="G25" s="17">
        <v>37.747809501848913</v>
      </c>
      <c r="H25" s="3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1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>
        <f t="shared" si="0"/>
        <v>1</v>
      </c>
      <c r="AB25">
        <f t="shared" si="1"/>
        <v>1</v>
      </c>
    </row>
    <row r="26" spans="1:28" x14ac:dyDescent="0.3">
      <c r="A26">
        <v>70000</v>
      </c>
      <c r="B26" s="8" t="s">
        <v>86</v>
      </c>
      <c r="C26" s="2">
        <v>1</v>
      </c>
      <c r="D26" s="9">
        <v>0</v>
      </c>
      <c r="E26" s="9">
        <v>0</v>
      </c>
      <c r="F26" s="7">
        <v>0</v>
      </c>
      <c r="G26" s="17">
        <v>42.5273291731475</v>
      </c>
      <c r="H26" s="3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1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>
        <f t="shared" si="0"/>
        <v>1</v>
      </c>
      <c r="AB26">
        <f t="shared" si="1"/>
        <v>1</v>
      </c>
    </row>
    <row r="27" spans="1:28" x14ac:dyDescent="0.3">
      <c r="A27">
        <v>80001</v>
      </c>
      <c r="B27" s="8" t="s">
        <v>87</v>
      </c>
      <c r="C27" s="2">
        <v>1</v>
      </c>
      <c r="D27" s="9">
        <v>0</v>
      </c>
      <c r="E27" s="9">
        <v>0</v>
      </c>
      <c r="F27" s="7">
        <v>0</v>
      </c>
      <c r="G27" s="17" t="s">
        <v>504</v>
      </c>
      <c r="H27" s="3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1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>
        <f t="shared" si="0"/>
        <v>1</v>
      </c>
      <c r="AB27">
        <f t="shared" si="1"/>
        <v>1</v>
      </c>
    </row>
    <row r="28" spans="1:28" x14ac:dyDescent="0.3">
      <c r="A28">
        <v>90001</v>
      </c>
      <c r="B28" s="8" t="s">
        <v>88</v>
      </c>
      <c r="C28" s="2">
        <v>1</v>
      </c>
      <c r="D28" s="9">
        <v>0</v>
      </c>
      <c r="E28" s="9">
        <v>0</v>
      </c>
      <c r="F28" s="7">
        <v>0</v>
      </c>
      <c r="G28" s="17" t="s">
        <v>504</v>
      </c>
      <c r="H28" s="3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1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>
        <f t="shared" si="0"/>
        <v>1</v>
      </c>
      <c r="AB28">
        <f t="shared" si="1"/>
        <v>1</v>
      </c>
    </row>
    <row r="29" spans="1:28" x14ac:dyDescent="0.3">
      <c r="A29">
        <v>90002</v>
      </c>
      <c r="B29" s="8" t="s">
        <v>89</v>
      </c>
      <c r="C29" s="2">
        <v>0</v>
      </c>
      <c r="D29" s="9">
        <v>1</v>
      </c>
      <c r="E29" s="9">
        <v>0</v>
      </c>
      <c r="F29" s="7">
        <v>0</v>
      </c>
      <c r="G29" s="17" t="s">
        <v>504</v>
      </c>
      <c r="H29" s="3">
        <v>0</v>
      </c>
      <c r="I29" s="7">
        <v>0</v>
      </c>
      <c r="J29" s="7">
        <v>0</v>
      </c>
      <c r="K29" s="7">
        <v>0</v>
      </c>
      <c r="L29" s="7">
        <v>0</v>
      </c>
      <c r="M29" s="7">
        <v>1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>
        <f t="shared" si="0"/>
        <v>1</v>
      </c>
      <c r="AB29">
        <f t="shared" si="1"/>
        <v>1</v>
      </c>
    </row>
    <row r="30" spans="1:28" x14ac:dyDescent="0.3">
      <c r="A30">
        <v>90003</v>
      </c>
      <c r="B30" s="8" t="s">
        <v>90</v>
      </c>
      <c r="C30" s="2">
        <v>1</v>
      </c>
      <c r="D30" s="9">
        <v>0</v>
      </c>
      <c r="E30" s="9">
        <v>0</v>
      </c>
      <c r="F30" s="7">
        <v>0</v>
      </c>
      <c r="G30" s="17" t="s">
        <v>504</v>
      </c>
      <c r="H30" s="3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1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>
        <f t="shared" si="0"/>
        <v>1</v>
      </c>
      <c r="AB30">
        <f t="shared" si="1"/>
        <v>1</v>
      </c>
    </row>
    <row r="31" spans="1:28" x14ac:dyDescent="0.3">
      <c r="A31">
        <v>90004</v>
      </c>
      <c r="B31" s="8" t="s">
        <v>91</v>
      </c>
      <c r="C31" s="2">
        <v>1</v>
      </c>
      <c r="D31" s="9">
        <v>0</v>
      </c>
      <c r="E31" s="9">
        <v>0</v>
      </c>
      <c r="F31" s="7">
        <v>0</v>
      </c>
      <c r="G31" s="17">
        <v>32.732875674161598</v>
      </c>
      <c r="H31" s="3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1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>
        <f t="shared" si="0"/>
        <v>1</v>
      </c>
      <c r="AB31">
        <f t="shared" si="1"/>
        <v>1</v>
      </c>
    </row>
    <row r="32" spans="1:28" x14ac:dyDescent="0.3">
      <c r="A32">
        <v>100000</v>
      </c>
      <c r="B32" s="8" t="s">
        <v>92</v>
      </c>
      <c r="C32" s="2">
        <v>1</v>
      </c>
      <c r="D32" s="9">
        <v>0</v>
      </c>
      <c r="E32" s="9">
        <v>0</v>
      </c>
      <c r="F32" s="7">
        <v>0</v>
      </c>
      <c r="G32" s="17">
        <v>8.1953652847425502</v>
      </c>
      <c r="H32" s="3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1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>
        <f t="shared" si="0"/>
        <v>1</v>
      </c>
      <c r="AB32">
        <f t="shared" si="1"/>
        <v>1</v>
      </c>
    </row>
    <row r="33" spans="1:28" x14ac:dyDescent="0.3">
      <c r="A33">
        <v>110101</v>
      </c>
      <c r="B33" s="8" t="s">
        <v>93</v>
      </c>
      <c r="C33" s="2">
        <v>0</v>
      </c>
      <c r="D33" s="9">
        <v>0</v>
      </c>
      <c r="E33" s="9">
        <v>0</v>
      </c>
      <c r="F33" s="7">
        <v>0</v>
      </c>
      <c r="G33" s="17">
        <v>0</v>
      </c>
      <c r="H33" s="3">
        <v>1</v>
      </c>
      <c r="I33" s="7">
        <v>1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>
        <f t="shared" si="0"/>
        <v>1</v>
      </c>
      <c r="AB33">
        <f t="shared" si="1"/>
        <v>1</v>
      </c>
    </row>
    <row r="34" spans="1:28" x14ac:dyDescent="0.3">
      <c r="A34">
        <v>110102</v>
      </c>
      <c r="B34" s="8" t="s">
        <v>94</v>
      </c>
      <c r="C34" s="2">
        <v>0</v>
      </c>
      <c r="D34" s="9">
        <v>0</v>
      </c>
      <c r="E34" s="9">
        <v>0</v>
      </c>
      <c r="F34" s="7">
        <v>0</v>
      </c>
      <c r="G34" s="17">
        <v>0</v>
      </c>
      <c r="H34" s="3">
        <v>1</v>
      </c>
      <c r="I34" s="7">
        <v>1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>
        <f t="shared" si="0"/>
        <v>1</v>
      </c>
      <c r="AB34">
        <f t="shared" si="1"/>
        <v>1</v>
      </c>
    </row>
    <row r="35" spans="1:28" x14ac:dyDescent="0.3">
      <c r="A35">
        <v>110105</v>
      </c>
      <c r="B35" s="8" t="s">
        <v>95</v>
      </c>
      <c r="C35" s="2">
        <v>0</v>
      </c>
      <c r="D35" s="9">
        <v>0</v>
      </c>
      <c r="E35" s="9">
        <v>0</v>
      </c>
      <c r="F35" s="7">
        <v>0</v>
      </c>
      <c r="G35" s="17">
        <v>0</v>
      </c>
      <c r="H35" s="3">
        <v>1</v>
      </c>
      <c r="I35" s="7">
        <v>1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>
        <f t="shared" si="0"/>
        <v>1</v>
      </c>
      <c r="AB35">
        <f t="shared" si="1"/>
        <v>1</v>
      </c>
    </row>
    <row r="36" spans="1:28" x14ac:dyDescent="0.3">
      <c r="A36">
        <v>110108</v>
      </c>
      <c r="B36" s="8" t="s">
        <v>96</v>
      </c>
      <c r="C36" s="2">
        <v>0</v>
      </c>
      <c r="D36" s="9">
        <v>0</v>
      </c>
      <c r="E36" s="9">
        <v>0</v>
      </c>
      <c r="F36" s="7">
        <v>0</v>
      </c>
      <c r="G36" s="17">
        <v>0</v>
      </c>
      <c r="H36" s="3">
        <v>1</v>
      </c>
      <c r="I36" s="7">
        <v>1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>
        <f t="shared" si="0"/>
        <v>1</v>
      </c>
      <c r="AB36">
        <f t="shared" si="1"/>
        <v>1</v>
      </c>
    </row>
    <row r="37" spans="1:28" x14ac:dyDescent="0.3">
      <c r="A37">
        <v>110400</v>
      </c>
      <c r="B37" s="8" t="s">
        <v>97</v>
      </c>
      <c r="C37" s="2">
        <v>0</v>
      </c>
      <c r="D37" s="9">
        <v>0</v>
      </c>
      <c r="E37" s="9">
        <v>0</v>
      </c>
      <c r="F37" s="7">
        <v>0</v>
      </c>
      <c r="G37" s="17">
        <v>0</v>
      </c>
      <c r="H37" s="3">
        <v>1</v>
      </c>
      <c r="I37" s="7">
        <v>0</v>
      </c>
      <c r="J37" s="7">
        <v>0</v>
      </c>
      <c r="K37" s="7">
        <v>0</v>
      </c>
      <c r="L37" s="7">
        <v>1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>
        <f t="shared" si="0"/>
        <v>1</v>
      </c>
      <c r="AB37">
        <f t="shared" si="1"/>
        <v>1</v>
      </c>
    </row>
    <row r="38" spans="1:28" x14ac:dyDescent="0.3">
      <c r="A38">
        <v>110501</v>
      </c>
      <c r="B38" s="8" t="s">
        <v>98</v>
      </c>
      <c r="C38" s="2">
        <v>0</v>
      </c>
      <c r="D38" s="9">
        <v>0</v>
      </c>
      <c r="E38" s="9">
        <v>0</v>
      </c>
      <c r="F38" s="7">
        <v>0</v>
      </c>
      <c r="G38" s="17">
        <v>0</v>
      </c>
      <c r="H38" s="3">
        <v>1</v>
      </c>
      <c r="I38" s="7">
        <v>1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>
        <f t="shared" si="0"/>
        <v>1</v>
      </c>
      <c r="AB38">
        <f t="shared" si="1"/>
        <v>1</v>
      </c>
    </row>
    <row r="39" spans="1:28" x14ac:dyDescent="0.3">
      <c r="A39">
        <v>110601</v>
      </c>
      <c r="B39" s="8" t="s">
        <v>99</v>
      </c>
      <c r="C39" s="2">
        <v>0</v>
      </c>
      <c r="D39" s="9">
        <v>0</v>
      </c>
      <c r="E39" s="9">
        <v>0</v>
      </c>
      <c r="F39" s="7">
        <v>0</v>
      </c>
      <c r="G39" s="17">
        <v>9.2833593614436924E-3</v>
      </c>
      <c r="H39" s="3">
        <v>1</v>
      </c>
      <c r="I39" s="7">
        <v>0</v>
      </c>
      <c r="J39" s="7">
        <v>0</v>
      </c>
      <c r="K39" s="7">
        <v>0</v>
      </c>
      <c r="L39" s="7">
        <v>0</v>
      </c>
      <c r="M39" s="7">
        <v>1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>
        <f t="shared" si="0"/>
        <v>1</v>
      </c>
      <c r="AB39">
        <f t="shared" si="1"/>
        <v>1</v>
      </c>
    </row>
    <row r="40" spans="1:28" x14ac:dyDescent="0.3">
      <c r="A40">
        <v>110602</v>
      </c>
      <c r="B40" s="8" t="s">
        <v>100</v>
      </c>
      <c r="C40" s="2">
        <v>0</v>
      </c>
      <c r="D40" s="9">
        <v>0</v>
      </c>
      <c r="E40" s="9">
        <v>0</v>
      </c>
      <c r="F40" s="7">
        <v>0</v>
      </c>
      <c r="G40" s="17">
        <v>3.9130434782608678E-2</v>
      </c>
      <c r="H40" s="3">
        <v>1</v>
      </c>
      <c r="I40" s="7">
        <v>0</v>
      </c>
      <c r="J40" s="7">
        <v>0</v>
      </c>
      <c r="K40" s="7">
        <v>0</v>
      </c>
      <c r="L40" s="7">
        <v>0</v>
      </c>
      <c r="M40" s="7">
        <v>1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>
        <f t="shared" si="0"/>
        <v>1</v>
      </c>
      <c r="AB40">
        <f t="shared" si="1"/>
        <v>1</v>
      </c>
    </row>
    <row r="41" spans="1:28" x14ac:dyDescent="0.3">
      <c r="A41">
        <v>110603</v>
      </c>
      <c r="B41" s="8" t="s">
        <v>101</v>
      </c>
      <c r="C41" s="2">
        <v>0</v>
      </c>
      <c r="D41" s="9">
        <v>0</v>
      </c>
      <c r="E41" s="9">
        <v>0</v>
      </c>
      <c r="F41" s="7">
        <v>0</v>
      </c>
      <c r="G41" s="17">
        <v>0</v>
      </c>
      <c r="H41" s="3">
        <v>1</v>
      </c>
      <c r="I41" s="7">
        <v>0</v>
      </c>
      <c r="J41" s="7">
        <v>0</v>
      </c>
      <c r="K41" s="7">
        <v>0</v>
      </c>
      <c r="L41" s="7">
        <v>0</v>
      </c>
      <c r="M41" s="7">
        <v>1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>
        <f t="shared" si="0"/>
        <v>1</v>
      </c>
      <c r="AB41">
        <f t="shared" si="1"/>
        <v>1</v>
      </c>
    </row>
    <row r="42" spans="1:28" x14ac:dyDescent="0.3">
      <c r="A42">
        <v>110800</v>
      </c>
      <c r="B42" s="8" t="s">
        <v>102</v>
      </c>
      <c r="C42" s="2">
        <v>0</v>
      </c>
      <c r="D42" s="9">
        <v>0</v>
      </c>
      <c r="E42" s="9">
        <v>0</v>
      </c>
      <c r="F42" s="7">
        <v>0</v>
      </c>
      <c r="G42" s="17">
        <v>0</v>
      </c>
      <c r="H42" s="3">
        <v>1</v>
      </c>
      <c r="I42" s="7">
        <v>0</v>
      </c>
      <c r="J42" s="7">
        <v>1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>
        <f t="shared" si="0"/>
        <v>1</v>
      </c>
      <c r="AB42">
        <f t="shared" si="1"/>
        <v>1</v>
      </c>
    </row>
    <row r="43" spans="1:28" x14ac:dyDescent="0.3">
      <c r="A43">
        <v>110900</v>
      </c>
      <c r="B43" s="8" t="s">
        <v>49</v>
      </c>
      <c r="C43" s="2">
        <v>0</v>
      </c>
      <c r="D43" s="9">
        <v>0</v>
      </c>
      <c r="E43" s="9">
        <v>0</v>
      </c>
      <c r="F43" s="7">
        <v>0</v>
      </c>
      <c r="G43" s="17">
        <v>0</v>
      </c>
      <c r="H43" s="3">
        <v>1</v>
      </c>
      <c r="I43" s="7">
        <v>0</v>
      </c>
      <c r="J43" s="7">
        <v>0</v>
      </c>
      <c r="K43" s="7">
        <v>0</v>
      </c>
      <c r="L43" s="7">
        <v>0</v>
      </c>
      <c r="M43" s="7">
        <v>1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>
        <f t="shared" si="0"/>
        <v>1</v>
      </c>
      <c r="AB43">
        <f t="shared" si="1"/>
        <v>1</v>
      </c>
    </row>
    <row r="44" spans="1:28" x14ac:dyDescent="0.3">
      <c r="A44">
        <v>120101</v>
      </c>
      <c r="B44" s="8" t="s">
        <v>50</v>
      </c>
      <c r="C44" s="2">
        <v>0</v>
      </c>
      <c r="D44" s="9">
        <v>0</v>
      </c>
      <c r="E44" s="9">
        <v>0</v>
      </c>
      <c r="F44" s="7">
        <v>0</v>
      </c>
      <c r="G44" s="17">
        <v>1.132688044773075E-4</v>
      </c>
      <c r="H44" s="3">
        <v>1</v>
      </c>
      <c r="I44" s="7">
        <v>1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>
        <f t="shared" si="0"/>
        <v>1</v>
      </c>
      <c r="AB44">
        <f t="shared" si="1"/>
        <v>1</v>
      </c>
    </row>
    <row r="45" spans="1:28" x14ac:dyDescent="0.3">
      <c r="A45">
        <v>120214</v>
      </c>
      <c r="B45" s="8" t="s">
        <v>103</v>
      </c>
      <c r="C45" s="2">
        <v>0</v>
      </c>
      <c r="D45" s="9">
        <v>0</v>
      </c>
      <c r="E45" s="9">
        <v>0</v>
      </c>
      <c r="F45" s="7">
        <v>0</v>
      </c>
      <c r="G45" s="17">
        <v>1.007952387226734E-5</v>
      </c>
      <c r="H45" s="3">
        <v>1</v>
      </c>
      <c r="I45" s="7">
        <v>0</v>
      </c>
      <c r="J45" s="7">
        <v>0</v>
      </c>
      <c r="K45" s="7">
        <v>0</v>
      </c>
      <c r="L45" s="7">
        <v>1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>
        <f t="shared" si="0"/>
        <v>1</v>
      </c>
      <c r="AB45">
        <f t="shared" si="1"/>
        <v>1</v>
      </c>
    </row>
    <row r="46" spans="1:28" x14ac:dyDescent="0.3">
      <c r="A46">
        <v>120215</v>
      </c>
      <c r="B46" s="8" t="s">
        <v>104</v>
      </c>
      <c r="C46" s="2">
        <v>0</v>
      </c>
      <c r="D46" s="9">
        <v>0</v>
      </c>
      <c r="E46" s="9">
        <v>0</v>
      </c>
      <c r="F46" s="7">
        <v>0</v>
      </c>
      <c r="G46" s="18" t="s">
        <v>504</v>
      </c>
      <c r="H46" s="3">
        <v>1</v>
      </c>
      <c r="I46" s="7">
        <v>0</v>
      </c>
      <c r="J46" s="7">
        <v>0</v>
      </c>
      <c r="K46" s="7">
        <v>0</v>
      </c>
      <c r="L46" s="7">
        <v>0</v>
      </c>
      <c r="M46" s="7">
        <v>1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>
        <f t="shared" si="0"/>
        <v>1</v>
      </c>
      <c r="AB46">
        <f t="shared" si="1"/>
        <v>1</v>
      </c>
    </row>
    <row r="47" spans="1:28" x14ac:dyDescent="0.3">
      <c r="A47">
        <v>120300</v>
      </c>
      <c r="B47" s="8" t="s">
        <v>105</v>
      </c>
      <c r="C47" s="2">
        <v>0</v>
      </c>
      <c r="D47" s="9">
        <v>0</v>
      </c>
      <c r="E47" s="9">
        <v>0</v>
      </c>
      <c r="F47" s="7">
        <v>0</v>
      </c>
      <c r="G47" s="17">
        <v>0.92499948594848413</v>
      </c>
      <c r="H47" s="3">
        <v>1</v>
      </c>
      <c r="I47" s="7">
        <v>0</v>
      </c>
      <c r="J47" s="7">
        <v>0</v>
      </c>
      <c r="K47" s="7">
        <v>0</v>
      </c>
      <c r="L47" s="7">
        <v>0</v>
      </c>
      <c r="M47" s="7">
        <v>1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>
        <f t="shared" si="0"/>
        <v>1</v>
      </c>
      <c r="AB47">
        <f t="shared" si="1"/>
        <v>1</v>
      </c>
    </row>
    <row r="48" spans="1:28" x14ac:dyDescent="0.3">
      <c r="A48">
        <v>130100</v>
      </c>
      <c r="B48" s="8" t="s">
        <v>106</v>
      </c>
      <c r="C48" s="2">
        <v>0</v>
      </c>
      <c r="D48" s="9">
        <v>0</v>
      </c>
      <c r="E48" s="9">
        <v>0</v>
      </c>
      <c r="F48" s="7">
        <v>0</v>
      </c>
      <c r="G48" s="17">
        <v>2.383861199314713E-2</v>
      </c>
      <c r="H48" s="3">
        <v>1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1</v>
      </c>
      <c r="Z48" s="7">
        <v>0</v>
      </c>
      <c r="AA48">
        <f t="shared" si="0"/>
        <v>1</v>
      </c>
      <c r="AB48">
        <f t="shared" si="1"/>
        <v>1</v>
      </c>
    </row>
    <row r="49" spans="1:28" x14ac:dyDescent="0.3">
      <c r="A49">
        <v>130200</v>
      </c>
      <c r="B49" s="8" t="s">
        <v>107</v>
      </c>
      <c r="C49" s="2">
        <v>0</v>
      </c>
      <c r="D49" s="9">
        <v>0</v>
      </c>
      <c r="E49" s="9">
        <v>0</v>
      </c>
      <c r="F49" s="7">
        <v>0</v>
      </c>
      <c r="G49" s="17">
        <v>2.6548123335735458E-3</v>
      </c>
      <c r="H49" s="3">
        <v>1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1</v>
      </c>
      <c r="Z49" s="7">
        <v>0</v>
      </c>
      <c r="AA49">
        <f t="shared" si="0"/>
        <v>1</v>
      </c>
      <c r="AB49">
        <f t="shared" si="1"/>
        <v>1</v>
      </c>
    </row>
    <row r="50" spans="1:28" x14ac:dyDescent="0.3">
      <c r="A50">
        <v>130300</v>
      </c>
      <c r="B50" s="8" t="s">
        <v>108</v>
      </c>
      <c r="C50" s="2">
        <v>0</v>
      </c>
      <c r="D50" s="9">
        <v>0</v>
      </c>
      <c r="E50" s="9">
        <v>0</v>
      </c>
      <c r="F50" s="7">
        <v>0</v>
      </c>
      <c r="G50" s="17">
        <v>1.1923501983879139E-2</v>
      </c>
      <c r="H50" s="3">
        <v>1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1</v>
      </c>
      <c r="Z50" s="7">
        <v>0</v>
      </c>
      <c r="AA50">
        <f t="shared" si="0"/>
        <v>1</v>
      </c>
      <c r="AB50">
        <f t="shared" si="1"/>
        <v>1</v>
      </c>
    </row>
    <row r="51" spans="1:28" x14ac:dyDescent="0.3">
      <c r="A51">
        <v>130500</v>
      </c>
      <c r="B51" s="8" t="s">
        <v>109</v>
      </c>
      <c r="C51" s="2">
        <v>0</v>
      </c>
      <c r="D51" s="9">
        <v>0</v>
      </c>
      <c r="E51" s="9">
        <v>0</v>
      </c>
      <c r="F51" s="7">
        <v>0</v>
      </c>
      <c r="G51" s="17">
        <v>8.6733889265262435E-3</v>
      </c>
      <c r="H51" s="3">
        <v>1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1</v>
      </c>
      <c r="Z51" s="7">
        <v>0</v>
      </c>
      <c r="AA51">
        <f t="shared" si="0"/>
        <v>1</v>
      </c>
      <c r="AB51">
        <f t="shared" si="1"/>
        <v>1</v>
      </c>
    </row>
    <row r="52" spans="1:28" x14ac:dyDescent="0.3">
      <c r="A52">
        <v>130600</v>
      </c>
      <c r="B52" s="8" t="s">
        <v>110</v>
      </c>
      <c r="C52" s="2">
        <v>0</v>
      </c>
      <c r="D52" s="9">
        <v>0</v>
      </c>
      <c r="E52" s="9">
        <v>0</v>
      </c>
      <c r="F52" s="7">
        <v>0</v>
      </c>
      <c r="G52" s="17">
        <v>2.3981386541164882E-3</v>
      </c>
      <c r="H52" s="3">
        <v>1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1</v>
      </c>
      <c r="Z52" s="7">
        <v>0</v>
      </c>
      <c r="AA52">
        <f t="shared" si="0"/>
        <v>1</v>
      </c>
      <c r="AB52">
        <f t="shared" si="1"/>
        <v>1</v>
      </c>
    </row>
    <row r="53" spans="1:28" x14ac:dyDescent="0.3">
      <c r="A53">
        <v>130700</v>
      </c>
      <c r="B53" s="8" t="s">
        <v>111</v>
      </c>
      <c r="C53" s="2">
        <v>0</v>
      </c>
      <c r="D53" s="9">
        <v>0</v>
      </c>
      <c r="E53" s="9">
        <v>0</v>
      </c>
      <c r="F53" s="7">
        <v>0</v>
      </c>
      <c r="G53" s="17">
        <v>0</v>
      </c>
      <c r="H53" s="3">
        <v>1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1</v>
      </c>
      <c r="Z53" s="7">
        <v>0</v>
      </c>
      <c r="AA53">
        <f t="shared" si="0"/>
        <v>1</v>
      </c>
      <c r="AB53">
        <f t="shared" si="1"/>
        <v>1</v>
      </c>
    </row>
    <row r="54" spans="1:28" x14ac:dyDescent="0.3">
      <c r="A54">
        <v>140101</v>
      </c>
      <c r="B54" s="8" t="s">
        <v>112</v>
      </c>
      <c r="C54" s="2">
        <v>0</v>
      </c>
      <c r="D54" s="9">
        <v>0</v>
      </c>
      <c r="E54" s="9">
        <v>0</v>
      </c>
      <c r="F54" s="7">
        <v>0</v>
      </c>
      <c r="G54" s="17">
        <v>0.45807984104366262</v>
      </c>
      <c r="H54" s="3">
        <v>1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1</v>
      </c>
      <c r="Y54" s="7">
        <v>0</v>
      </c>
      <c r="Z54" s="7">
        <v>0</v>
      </c>
      <c r="AA54">
        <f t="shared" si="0"/>
        <v>1</v>
      </c>
      <c r="AB54">
        <f t="shared" si="1"/>
        <v>1</v>
      </c>
    </row>
    <row r="55" spans="1:28" x14ac:dyDescent="0.3">
      <c r="A55">
        <v>140102</v>
      </c>
      <c r="B55" s="8" t="s">
        <v>113</v>
      </c>
      <c r="C55" s="2">
        <v>0</v>
      </c>
      <c r="D55" s="9">
        <v>0</v>
      </c>
      <c r="E55" s="9">
        <v>0</v>
      </c>
      <c r="F55" s="7">
        <v>0</v>
      </c>
      <c r="G55" s="17">
        <v>4.0964830453815097E-2</v>
      </c>
      <c r="H55" s="3">
        <v>1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1</v>
      </c>
      <c r="Y55" s="7">
        <v>0</v>
      </c>
      <c r="Z55" s="7">
        <v>0</v>
      </c>
      <c r="AA55">
        <f t="shared" si="0"/>
        <v>1</v>
      </c>
      <c r="AB55">
        <f t="shared" si="1"/>
        <v>1</v>
      </c>
    </row>
    <row r="56" spans="1:28" x14ac:dyDescent="0.3">
      <c r="A56">
        <v>140105</v>
      </c>
      <c r="B56" s="8" t="s">
        <v>114</v>
      </c>
      <c r="C56" s="2">
        <v>0</v>
      </c>
      <c r="D56" s="9">
        <v>0</v>
      </c>
      <c r="E56" s="9">
        <v>0</v>
      </c>
      <c r="F56" s="7">
        <v>0</v>
      </c>
      <c r="G56" s="17">
        <v>0.25194914650022743</v>
      </c>
      <c r="H56" s="3">
        <v>1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1</v>
      </c>
      <c r="Y56" s="7">
        <v>0</v>
      </c>
      <c r="Z56" s="7">
        <v>0</v>
      </c>
      <c r="AA56">
        <f t="shared" si="0"/>
        <v>1</v>
      </c>
      <c r="AB56">
        <f t="shared" si="1"/>
        <v>1</v>
      </c>
    </row>
    <row r="57" spans="1:28" x14ac:dyDescent="0.3">
      <c r="A57">
        <v>140200</v>
      </c>
      <c r="B57" s="8" t="s">
        <v>115</v>
      </c>
      <c r="C57" s="2">
        <v>0</v>
      </c>
      <c r="D57" s="9">
        <v>0</v>
      </c>
      <c r="E57" s="9">
        <v>0</v>
      </c>
      <c r="F57" s="7">
        <v>0</v>
      </c>
      <c r="G57" s="17">
        <v>0.13166083647138571</v>
      </c>
      <c r="H57" s="3">
        <v>1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1</v>
      </c>
      <c r="Y57" s="7">
        <v>0</v>
      </c>
      <c r="Z57" s="7">
        <v>0</v>
      </c>
      <c r="AA57">
        <f t="shared" si="0"/>
        <v>1</v>
      </c>
      <c r="AB57">
        <f t="shared" si="1"/>
        <v>1</v>
      </c>
    </row>
    <row r="58" spans="1:28" x14ac:dyDescent="0.3">
      <c r="A58">
        <v>140300</v>
      </c>
      <c r="B58" s="8" t="s">
        <v>116</v>
      </c>
      <c r="C58" s="2">
        <v>0</v>
      </c>
      <c r="D58" s="9">
        <v>0</v>
      </c>
      <c r="E58" s="9">
        <v>0</v>
      </c>
      <c r="F58" s="7">
        <v>0</v>
      </c>
      <c r="G58" s="17">
        <v>0.4604850528483177</v>
      </c>
      <c r="H58" s="3">
        <v>1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1</v>
      </c>
      <c r="Y58" s="7">
        <v>0</v>
      </c>
      <c r="Z58" s="7">
        <v>0</v>
      </c>
      <c r="AA58">
        <f t="shared" si="0"/>
        <v>1</v>
      </c>
      <c r="AB58">
        <f t="shared" si="1"/>
        <v>1</v>
      </c>
    </row>
    <row r="59" spans="1:28" x14ac:dyDescent="0.3">
      <c r="A59">
        <v>140400</v>
      </c>
      <c r="B59" s="8" t="s">
        <v>52</v>
      </c>
      <c r="C59" s="2">
        <v>0</v>
      </c>
      <c r="D59" s="9">
        <v>0</v>
      </c>
      <c r="E59" s="9">
        <v>0</v>
      </c>
      <c r="F59" s="7">
        <v>0</v>
      </c>
      <c r="G59" s="17">
        <v>0.54957036806405535</v>
      </c>
      <c r="H59" s="3">
        <v>1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1</v>
      </c>
      <c r="Y59" s="7">
        <v>0</v>
      </c>
      <c r="Z59" s="7">
        <v>0</v>
      </c>
      <c r="AA59">
        <f t="shared" si="0"/>
        <v>1</v>
      </c>
      <c r="AB59">
        <f t="shared" si="1"/>
        <v>1</v>
      </c>
    </row>
    <row r="60" spans="1:28" x14ac:dyDescent="0.3">
      <c r="A60">
        <v>140500</v>
      </c>
      <c r="B60" s="8" t="s">
        <v>117</v>
      </c>
      <c r="C60" s="2">
        <v>0</v>
      </c>
      <c r="D60" s="9">
        <v>0</v>
      </c>
      <c r="E60" s="9">
        <v>0</v>
      </c>
      <c r="F60" s="7">
        <v>0</v>
      </c>
      <c r="G60" s="17">
        <v>1.1193328636726659E-3</v>
      </c>
      <c r="H60" s="3">
        <v>1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1</v>
      </c>
      <c r="Y60" s="7">
        <v>0</v>
      </c>
      <c r="Z60" s="7">
        <v>0</v>
      </c>
      <c r="AA60">
        <f t="shared" si="0"/>
        <v>1</v>
      </c>
      <c r="AB60">
        <f t="shared" si="1"/>
        <v>1</v>
      </c>
    </row>
    <row r="61" spans="1:28" x14ac:dyDescent="0.3">
      <c r="A61">
        <v>140600</v>
      </c>
      <c r="B61" s="8" t="s">
        <v>118</v>
      </c>
      <c r="C61" s="2">
        <v>0</v>
      </c>
      <c r="D61" s="9">
        <v>0</v>
      </c>
      <c r="E61" s="9">
        <v>0</v>
      </c>
      <c r="F61" s="7">
        <v>0</v>
      </c>
      <c r="G61" s="17">
        <v>0.2651453232592863</v>
      </c>
      <c r="H61" s="3">
        <v>1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1</v>
      </c>
      <c r="Y61" s="7">
        <v>0</v>
      </c>
      <c r="Z61" s="7">
        <v>0</v>
      </c>
      <c r="AA61">
        <f t="shared" si="0"/>
        <v>1</v>
      </c>
      <c r="AB61">
        <f t="shared" si="1"/>
        <v>1</v>
      </c>
    </row>
    <row r="62" spans="1:28" x14ac:dyDescent="0.3">
      <c r="A62">
        <v>140700</v>
      </c>
      <c r="B62" s="8" t="s">
        <v>119</v>
      </c>
      <c r="C62" s="2">
        <v>0</v>
      </c>
      <c r="D62" s="9">
        <v>0</v>
      </c>
      <c r="E62" s="9">
        <v>0</v>
      </c>
      <c r="F62" s="7">
        <v>0</v>
      </c>
      <c r="G62" s="17">
        <v>9.3505980571843925E-3</v>
      </c>
      <c r="H62" s="3">
        <v>1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1</v>
      </c>
      <c r="Y62" s="7">
        <v>0</v>
      </c>
      <c r="Z62" s="7">
        <v>0</v>
      </c>
      <c r="AA62">
        <f t="shared" si="0"/>
        <v>1</v>
      </c>
      <c r="AB62">
        <f t="shared" si="1"/>
        <v>1</v>
      </c>
    </row>
    <row r="63" spans="1:28" x14ac:dyDescent="0.3">
      <c r="A63">
        <v>140800</v>
      </c>
      <c r="B63" s="8" t="s">
        <v>120</v>
      </c>
      <c r="C63" s="2">
        <v>0</v>
      </c>
      <c r="D63" s="9">
        <v>0</v>
      </c>
      <c r="E63" s="9">
        <v>0</v>
      </c>
      <c r="F63" s="7">
        <v>0</v>
      </c>
      <c r="G63" s="17">
        <v>6.015677525701103E-3</v>
      </c>
      <c r="H63" s="3">
        <v>1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1</v>
      </c>
      <c r="Y63" s="7">
        <v>0</v>
      </c>
      <c r="Z63" s="7">
        <v>0</v>
      </c>
      <c r="AA63">
        <f t="shared" si="0"/>
        <v>1</v>
      </c>
      <c r="AB63">
        <f t="shared" si="1"/>
        <v>1</v>
      </c>
    </row>
    <row r="64" spans="1:28" x14ac:dyDescent="0.3">
      <c r="A64">
        <v>140900</v>
      </c>
      <c r="B64" s="8" t="s">
        <v>121</v>
      </c>
      <c r="C64" s="2">
        <v>0</v>
      </c>
      <c r="D64" s="9">
        <v>0</v>
      </c>
      <c r="E64" s="9">
        <v>0</v>
      </c>
      <c r="F64" s="7">
        <v>0</v>
      </c>
      <c r="G64" s="17">
        <v>0.1153790062170767</v>
      </c>
      <c r="H64" s="3">
        <v>1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1</v>
      </c>
      <c r="Y64" s="7">
        <v>0</v>
      </c>
      <c r="Z64" s="7">
        <v>0</v>
      </c>
      <c r="AA64">
        <f t="shared" si="0"/>
        <v>1</v>
      </c>
      <c r="AB64">
        <f t="shared" si="1"/>
        <v>1</v>
      </c>
    </row>
    <row r="65" spans="1:28" x14ac:dyDescent="0.3">
      <c r="A65">
        <v>141000</v>
      </c>
      <c r="B65" s="8" t="s">
        <v>122</v>
      </c>
      <c r="C65" s="2">
        <v>0</v>
      </c>
      <c r="D65" s="9">
        <v>0</v>
      </c>
      <c r="E65" s="9">
        <v>0</v>
      </c>
      <c r="F65" s="7">
        <v>0</v>
      </c>
      <c r="G65" s="17">
        <v>0.95407469139617052</v>
      </c>
      <c r="H65" s="3">
        <v>1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1</v>
      </c>
      <c r="Y65" s="7">
        <v>0</v>
      </c>
      <c r="Z65" s="7">
        <v>0</v>
      </c>
      <c r="AA65">
        <f t="shared" si="0"/>
        <v>1</v>
      </c>
      <c r="AB65">
        <f t="shared" si="1"/>
        <v>1</v>
      </c>
    </row>
    <row r="66" spans="1:28" x14ac:dyDescent="0.3">
      <c r="A66">
        <v>141100</v>
      </c>
      <c r="B66" s="8" t="s">
        <v>123</v>
      </c>
      <c r="C66" s="2">
        <v>0</v>
      </c>
      <c r="D66" s="9">
        <v>0</v>
      </c>
      <c r="E66" s="9">
        <v>0</v>
      </c>
      <c r="F66" s="7">
        <v>0</v>
      </c>
      <c r="G66" s="17">
        <v>5.0219855528410174E-3</v>
      </c>
      <c r="H66" s="3">
        <v>1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1</v>
      </c>
      <c r="Y66" s="7">
        <v>0</v>
      </c>
      <c r="Z66" s="7">
        <v>0</v>
      </c>
      <c r="AA66">
        <f t="shared" si="0"/>
        <v>1</v>
      </c>
      <c r="AB66">
        <f t="shared" si="1"/>
        <v>1</v>
      </c>
    </row>
    <row r="67" spans="1:28" x14ac:dyDescent="0.3">
      <c r="A67">
        <v>141200</v>
      </c>
      <c r="B67" s="8" t="s">
        <v>124</v>
      </c>
      <c r="C67" s="2">
        <v>0</v>
      </c>
      <c r="D67" s="9">
        <v>0</v>
      </c>
      <c r="E67" s="9">
        <v>0</v>
      </c>
      <c r="F67" s="7">
        <v>0</v>
      </c>
      <c r="G67" s="17">
        <v>0.18959151008000399</v>
      </c>
      <c r="H67" s="3">
        <v>1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1</v>
      </c>
      <c r="Y67" s="7">
        <v>0</v>
      </c>
      <c r="Z67" s="7">
        <v>0</v>
      </c>
      <c r="AA67">
        <f t="shared" ref="AA67:AA130" si="2">SUM(I67:Z67)</f>
        <v>1</v>
      </c>
      <c r="AB67">
        <f t="shared" si="1"/>
        <v>1</v>
      </c>
    </row>
    <row r="68" spans="1:28" x14ac:dyDescent="0.3">
      <c r="A68">
        <v>141301</v>
      </c>
      <c r="B68" s="8" t="s">
        <v>125</v>
      </c>
      <c r="C68" s="2">
        <v>0</v>
      </c>
      <c r="D68" s="9">
        <v>0</v>
      </c>
      <c r="E68" s="9">
        <v>0</v>
      </c>
      <c r="F68" s="7">
        <v>0</v>
      </c>
      <c r="G68" s="17">
        <v>0.20199659287753741</v>
      </c>
      <c r="H68" s="3">
        <v>1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1</v>
      </c>
      <c r="Y68" s="7">
        <v>0</v>
      </c>
      <c r="Z68" s="7">
        <v>0</v>
      </c>
      <c r="AA68">
        <f t="shared" si="2"/>
        <v>1</v>
      </c>
      <c r="AB68">
        <f t="shared" ref="AB68:AB131" si="3">SUM(C68:F68)+H68</f>
        <v>1</v>
      </c>
    </row>
    <row r="69" spans="1:28" x14ac:dyDescent="0.3">
      <c r="A69">
        <v>141302</v>
      </c>
      <c r="B69" s="8" t="s">
        <v>126</v>
      </c>
      <c r="C69" s="2">
        <v>0</v>
      </c>
      <c r="D69" s="9">
        <v>0</v>
      </c>
      <c r="E69" s="9">
        <v>0</v>
      </c>
      <c r="F69" s="7">
        <v>0</v>
      </c>
      <c r="G69" s="17">
        <v>2.1125350088651439E-3</v>
      </c>
      <c r="H69" s="3">
        <v>1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1</v>
      </c>
      <c r="Y69" s="7">
        <v>0</v>
      </c>
      <c r="Z69" s="7">
        <v>0</v>
      </c>
      <c r="AA69">
        <f t="shared" si="2"/>
        <v>1</v>
      </c>
      <c r="AB69">
        <f t="shared" si="3"/>
        <v>1</v>
      </c>
    </row>
    <row r="70" spans="1:28" x14ac:dyDescent="0.3">
      <c r="A70">
        <v>141401</v>
      </c>
      <c r="B70" s="8" t="s">
        <v>127</v>
      </c>
      <c r="C70" s="2">
        <v>0</v>
      </c>
      <c r="D70" s="9">
        <v>0</v>
      </c>
      <c r="E70" s="9">
        <v>0</v>
      </c>
      <c r="F70" s="7">
        <v>0</v>
      </c>
      <c r="G70" s="18">
        <v>9.0142894631563681</v>
      </c>
      <c r="H70" s="3">
        <v>1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1</v>
      </c>
      <c r="Y70" s="7">
        <v>0</v>
      </c>
      <c r="Z70" s="7">
        <v>0</v>
      </c>
      <c r="AA70">
        <f t="shared" si="2"/>
        <v>1</v>
      </c>
      <c r="AB70">
        <f t="shared" si="3"/>
        <v>1</v>
      </c>
    </row>
    <row r="71" spans="1:28" x14ac:dyDescent="0.3">
      <c r="A71">
        <v>141402</v>
      </c>
      <c r="B71" s="8" t="s">
        <v>128</v>
      </c>
      <c r="C71" s="2">
        <v>0</v>
      </c>
      <c r="D71" s="9">
        <v>0</v>
      </c>
      <c r="E71" s="9">
        <v>0</v>
      </c>
      <c r="F71" s="7">
        <v>0</v>
      </c>
      <c r="G71" s="17">
        <v>2.6417287673597512E-4</v>
      </c>
      <c r="H71" s="3">
        <v>1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1</v>
      </c>
      <c r="Y71" s="7">
        <v>0</v>
      </c>
      <c r="Z71" s="7">
        <v>0</v>
      </c>
      <c r="AA71">
        <f t="shared" si="2"/>
        <v>1</v>
      </c>
      <c r="AB71">
        <f t="shared" si="3"/>
        <v>1</v>
      </c>
    </row>
    <row r="72" spans="1:28" x14ac:dyDescent="0.3">
      <c r="A72">
        <v>141403</v>
      </c>
      <c r="B72" s="8" t="s">
        <v>129</v>
      </c>
      <c r="C72" s="2">
        <v>0</v>
      </c>
      <c r="D72" s="9">
        <v>0</v>
      </c>
      <c r="E72" s="9">
        <v>0</v>
      </c>
      <c r="F72" s="7">
        <v>0</v>
      </c>
      <c r="G72" s="17">
        <v>0.14684725200325771</v>
      </c>
      <c r="H72" s="3">
        <v>1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1</v>
      </c>
      <c r="Y72" s="7">
        <v>0</v>
      </c>
      <c r="Z72" s="7">
        <v>0</v>
      </c>
      <c r="AA72">
        <f t="shared" si="2"/>
        <v>1</v>
      </c>
      <c r="AB72">
        <f t="shared" si="3"/>
        <v>1</v>
      </c>
    </row>
    <row r="73" spans="1:28" x14ac:dyDescent="0.3">
      <c r="A73">
        <v>141501</v>
      </c>
      <c r="B73" s="8" t="s">
        <v>130</v>
      </c>
      <c r="C73" s="2">
        <v>0</v>
      </c>
      <c r="D73" s="9">
        <v>0</v>
      </c>
      <c r="E73" s="9">
        <v>0</v>
      </c>
      <c r="F73" s="7">
        <v>0</v>
      </c>
      <c r="G73" s="17">
        <v>9.7224717897747084E-4</v>
      </c>
      <c r="H73" s="3">
        <v>1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1</v>
      </c>
      <c r="Y73" s="7">
        <v>0</v>
      </c>
      <c r="Z73" s="7">
        <v>0</v>
      </c>
      <c r="AA73">
        <f t="shared" si="2"/>
        <v>1</v>
      </c>
      <c r="AB73">
        <f t="shared" si="3"/>
        <v>1</v>
      </c>
    </row>
    <row r="74" spans="1:28" x14ac:dyDescent="0.3">
      <c r="A74">
        <v>141502</v>
      </c>
      <c r="B74" s="8" t="s">
        <v>131</v>
      </c>
      <c r="C74" s="2">
        <v>0</v>
      </c>
      <c r="D74" s="9">
        <v>0</v>
      </c>
      <c r="E74" s="9">
        <v>0</v>
      </c>
      <c r="F74" s="7">
        <v>0</v>
      </c>
      <c r="G74" s="18">
        <v>18.36691842842545</v>
      </c>
      <c r="H74" s="3">
        <v>1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1</v>
      </c>
      <c r="Y74" s="7">
        <v>0</v>
      </c>
      <c r="Z74" s="7">
        <v>0</v>
      </c>
      <c r="AA74">
        <f t="shared" si="2"/>
        <v>1</v>
      </c>
      <c r="AB74">
        <f t="shared" si="3"/>
        <v>1</v>
      </c>
    </row>
    <row r="75" spans="1:28" x14ac:dyDescent="0.3">
      <c r="A75">
        <v>141600</v>
      </c>
      <c r="B75" s="8" t="s">
        <v>51</v>
      </c>
      <c r="C75" s="2">
        <v>0</v>
      </c>
      <c r="D75" s="9">
        <v>0</v>
      </c>
      <c r="E75" s="9">
        <v>0</v>
      </c>
      <c r="F75" s="7">
        <v>0</v>
      </c>
      <c r="G75" s="17">
        <v>0.37687546424662011</v>
      </c>
      <c r="H75" s="3">
        <v>1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1</v>
      </c>
      <c r="Y75" s="7">
        <v>0</v>
      </c>
      <c r="Z75" s="7">
        <v>0</v>
      </c>
      <c r="AA75">
        <f t="shared" si="2"/>
        <v>1</v>
      </c>
      <c r="AB75">
        <f t="shared" si="3"/>
        <v>1</v>
      </c>
    </row>
    <row r="76" spans="1:28" x14ac:dyDescent="0.3">
      <c r="A76">
        <v>141700</v>
      </c>
      <c r="B76" s="8" t="s">
        <v>2</v>
      </c>
      <c r="C76" s="2">
        <v>0</v>
      </c>
      <c r="D76" s="9">
        <v>0</v>
      </c>
      <c r="E76" s="9">
        <v>0</v>
      </c>
      <c r="F76" s="7">
        <v>0</v>
      </c>
      <c r="G76" s="18">
        <v>5.8329073544585111</v>
      </c>
      <c r="H76" s="3">
        <v>1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1</v>
      </c>
      <c r="Y76" s="7">
        <v>0</v>
      </c>
      <c r="Z76" s="7">
        <v>0</v>
      </c>
      <c r="AA76">
        <f t="shared" si="2"/>
        <v>1</v>
      </c>
      <c r="AB76">
        <f t="shared" si="3"/>
        <v>1</v>
      </c>
    </row>
    <row r="77" spans="1:28" x14ac:dyDescent="0.3">
      <c r="A77">
        <v>141801</v>
      </c>
      <c r="B77" s="8" t="s">
        <v>132</v>
      </c>
      <c r="C77" s="2">
        <v>0</v>
      </c>
      <c r="D77" s="9">
        <v>0</v>
      </c>
      <c r="E77" s="9">
        <v>0</v>
      </c>
      <c r="F77" s="7">
        <v>0</v>
      </c>
      <c r="G77" s="17">
        <v>1.2303089469013311E-2</v>
      </c>
      <c r="H77" s="3">
        <v>1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1</v>
      </c>
      <c r="Y77" s="7">
        <v>0</v>
      </c>
      <c r="Z77" s="7">
        <v>0</v>
      </c>
      <c r="AA77">
        <f t="shared" si="2"/>
        <v>1</v>
      </c>
      <c r="AB77">
        <f t="shared" si="3"/>
        <v>1</v>
      </c>
    </row>
    <row r="78" spans="1:28" x14ac:dyDescent="0.3">
      <c r="A78">
        <v>141802</v>
      </c>
      <c r="B78" s="8" t="s">
        <v>133</v>
      </c>
      <c r="C78" s="2">
        <v>0</v>
      </c>
      <c r="D78" s="9">
        <v>0</v>
      </c>
      <c r="E78" s="9">
        <v>0</v>
      </c>
      <c r="F78" s="7">
        <v>0</v>
      </c>
      <c r="G78" s="17">
        <v>8.0643329256644535E-3</v>
      </c>
      <c r="H78" s="3">
        <v>1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1</v>
      </c>
      <c r="Y78" s="7">
        <v>0</v>
      </c>
      <c r="Z78" s="7">
        <v>0</v>
      </c>
      <c r="AA78">
        <f t="shared" si="2"/>
        <v>1</v>
      </c>
      <c r="AB78">
        <f t="shared" si="3"/>
        <v>1</v>
      </c>
    </row>
    <row r="79" spans="1:28" x14ac:dyDescent="0.3">
      <c r="A79">
        <v>141803</v>
      </c>
      <c r="B79" s="8" t="s">
        <v>134</v>
      </c>
      <c r="C79" s="2">
        <v>0</v>
      </c>
      <c r="D79" s="9">
        <v>0</v>
      </c>
      <c r="E79" s="9">
        <v>0</v>
      </c>
      <c r="F79" s="7">
        <v>0</v>
      </c>
      <c r="G79" s="17">
        <v>0</v>
      </c>
      <c r="H79" s="3">
        <v>1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1</v>
      </c>
      <c r="Y79" s="7">
        <v>0</v>
      </c>
      <c r="Z79" s="7">
        <v>0</v>
      </c>
      <c r="AA79">
        <f t="shared" si="2"/>
        <v>1</v>
      </c>
      <c r="AB79">
        <f t="shared" si="3"/>
        <v>1</v>
      </c>
    </row>
    <row r="80" spans="1:28" x14ac:dyDescent="0.3">
      <c r="A80">
        <v>141900</v>
      </c>
      <c r="B80" s="8" t="s">
        <v>135</v>
      </c>
      <c r="C80" s="2">
        <v>0</v>
      </c>
      <c r="D80" s="9">
        <v>0</v>
      </c>
      <c r="E80" s="9">
        <v>0</v>
      </c>
      <c r="F80" s="7">
        <v>0</v>
      </c>
      <c r="G80" s="18">
        <v>2.496212168266756</v>
      </c>
      <c r="H80" s="3">
        <v>1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1</v>
      </c>
      <c r="Y80" s="7">
        <v>0</v>
      </c>
      <c r="Z80" s="7">
        <v>0</v>
      </c>
      <c r="AA80">
        <f t="shared" si="2"/>
        <v>1</v>
      </c>
      <c r="AB80">
        <f t="shared" si="3"/>
        <v>1</v>
      </c>
    </row>
    <row r="81" spans="1:28" x14ac:dyDescent="0.3">
      <c r="A81">
        <v>142002</v>
      </c>
      <c r="B81" s="8" t="s">
        <v>136</v>
      </c>
      <c r="C81" s="2">
        <v>0</v>
      </c>
      <c r="D81" s="9">
        <v>0</v>
      </c>
      <c r="E81" s="9">
        <v>0</v>
      </c>
      <c r="F81" s="7">
        <v>0</v>
      </c>
      <c r="G81" s="18">
        <v>1.668416619383392</v>
      </c>
      <c r="H81" s="3">
        <v>1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1</v>
      </c>
      <c r="Y81" s="7">
        <v>0</v>
      </c>
      <c r="Z81" s="7">
        <v>0</v>
      </c>
      <c r="AA81">
        <f t="shared" si="2"/>
        <v>1</v>
      </c>
      <c r="AB81">
        <f t="shared" si="3"/>
        <v>1</v>
      </c>
    </row>
    <row r="82" spans="1:28" x14ac:dyDescent="0.3">
      <c r="A82">
        <v>142004</v>
      </c>
      <c r="B82" s="8" t="s">
        <v>137</v>
      </c>
      <c r="C82" s="2">
        <v>0</v>
      </c>
      <c r="D82" s="9">
        <v>0</v>
      </c>
      <c r="E82" s="9">
        <v>0</v>
      </c>
      <c r="F82" s="7">
        <v>0</v>
      </c>
      <c r="G82" s="17">
        <v>0.28381539585969162</v>
      </c>
      <c r="H82" s="3">
        <v>1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1</v>
      </c>
      <c r="Y82" s="7">
        <v>0</v>
      </c>
      <c r="Z82" s="7">
        <v>0</v>
      </c>
      <c r="AA82">
        <f t="shared" si="2"/>
        <v>1</v>
      </c>
      <c r="AB82">
        <f t="shared" si="3"/>
        <v>1</v>
      </c>
    </row>
    <row r="83" spans="1:28" x14ac:dyDescent="0.3">
      <c r="A83">
        <v>142005</v>
      </c>
      <c r="B83" s="8" t="s">
        <v>138</v>
      </c>
      <c r="C83" s="2">
        <v>0</v>
      </c>
      <c r="D83" s="9">
        <v>0</v>
      </c>
      <c r="E83" s="9">
        <v>0</v>
      </c>
      <c r="F83" s="7">
        <v>0</v>
      </c>
      <c r="G83" s="17">
        <v>1.3048120710497831E-2</v>
      </c>
      <c r="H83" s="3">
        <v>1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1</v>
      </c>
      <c r="Y83" s="7">
        <v>0</v>
      </c>
      <c r="Z83" s="7">
        <v>0</v>
      </c>
      <c r="AA83">
        <f t="shared" si="2"/>
        <v>1</v>
      </c>
      <c r="AB83">
        <f t="shared" si="3"/>
        <v>1</v>
      </c>
    </row>
    <row r="84" spans="1:28" x14ac:dyDescent="0.3">
      <c r="A84">
        <v>142101</v>
      </c>
      <c r="B84" s="8" t="s">
        <v>139</v>
      </c>
      <c r="C84" s="2">
        <v>0</v>
      </c>
      <c r="D84" s="9">
        <v>0</v>
      </c>
      <c r="E84" s="9">
        <v>0</v>
      </c>
      <c r="F84" s="7">
        <v>0</v>
      </c>
      <c r="G84" s="17">
        <v>9.8353192360692721E-3</v>
      </c>
      <c r="H84" s="3">
        <v>1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1</v>
      </c>
      <c r="Y84" s="7">
        <v>0</v>
      </c>
      <c r="Z84" s="7">
        <v>0</v>
      </c>
      <c r="AA84">
        <f t="shared" si="2"/>
        <v>1</v>
      </c>
      <c r="AB84">
        <f t="shared" si="3"/>
        <v>1</v>
      </c>
    </row>
    <row r="85" spans="1:28" x14ac:dyDescent="0.3">
      <c r="A85">
        <v>142102</v>
      </c>
      <c r="B85" s="8" t="s">
        <v>140</v>
      </c>
      <c r="C85" s="2">
        <v>0</v>
      </c>
      <c r="D85" s="9">
        <v>0</v>
      </c>
      <c r="E85" s="9">
        <v>0</v>
      </c>
      <c r="F85" s="7">
        <v>0</v>
      </c>
      <c r="G85" s="18" t="s">
        <v>504</v>
      </c>
      <c r="H85" s="3">
        <v>1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1</v>
      </c>
      <c r="Y85" s="7">
        <v>0</v>
      </c>
      <c r="Z85" s="7">
        <v>0</v>
      </c>
      <c r="AA85">
        <f t="shared" si="2"/>
        <v>1</v>
      </c>
      <c r="AB85">
        <f t="shared" si="3"/>
        <v>1</v>
      </c>
    </row>
    <row r="86" spans="1:28" x14ac:dyDescent="0.3">
      <c r="A86">
        <v>142103</v>
      </c>
      <c r="B86" s="8" t="s">
        <v>141</v>
      </c>
      <c r="C86" s="2">
        <v>0</v>
      </c>
      <c r="D86" s="9">
        <v>0</v>
      </c>
      <c r="E86" s="9">
        <v>0</v>
      </c>
      <c r="F86" s="7">
        <v>0</v>
      </c>
      <c r="G86" s="17">
        <v>7.9906361631760389E-2</v>
      </c>
      <c r="H86" s="3">
        <v>1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1</v>
      </c>
      <c r="Y86" s="7">
        <v>0</v>
      </c>
      <c r="Z86" s="7">
        <v>0</v>
      </c>
      <c r="AA86">
        <f t="shared" si="2"/>
        <v>1</v>
      </c>
      <c r="AB86">
        <f t="shared" si="3"/>
        <v>1</v>
      </c>
    </row>
    <row r="87" spans="1:28" x14ac:dyDescent="0.3">
      <c r="A87">
        <v>142104</v>
      </c>
      <c r="B87" s="8" t="s">
        <v>142</v>
      </c>
      <c r="C87" s="2">
        <v>0</v>
      </c>
      <c r="D87" s="9">
        <v>0</v>
      </c>
      <c r="E87" s="9">
        <v>0</v>
      </c>
      <c r="F87" s="7">
        <v>0</v>
      </c>
      <c r="G87" s="17">
        <v>0.1604701625264339</v>
      </c>
      <c r="H87" s="3">
        <v>1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1</v>
      </c>
      <c r="Y87" s="7">
        <v>0</v>
      </c>
      <c r="Z87" s="7">
        <v>0</v>
      </c>
      <c r="AA87">
        <f t="shared" si="2"/>
        <v>1</v>
      </c>
      <c r="AB87">
        <f t="shared" si="3"/>
        <v>1</v>
      </c>
    </row>
    <row r="88" spans="1:28" x14ac:dyDescent="0.3">
      <c r="A88">
        <v>142200</v>
      </c>
      <c r="B88" s="8" t="s">
        <v>143</v>
      </c>
      <c r="C88" s="2">
        <v>0</v>
      </c>
      <c r="D88" s="9">
        <v>0</v>
      </c>
      <c r="E88" s="9">
        <v>0</v>
      </c>
      <c r="F88" s="7">
        <v>0</v>
      </c>
      <c r="G88" s="17">
        <v>4.0298512175826612E-3</v>
      </c>
      <c r="H88" s="3">
        <v>1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1</v>
      </c>
      <c r="Y88" s="7">
        <v>0</v>
      </c>
      <c r="Z88" s="7">
        <v>0</v>
      </c>
      <c r="AA88">
        <f t="shared" si="2"/>
        <v>1</v>
      </c>
      <c r="AB88">
        <f t="shared" si="3"/>
        <v>1</v>
      </c>
    </row>
    <row r="89" spans="1:28" x14ac:dyDescent="0.3">
      <c r="A89">
        <v>142300</v>
      </c>
      <c r="B89" s="8" t="s">
        <v>144</v>
      </c>
      <c r="C89" s="2">
        <v>0</v>
      </c>
      <c r="D89" s="9">
        <v>0</v>
      </c>
      <c r="E89" s="9">
        <v>0</v>
      </c>
      <c r="F89" s="7">
        <v>0</v>
      </c>
      <c r="G89" s="18">
        <v>1.7966586018800139</v>
      </c>
      <c r="H89" s="3">
        <v>1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1</v>
      </c>
      <c r="Y89" s="7">
        <v>0</v>
      </c>
      <c r="Z89" s="7">
        <v>0</v>
      </c>
      <c r="AA89">
        <f t="shared" si="2"/>
        <v>1</v>
      </c>
      <c r="AB89">
        <f t="shared" si="3"/>
        <v>1</v>
      </c>
    </row>
    <row r="90" spans="1:28" x14ac:dyDescent="0.3">
      <c r="A90">
        <v>142400</v>
      </c>
      <c r="B90" s="8" t="s">
        <v>145</v>
      </c>
      <c r="C90" s="2">
        <v>0</v>
      </c>
      <c r="D90" s="9">
        <v>0</v>
      </c>
      <c r="E90" s="9">
        <v>0</v>
      </c>
      <c r="F90" s="7">
        <v>0</v>
      </c>
      <c r="G90" s="18" t="s">
        <v>504</v>
      </c>
      <c r="H90" s="3">
        <v>1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1</v>
      </c>
      <c r="Y90" s="7">
        <v>0</v>
      </c>
      <c r="Z90" s="7">
        <v>0</v>
      </c>
      <c r="AA90">
        <f t="shared" si="2"/>
        <v>1</v>
      </c>
      <c r="AB90">
        <f t="shared" si="3"/>
        <v>1</v>
      </c>
    </row>
    <row r="91" spans="1:28" x14ac:dyDescent="0.3">
      <c r="A91">
        <v>142500</v>
      </c>
      <c r="B91" s="8" t="s">
        <v>146</v>
      </c>
      <c r="C91" s="2">
        <v>0</v>
      </c>
      <c r="D91" s="9">
        <v>0</v>
      </c>
      <c r="E91" s="9">
        <v>0</v>
      </c>
      <c r="F91" s="7">
        <v>0</v>
      </c>
      <c r="G91" s="18">
        <v>168.2668192344052</v>
      </c>
      <c r="H91" s="3">
        <v>1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1</v>
      </c>
      <c r="Y91" s="7">
        <v>0</v>
      </c>
      <c r="Z91" s="7">
        <v>0</v>
      </c>
      <c r="AA91">
        <f t="shared" si="2"/>
        <v>1</v>
      </c>
      <c r="AB91">
        <f t="shared" si="3"/>
        <v>1</v>
      </c>
    </row>
    <row r="92" spans="1:28" x14ac:dyDescent="0.3">
      <c r="A92">
        <v>142600</v>
      </c>
      <c r="B92" s="8" t="s">
        <v>147</v>
      </c>
      <c r="C92" s="2">
        <v>0</v>
      </c>
      <c r="D92" s="9">
        <v>0</v>
      </c>
      <c r="E92" s="9">
        <v>0</v>
      </c>
      <c r="F92" s="7">
        <v>0</v>
      </c>
      <c r="G92" s="18">
        <v>4.0150840896066118</v>
      </c>
      <c r="H92" s="3">
        <v>1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1</v>
      </c>
      <c r="Y92" s="7">
        <v>0</v>
      </c>
      <c r="Z92" s="7">
        <v>0</v>
      </c>
      <c r="AA92">
        <f t="shared" si="2"/>
        <v>1</v>
      </c>
      <c r="AB92">
        <f t="shared" si="3"/>
        <v>1</v>
      </c>
    </row>
    <row r="93" spans="1:28" x14ac:dyDescent="0.3">
      <c r="A93">
        <v>142700</v>
      </c>
      <c r="B93" s="8" t="s">
        <v>148</v>
      </c>
      <c r="C93" s="2">
        <v>0</v>
      </c>
      <c r="D93" s="9">
        <v>0</v>
      </c>
      <c r="E93" s="9">
        <v>0</v>
      </c>
      <c r="F93" s="7">
        <v>0</v>
      </c>
      <c r="G93" s="18" t="s">
        <v>504</v>
      </c>
      <c r="H93" s="3">
        <v>1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1</v>
      </c>
      <c r="Y93" s="7">
        <v>0</v>
      </c>
      <c r="Z93" s="7">
        <v>0</v>
      </c>
      <c r="AA93">
        <f t="shared" si="2"/>
        <v>1</v>
      </c>
      <c r="AB93">
        <f t="shared" si="3"/>
        <v>1</v>
      </c>
    </row>
    <row r="94" spans="1:28" x14ac:dyDescent="0.3">
      <c r="A94">
        <v>142800</v>
      </c>
      <c r="B94" s="8" t="s">
        <v>149</v>
      </c>
      <c r="C94" s="2">
        <v>0</v>
      </c>
      <c r="D94" s="9">
        <v>0</v>
      </c>
      <c r="E94" s="9">
        <v>0</v>
      </c>
      <c r="F94" s="7">
        <v>0</v>
      </c>
      <c r="G94" s="17">
        <v>4.275185800507471E-3</v>
      </c>
      <c r="H94" s="3">
        <v>1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1</v>
      </c>
      <c r="Y94" s="7">
        <v>0</v>
      </c>
      <c r="Z94" s="7">
        <v>0</v>
      </c>
      <c r="AA94">
        <f t="shared" si="2"/>
        <v>1</v>
      </c>
      <c r="AB94">
        <f t="shared" si="3"/>
        <v>1</v>
      </c>
    </row>
    <row r="95" spans="1:28" x14ac:dyDescent="0.3">
      <c r="A95">
        <v>142900</v>
      </c>
      <c r="B95" s="8" t="s">
        <v>150</v>
      </c>
      <c r="C95" s="2">
        <v>0</v>
      </c>
      <c r="D95" s="9">
        <v>0</v>
      </c>
      <c r="E95" s="9">
        <v>0</v>
      </c>
      <c r="F95" s="7">
        <v>0</v>
      </c>
      <c r="G95" s="17">
        <v>0.98496996529135628</v>
      </c>
      <c r="H95" s="3">
        <v>1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1</v>
      </c>
      <c r="Y95" s="7">
        <v>0</v>
      </c>
      <c r="Z95" s="7">
        <v>0</v>
      </c>
      <c r="AA95">
        <f t="shared" si="2"/>
        <v>1</v>
      </c>
      <c r="AB95">
        <f t="shared" si="3"/>
        <v>1</v>
      </c>
    </row>
    <row r="96" spans="1:28" x14ac:dyDescent="0.3">
      <c r="A96">
        <v>143000</v>
      </c>
      <c r="B96" s="8" t="s">
        <v>151</v>
      </c>
      <c r="C96" s="2">
        <v>0</v>
      </c>
      <c r="D96" s="9">
        <v>0</v>
      </c>
      <c r="E96" s="9">
        <v>0</v>
      </c>
      <c r="F96" s="7">
        <v>0</v>
      </c>
      <c r="G96" s="17">
        <v>8.426966292134833E-3</v>
      </c>
      <c r="H96" s="3">
        <v>1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1</v>
      </c>
      <c r="Y96" s="7">
        <v>0</v>
      </c>
      <c r="Z96" s="7">
        <v>0</v>
      </c>
      <c r="AA96">
        <f t="shared" si="2"/>
        <v>1</v>
      </c>
      <c r="AB96">
        <f t="shared" si="3"/>
        <v>1</v>
      </c>
    </row>
    <row r="97" spans="1:28" x14ac:dyDescent="0.3">
      <c r="A97">
        <v>143100</v>
      </c>
      <c r="B97" s="8" t="s">
        <v>152</v>
      </c>
      <c r="C97" s="2">
        <v>0</v>
      </c>
      <c r="D97" s="9">
        <v>0</v>
      </c>
      <c r="E97" s="9">
        <v>0</v>
      </c>
      <c r="F97" s="7">
        <v>0</v>
      </c>
      <c r="G97" s="17">
        <v>8.4920465625865581E-4</v>
      </c>
      <c r="H97" s="3">
        <v>1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1</v>
      </c>
      <c r="Y97" s="7">
        <v>0</v>
      </c>
      <c r="Z97" s="7">
        <v>0</v>
      </c>
      <c r="AA97">
        <f t="shared" si="2"/>
        <v>1</v>
      </c>
      <c r="AB97">
        <f t="shared" si="3"/>
        <v>1</v>
      </c>
    </row>
    <row r="98" spans="1:28" x14ac:dyDescent="0.3">
      <c r="A98">
        <v>143201</v>
      </c>
      <c r="B98" s="8" t="s">
        <v>153</v>
      </c>
      <c r="C98" s="2">
        <v>0</v>
      </c>
      <c r="D98" s="9">
        <v>0</v>
      </c>
      <c r="E98" s="9">
        <v>0</v>
      </c>
      <c r="F98" s="7">
        <v>0</v>
      </c>
      <c r="G98" s="17">
        <v>1.042035234783251E-3</v>
      </c>
      <c r="H98" s="3">
        <v>1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1</v>
      </c>
      <c r="Y98" s="7">
        <v>0</v>
      </c>
      <c r="Z98" s="7">
        <v>0</v>
      </c>
      <c r="AA98">
        <f t="shared" si="2"/>
        <v>1</v>
      </c>
      <c r="AB98">
        <f t="shared" si="3"/>
        <v>1</v>
      </c>
    </row>
    <row r="99" spans="1:28" x14ac:dyDescent="0.3">
      <c r="A99">
        <v>143202</v>
      </c>
      <c r="B99" s="8" t="s">
        <v>154</v>
      </c>
      <c r="C99" s="2">
        <v>0</v>
      </c>
      <c r="D99" s="9">
        <v>0</v>
      </c>
      <c r="E99" s="9">
        <v>0</v>
      </c>
      <c r="F99" s="7">
        <v>0</v>
      </c>
      <c r="G99" s="17">
        <v>7.4947158483260279E-2</v>
      </c>
      <c r="H99" s="3">
        <v>1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1</v>
      </c>
      <c r="Y99" s="7">
        <v>0</v>
      </c>
      <c r="Z99" s="7">
        <v>0</v>
      </c>
      <c r="AA99">
        <f t="shared" si="2"/>
        <v>1</v>
      </c>
      <c r="AB99">
        <f t="shared" si="3"/>
        <v>1</v>
      </c>
    </row>
    <row r="100" spans="1:28" x14ac:dyDescent="0.3">
      <c r="A100">
        <v>150101</v>
      </c>
      <c r="B100" s="8" t="s">
        <v>155</v>
      </c>
      <c r="C100" s="2">
        <v>0</v>
      </c>
      <c r="D100" s="9">
        <v>0</v>
      </c>
      <c r="E100" s="9">
        <v>0</v>
      </c>
      <c r="F100" s="7">
        <v>0</v>
      </c>
      <c r="G100" s="17">
        <v>0</v>
      </c>
      <c r="H100" s="3">
        <v>1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1</v>
      </c>
      <c r="Y100" s="7">
        <v>0</v>
      </c>
      <c r="Z100" s="7">
        <v>0</v>
      </c>
      <c r="AA100">
        <f t="shared" si="2"/>
        <v>1</v>
      </c>
      <c r="AB100">
        <f t="shared" si="3"/>
        <v>1</v>
      </c>
    </row>
    <row r="101" spans="1:28" x14ac:dyDescent="0.3">
      <c r="A101">
        <v>150102</v>
      </c>
      <c r="B101" s="8" t="s">
        <v>156</v>
      </c>
      <c r="C101" s="2">
        <v>0</v>
      </c>
      <c r="D101" s="9">
        <v>0</v>
      </c>
      <c r="E101" s="9">
        <v>0</v>
      </c>
      <c r="F101" s="7">
        <v>0</v>
      </c>
      <c r="G101" s="17">
        <v>5.1134108374560318E-2</v>
      </c>
      <c r="H101" s="3">
        <v>1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1</v>
      </c>
      <c r="Y101" s="7">
        <v>0</v>
      </c>
      <c r="Z101" s="7">
        <v>0</v>
      </c>
      <c r="AA101">
        <f t="shared" si="2"/>
        <v>1</v>
      </c>
      <c r="AB101">
        <f t="shared" si="3"/>
        <v>1</v>
      </c>
    </row>
    <row r="102" spans="1:28" x14ac:dyDescent="0.3">
      <c r="A102">
        <v>150103</v>
      </c>
      <c r="B102" s="8" t="s">
        <v>157</v>
      </c>
      <c r="C102" s="2">
        <v>0</v>
      </c>
      <c r="D102" s="9">
        <v>0</v>
      </c>
      <c r="E102" s="9">
        <v>0</v>
      </c>
      <c r="F102" s="7">
        <v>0</v>
      </c>
      <c r="G102" s="17">
        <v>6.5548539267327966E-4</v>
      </c>
      <c r="H102" s="3">
        <v>1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1</v>
      </c>
      <c r="Y102" s="7">
        <v>0</v>
      </c>
      <c r="Z102" s="7">
        <v>0</v>
      </c>
      <c r="AA102">
        <f t="shared" si="2"/>
        <v>1</v>
      </c>
      <c r="AB102">
        <f t="shared" si="3"/>
        <v>1</v>
      </c>
    </row>
    <row r="103" spans="1:28" x14ac:dyDescent="0.3">
      <c r="A103">
        <v>150200</v>
      </c>
      <c r="B103" s="8" t="s">
        <v>53</v>
      </c>
      <c r="C103" s="2">
        <v>0</v>
      </c>
      <c r="D103" s="9">
        <v>0</v>
      </c>
      <c r="E103" s="9">
        <v>0</v>
      </c>
      <c r="F103" s="7">
        <v>0</v>
      </c>
      <c r="G103" s="18" t="s">
        <v>504</v>
      </c>
      <c r="H103" s="3">
        <v>1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1</v>
      </c>
      <c r="Y103" s="7">
        <v>0</v>
      </c>
      <c r="Z103" s="7">
        <v>0</v>
      </c>
      <c r="AA103">
        <f t="shared" si="2"/>
        <v>1</v>
      </c>
      <c r="AB103">
        <f t="shared" si="3"/>
        <v>1</v>
      </c>
    </row>
    <row r="104" spans="1:28" x14ac:dyDescent="0.3">
      <c r="A104">
        <v>160100</v>
      </c>
      <c r="B104" s="8" t="s">
        <v>158</v>
      </c>
      <c r="C104" s="2">
        <v>0</v>
      </c>
      <c r="D104" s="9">
        <v>0</v>
      </c>
      <c r="E104" s="9">
        <v>0</v>
      </c>
      <c r="F104" s="7">
        <v>1</v>
      </c>
      <c r="G104" s="17">
        <v>21.537979996938301</v>
      </c>
      <c r="H104" s="3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1</v>
      </c>
      <c r="W104" s="7">
        <v>0</v>
      </c>
      <c r="X104" s="7">
        <v>0</v>
      </c>
      <c r="Y104" s="7">
        <v>0</v>
      </c>
      <c r="Z104" s="7">
        <v>0</v>
      </c>
      <c r="AA104">
        <f t="shared" si="2"/>
        <v>1</v>
      </c>
      <c r="AB104">
        <f t="shared" si="3"/>
        <v>1</v>
      </c>
    </row>
    <row r="105" spans="1:28" x14ac:dyDescent="0.3">
      <c r="A105">
        <v>160200</v>
      </c>
      <c r="B105" s="8" t="s">
        <v>159</v>
      </c>
      <c r="C105" s="2">
        <v>0</v>
      </c>
      <c r="D105" s="9">
        <v>0</v>
      </c>
      <c r="E105" s="9">
        <v>0</v>
      </c>
      <c r="F105" s="7">
        <v>1</v>
      </c>
      <c r="G105" s="17">
        <v>14.866206944298501</v>
      </c>
      <c r="H105" s="3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1</v>
      </c>
      <c r="W105" s="7">
        <v>0</v>
      </c>
      <c r="X105" s="7">
        <v>0</v>
      </c>
      <c r="Y105" s="7">
        <v>0</v>
      </c>
      <c r="Z105" s="7">
        <v>0</v>
      </c>
      <c r="AA105">
        <f t="shared" si="2"/>
        <v>1</v>
      </c>
      <c r="AB105">
        <f t="shared" si="3"/>
        <v>1</v>
      </c>
    </row>
    <row r="106" spans="1:28" x14ac:dyDescent="0.3">
      <c r="A106">
        <v>160300</v>
      </c>
      <c r="B106" s="8" t="s">
        <v>160</v>
      </c>
      <c r="C106" s="2">
        <v>0</v>
      </c>
      <c r="D106" s="9">
        <v>0</v>
      </c>
      <c r="E106" s="9">
        <v>0</v>
      </c>
      <c r="F106" s="7">
        <v>1</v>
      </c>
      <c r="G106" s="17">
        <v>88.306206568846463</v>
      </c>
      <c r="H106" s="3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1</v>
      </c>
      <c r="W106" s="7">
        <v>0</v>
      </c>
      <c r="X106" s="7">
        <v>0</v>
      </c>
      <c r="Y106" s="7">
        <v>0</v>
      </c>
      <c r="Z106" s="7">
        <v>0</v>
      </c>
      <c r="AA106">
        <f t="shared" si="2"/>
        <v>1</v>
      </c>
      <c r="AB106">
        <f t="shared" si="3"/>
        <v>1</v>
      </c>
    </row>
    <row r="107" spans="1:28" x14ac:dyDescent="0.3">
      <c r="A107">
        <v>160400</v>
      </c>
      <c r="B107" s="8" t="s">
        <v>161</v>
      </c>
      <c r="C107" s="2">
        <v>0</v>
      </c>
      <c r="D107" s="9">
        <v>0</v>
      </c>
      <c r="E107" s="9">
        <v>0</v>
      </c>
      <c r="F107" s="7">
        <v>1</v>
      </c>
      <c r="G107" s="17">
        <v>20.046128758929559</v>
      </c>
      <c r="H107" s="3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1</v>
      </c>
      <c r="W107" s="7">
        <v>0</v>
      </c>
      <c r="X107" s="7">
        <v>0</v>
      </c>
      <c r="Y107" s="7">
        <v>0</v>
      </c>
      <c r="Z107" s="7">
        <v>0</v>
      </c>
      <c r="AA107">
        <f t="shared" si="2"/>
        <v>1</v>
      </c>
      <c r="AB107">
        <f t="shared" si="3"/>
        <v>1</v>
      </c>
    </row>
    <row r="108" spans="1:28" x14ac:dyDescent="0.3">
      <c r="A108">
        <v>170100</v>
      </c>
      <c r="B108" s="8" t="s">
        <v>162</v>
      </c>
      <c r="C108" s="2">
        <v>0</v>
      </c>
      <c r="D108" s="9">
        <v>0</v>
      </c>
      <c r="E108" s="9">
        <v>0</v>
      </c>
      <c r="F108" s="7">
        <v>0</v>
      </c>
      <c r="G108" s="17">
        <v>0.33421490495302292</v>
      </c>
      <c r="H108" s="3">
        <v>1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1</v>
      </c>
      <c r="W108" s="7">
        <v>0</v>
      </c>
      <c r="X108" s="7">
        <v>0</v>
      </c>
      <c r="Y108" s="7">
        <v>0</v>
      </c>
      <c r="Z108" s="7">
        <v>0</v>
      </c>
      <c r="AA108">
        <f t="shared" si="2"/>
        <v>1</v>
      </c>
      <c r="AB108">
        <f t="shared" si="3"/>
        <v>1</v>
      </c>
    </row>
    <row r="109" spans="1:28" x14ac:dyDescent="0.3">
      <c r="A109">
        <v>170600</v>
      </c>
      <c r="B109" s="8" t="s">
        <v>163</v>
      </c>
      <c r="C109" s="2">
        <v>0</v>
      </c>
      <c r="D109" s="9">
        <v>0</v>
      </c>
      <c r="E109" s="9">
        <v>0</v>
      </c>
      <c r="F109" s="7">
        <v>1</v>
      </c>
      <c r="G109" s="17">
        <v>1832.8244754185821</v>
      </c>
      <c r="H109" s="3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1</v>
      </c>
      <c r="W109" s="7">
        <v>0</v>
      </c>
      <c r="X109" s="7">
        <v>0</v>
      </c>
      <c r="Y109" s="7">
        <v>0</v>
      </c>
      <c r="Z109" s="7">
        <v>0</v>
      </c>
      <c r="AA109">
        <f t="shared" si="2"/>
        <v>1</v>
      </c>
      <c r="AB109">
        <f t="shared" si="3"/>
        <v>1</v>
      </c>
    </row>
    <row r="110" spans="1:28" x14ac:dyDescent="0.3">
      <c r="A110">
        <v>170700</v>
      </c>
      <c r="B110" s="8" t="s">
        <v>164</v>
      </c>
      <c r="C110" s="2">
        <v>0</v>
      </c>
      <c r="D110" s="9">
        <v>0</v>
      </c>
      <c r="E110" s="9">
        <v>0</v>
      </c>
      <c r="F110" s="7">
        <v>1</v>
      </c>
      <c r="G110" s="17" t="s">
        <v>504</v>
      </c>
      <c r="H110" s="3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1</v>
      </c>
      <c r="W110" s="7">
        <v>0</v>
      </c>
      <c r="X110" s="7">
        <v>0</v>
      </c>
      <c r="Y110" s="7">
        <v>0</v>
      </c>
      <c r="Z110" s="7">
        <v>0</v>
      </c>
      <c r="AA110">
        <f t="shared" si="2"/>
        <v>1</v>
      </c>
      <c r="AB110">
        <f t="shared" si="3"/>
        <v>1</v>
      </c>
    </row>
    <row r="111" spans="1:28" x14ac:dyDescent="0.3">
      <c r="A111">
        <v>170900</v>
      </c>
      <c r="B111" s="8" t="s">
        <v>165</v>
      </c>
      <c r="C111" s="2">
        <v>0</v>
      </c>
      <c r="D111" s="9">
        <v>0</v>
      </c>
      <c r="E111" s="9">
        <v>0</v>
      </c>
      <c r="F111" s="7">
        <v>1</v>
      </c>
      <c r="G111" s="17">
        <v>3.6876620948869441</v>
      </c>
      <c r="H111" s="3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1</v>
      </c>
      <c r="W111" s="7">
        <v>0</v>
      </c>
      <c r="X111" s="7">
        <v>0</v>
      </c>
      <c r="Y111" s="7">
        <v>0</v>
      </c>
      <c r="Z111" s="7">
        <v>0</v>
      </c>
      <c r="AA111">
        <f t="shared" si="2"/>
        <v>1</v>
      </c>
      <c r="AB111">
        <f t="shared" si="3"/>
        <v>1</v>
      </c>
    </row>
    <row r="112" spans="1:28" x14ac:dyDescent="0.3">
      <c r="A112">
        <v>171001</v>
      </c>
      <c r="B112" s="8" t="s">
        <v>166</v>
      </c>
      <c r="C112" s="2">
        <v>0</v>
      </c>
      <c r="D112" s="9">
        <v>0</v>
      </c>
      <c r="E112" s="9">
        <v>0</v>
      </c>
      <c r="F112" s="7">
        <v>1</v>
      </c>
      <c r="G112" s="17">
        <v>7.8314037767397391</v>
      </c>
      <c r="H112" s="3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1</v>
      </c>
      <c r="W112" s="7">
        <v>0</v>
      </c>
      <c r="X112" s="7">
        <v>0</v>
      </c>
      <c r="Y112" s="7">
        <v>0</v>
      </c>
      <c r="Z112" s="7">
        <v>0</v>
      </c>
      <c r="AA112">
        <f t="shared" si="2"/>
        <v>1</v>
      </c>
      <c r="AB112">
        <f t="shared" si="3"/>
        <v>1</v>
      </c>
    </row>
    <row r="113" spans="1:28" x14ac:dyDescent="0.3">
      <c r="A113">
        <v>171100</v>
      </c>
      <c r="B113" s="8" t="s">
        <v>167</v>
      </c>
      <c r="C113" s="2">
        <v>0</v>
      </c>
      <c r="D113" s="9">
        <v>0</v>
      </c>
      <c r="E113" s="9">
        <v>0</v>
      </c>
      <c r="F113" s="7">
        <v>1</v>
      </c>
      <c r="G113" s="17">
        <v>34.69377187598041</v>
      </c>
      <c r="H113" s="3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1</v>
      </c>
      <c r="W113" s="7">
        <v>0</v>
      </c>
      <c r="X113" s="7">
        <v>0</v>
      </c>
      <c r="Y113" s="7">
        <v>0</v>
      </c>
      <c r="Z113" s="7">
        <v>0</v>
      </c>
      <c r="AA113">
        <f t="shared" si="2"/>
        <v>1</v>
      </c>
      <c r="AB113">
        <f t="shared" si="3"/>
        <v>1</v>
      </c>
    </row>
    <row r="114" spans="1:28" x14ac:dyDescent="0.3">
      <c r="A114">
        <v>180101</v>
      </c>
      <c r="B114" s="8" t="s">
        <v>168</v>
      </c>
      <c r="C114" s="2">
        <v>0</v>
      </c>
      <c r="D114" s="9">
        <v>0</v>
      </c>
      <c r="E114" s="9">
        <v>0</v>
      </c>
      <c r="F114" s="7">
        <v>0</v>
      </c>
      <c r="G114" s="17">
        <v>0.11456652279651269</v>
      </c>
      <c r="H114" s="3">
        <v>1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1</v>
      </c>
      <c r="W114" s="7">
        <v>0</v>
      </c>
      <c r="X114" s="7">
        <v>0</v>
      </c>
      <c r="Y114" s="7">
        <v>0</v>
      </c>
      <c r="Z114" s="7">
        <v>0</v>
      </c>
      <c r="AA114">
        <f t="shared" si="2"/>
        <v>1</v>
      </c>
      <c r="AB114">
        <f t="shared" si="3"/>
        <v>1</v>
      </c>
    </row>
    <row r="115" spans="1:28" x14ac:dyDescent="0.3">
      <c r="A115">
        <v>180102</v>
      </c>
      <c r="B115" s="8" t="s">
        <v>169</v>
      </c>
      <c r="C115" s="2">
        <v>0</v>
      </c>
      <c r="D115" s="9">
        <v>0</v>
      </c>
      <c r="E115" s="9">
        <v>0</v>
      </c>
      <c r="F115" s="7">
        <v>0</v>
      </c>
      <c r="G115" s="17">
        <v>7.4196207768586313E-3</v>
      </c>
      <c r="H115" s="3">
        <v>1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1</v>
      </c>
      <c r="W115" s="7">
        <v>0</v>
      </c>
      <c r="X115" s="7">
        <v>0</v>
      </c>
      <c r="Y115" s="7">
        <v>0</v>
      </c>
      <c r="Z115" s="7">
        <v>0</v>
      </c>
      <c r="AA115">
        <f t="shared" si="2"/>
        <v>1</v>
      </c>
      <c r="AB115">
        <f t="shared" si="3"/>
        <v>1</v>
      </c>
    </row>
    <row r="116" spans="1:28" x14ac:dyDescent="0.3">
      <c r="A116">
        <v>180300</v>
      </c>
      <c r="B116" s="8" t="s">
        <v>37</v>
      </c>
      <c r="C116" s="2">
        <v>0</v>
      </c>
      <c r="D116" s="9">
        <v>0</v>
      </c>
      <c r="E116" s="9">
        <v>0</v>
      </c>
      <c r="F116" s="7">
        <v>1</v>
      </c>
      <c r="G116" s="17">
        <v>49.070607974154683</v>
      </c>
      <c r="H116" s="3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1</v>
      </c>
      <c r="W116" s="7">
        <v>0</v>
      </c>
      <c r="X116" s="7">
        <v>0</v>
      </c>
      <c r="Y116" s="7">
        <v>0</v>
      </c>
      <c r="Z116" s="7">
        <v>0</v>
      </c>
      <c r="AA116">
        <f t="shared" si="2"/>
        <v>1</v>
      </c>
      <c r="AB116">
        <f t="shared" si="3"/>
        <v>1</v>
      </c>
    </row>
    <row r="117" spans="1:28" x14ac:dyDescent="0.3">
      <c r="A117">
        <v>180400</v>
      </c>
      <c r="B117" s="8" t="s">
        <v>170</v>
      </c>
      <c r="C117" s="2">
        <v>0</v>
      </c>
      <c r="D117" s="9">
        <v>0</v>
      </c>
      <c r="E117" s="9">
        <v>0</v>
      </c>
      <c r="F117" s="7">
        <v>0</v>
      </c>
      <c r="G117" s="17">
        <v>0.1425697137806351</v>
      </c>
      <c r="H117" s="3">
        <v>1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1</v>
      </c>
      <c r="W117" s="7">
        <v>0</v>
      </c>
      <c r="X117" s="7">
        <v>0</v>
      </c>
      <c r="Y117" s="7">
        <v>0</v>
      </c>
      <c r="Z117" s="7">
        <v>0</v>
      </c>
      <c r="AA117">
        <f t="shared" si="2"/>
        <v>1</v>
      </c>
      <c r="AB117">
        <f t="shared" si="3"/>
        <v>1</v>
      </c>
    </row>
    <row r="118" spans="1:28" x14ac:dyDescent="0.3">
      <c r="A118">
        <v>190100</v>
      </c>
      <c r="B118" s="8" t="s">
        <v>171</v>
      </c>
      <c r="C118" s="2">
        <v>0</v>
      </c>
      <c r="D118" s="9">
        <v>0</v>
      </c>
      <c r="E118" s="9">
        <v>0</v>
      </c>
      <c r="F118" s="7">
        <v>0</v>
      </c>
      <c r="G118" s="17">
        <v>0.1243460300354826</v>
      </c>
      <c r="H118" s="3">
        <v>1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1</v>
      </c>
      <c r="W118" s="7">
        <v>0</v>
      </c>
      <c r="X118" s="7">
        <v>0</v>
      </c>
      <c r="Y118" s="7">
        <v>0</v>
      </c>
      <c r="Z118" s="7">
        <v>0</v>
      </c>
      <c r="AA118">
        <f t="shared" si="2"/>
        <v>1</v>
      </c>
      <c r="AB118">
        <f t="shared" si="3"/>
        <v>1</v>
      </c>
    </row>
    <row r="119" spans="1:28" x14ac:dyDescent="0.3">
      <c r="A119">
        <v>190200</v>
      </c>
      <c r="B119" s="8" t="s">
        <v>172</v>
      </c>
      <c r="C119" s="2">
        <v>0</v>
      </c>
      <c r="D119" s="9">
        <v>0</v>
      </c>
      <c r="E119" s="9">
        <v>0</v>
      </c>
      <c r="F119" s="7">
        <v>0</v>
      </c>
      <c r="G119" s="17">
        <v>2.6096033130879909E-2</v>
      </c>
      <c r="H119" s="3">
        <v>1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1</v>
      </c>
      <c r="W119" s="7">
        <v>0</v>
      </c>
      <c r="X119" s="7">
        <v>0</v>
      </c>
      <c r="Y119" s="7">
        <v>0</v>
      </c>
      <c r="Z119" s="7">
        <v>0</v>
      </c>
      <c r="AA119">
        <f t="shared" si="2"/>
        <v>1</v>
      </c>
      <c r="AB119">
        <f t="shared" si="3"/>
        <v>1</v>
      </c>
    </row>
    <row r="120" spans="1:28" x14ac:dyDescent="0.3">
      <c r="A120">
        <v>190301</v>
      </c>
      <c r="B120" s="8" t="s">
        <v>173</v>
      </c>
      <c r="C120" s="2">
        <v>0</v>
      </c>
      <c r="D120" s="9">
        <v>0</v>
      </c>
      <c r="E120" s="9">
        <v>0</v>
      </c>
      <c r="F120" s="7">
        <v>0</v>
      </c>
      <c r="G120" s="17">
        <v>0.78137309779309327</v>
      </c>
      <c r="H120" s="3">
        <v>1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1</v>
      </c>
      <c r="W120" s="7">
        <v>0</v>
      </c>
      <c r="X120" s="7">
        <v>0</v>
      </c>
      <c r="Y120" s="7">
        <v>0</v>
      </c>
      <c r="Z120" s="7">
        <v>0</v>
      </c>
      <c r="AA120">
        <f t="shared" si="2"/>
        <v>1</v>
      </c>
      <c r="AB120">
        <f t="shared" si="3"/>
        <v>1</v>
      </c>
    </row>
    <row r="121" spans="1:28" x14ac:dyDescent="0.3">
      <c r="A121">
        <v>190302</v>
      </c>
      <c r="B121" s="8" t="s">
        <v>174</v>
      </c>
      <c r="C121" s="2">
        <v>0</v>
      </c>
      <c r="D121" s="9">
        <v>0</v>
      </c>
      <c r="E121" s="9">
        <v>0</v>
      </c>
      <c r="F121" s="7">
        <v>1</v>
      </c>
      <c r="G121" s="17">
        <v>1.32361561126268</v>
      </c>
      <c r="H121" s="3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1</v>
      </c>
      <c r="W121" s="7">
        <v>0</v>
      </c>
      <c r="X121" s="7">
        <v>0</v>
      </c>
      <c r="Y121" s="7">
        <v>0</v>
      </c>
      <c r="Z121" s="7">
        <v>0</v>
      </c>
      <c r="AA121">
        <f t="shared" si="2"/>
        <v>1</v>
      </c>
      <c r="AB121">
        <f t="shared" si="3"/>
        <v>1</v>
      </c>
    </row>
    <row r="122" spans="1:28" x14ac:dyDescent="0.3">
      <c r="A122">
        <v>190303</v>
      </c>
      <c r="B122" s="8" t="s">
        <v>175</v>
      </c>
      <c r="C122" s="2">
        <v>0</v>
      </c>
      <c r="D122" s="9">
        <v>0</v>
      </c>
      <c r="E122" s="9">
        <v>0</v>
      </c>
      <c r="F122" s="7">
        <v>1</v>
      </c>
      <c r="G122" s="17">
        <v>1.4771011672209431</v>
      </c>
      <c r="H122" s="3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1</v>
      </c>
      <c r="W122" s="7">
        <v>0</v>
      </c>
      <c r="X122" s="7">
        <v>0</v>
      </c>
      <c r="Y122" s="7">
        <v>0</v>
      </c>
      <c r="Z122" s="7">
        <v>0</v>
      </c>
      <c r="AA122">
        <f t="shared" si="2"/>
        <v>1</v>
      </c>
      <c r="AB122">
        <f t="shared" si="3"/>
        <v>1</v>
      </c>
    </row>
    <row r="123" spans="1:28" x14ac:dyDescent="0.3">
      <c r="A123">
        <v>190304</v>
      </c>
      <c r="B123" s="8" t="s">
        <v>176</v>
      </c>
      <c r="C123" s="2">
        <v>0</v>
      </c>
      <c r="D123" s="9">
        <v>0</v>
      </c>
      <c r="E123" s="9">
        <v>0</v>
      </c>
      <c r="F123" s="7">
        <v>1</v>
      </c>
      <c r="G123" s="17">
        <v>4.2888684328665008</v>
      </c>
      <c r="H123" s="3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1</v>
      </c>
      <c r="W123" s="7">
        <v>0</v>
      </c>
      <c r="X123" s="7">
        <v>0</v>
      </c>
      <c r="Y123" s="7">
        <v>0</v>
      </c>
      <c r="Z123" s="7">
        <v>0</v>
      </c>
      <c r="AA123">
        <f t="shared" si="2"/>
        <v>1</v>
      </c>
      <c r="AB123">
        <f t="shared" si="3"/>
        <v>1</v>
      </c>
    </row>
    <row r="124" spans="1:28" x14ac:dyDescent="0.3">
      <c r="A124">
        <v>190305</v>
      </c>
      <c r="B124" s="8" t="s">
        <v>177</v>
      </c>
      <c r="C124" s="2">
        <v>0</v>
      </c>
      <c r="D124" s="9">
        <v>0</v>
      </c>
      <c r="E124" s="9">
        <v>0</v>
      </c>
      <c r="F124" s="7">
        <v>1</v>
      </c>
      <c r="G124" s="17">
        <v>7.0635114102000482</v>
      </c>
      <c r="H124" s="3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1</v>
      </c>
      <c r="W124" s="7">
        <v>0</v>
      </c>
      <c r="X124" s="7">
        <v>0</v>
      </c>
      <c r="Y124" s="7">
        <v>0</v>
      </c>
      <c r="Z124" s="7">
        <v>0</v>
      </c>
      <c r="AA124">
        <f t="shared" si="2"/>
        <v>1</v>
      </c>
      <c r="AB124">
        <f t="shared" si="3"/>
        <v>1</v>
      </c>
    </row>
    <row r="125" spans="1:28" x14ac:dyDescent="0.3">
      <c r="A125">
        <v>190306</v>
      </c>
      <c r="B125" s="8" t="s">
        <v>178</v>
      </c>
      <c r="C125" s="2">
        <v>0</v>
      </c>
      <c r="D125" s="9">
        <v>0</v>
      </c>
      <c r="E125" s="9">
        <v>0</v>
      </c>
      <c r="F125" s="7">
        <v>1</v>
      </c>
      <c r="G125" s="17">
        <v>1.3363322928414829</v>
      </c>
      <c r="H125" s="3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1</v>
      </c>
      <c r="W125" s="7">
        <v>0</v>
      </c>
      <c r="X125" s="7">
        <v>0</v>
      </c>
      <c r="Y125" s="7">
        <v>0</v>
      </c>
      <c r="Z125" s="7">
        <v>0</v>
      </c>
      <c r="AA125">
        <f t="shared" si="2"/>
        <v>1</v>
      </c>
      <c r="AB125">
        <f t="shared" si="3"/>
        <v>1</v>
      </c>
    </row>
    <row r="126" spans="1:28" x14ac:dyDescent="0.3">
      <c r="A126">
        <v>200100</v>
      </c>
      <c r="B126" s="8" t="s">
        <v>36</v>
      </c>
      <c r="C126" s="2">
        <v>1</v>
      </c>
      <c r="D126" s="9">
        <v>0</v>
      </c>
      <c r="E126" s="9">
        <v>0</v>
      </c>
      <c r="F126" s="7">
        <v>0</v>
      </c>
      <c r="G126" s="17" t="s">
        <v>504</v>
      </c>
      <c r="H126" s="3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1</v>
      </c>
      <c r="Z126" s="7">
        <v>0</v>
      </c>
      <c r="AA126">
        <f t="shared" si="2"/>
        <v>1</v>
      </c>
      <c r="AB126">
        <f t="shared" si="3"/>
        <v>1</v>
      </c>
    </row>
    <row r="127" spans="1:28" x14ac:dyDescent="0.3">
      <c r="A127" s="25" t="s">
        <v>517</v>
      </c>
      <c r="B127" s="25" t="s">
        <v>518</v>
      </c>
      <c r="C127" s="2">
        <v>0</v>
      </c>
      <c r="D127" s="9">
        <v>1</v>
      </c>
      <c r="E127" s="9">
        <v>0</v>
      </c>
      <c r="F127" s="7">
        <v>0</v>
      </c>
      <c r="G127" s="17">
        <v>444.38739030132638</v>
      </c>
      <c r="H127" s="3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1</v>
      </c>
      <c r="Z127" s="7">
        <v>0</v>
      </c>
      <c r="AA127">
        <f t="shared" si="2"/>
        <v>1</v>
      </c>
      <c r="AB127">
        <f t="shared" si="3"/>
        <v>1</v>
      </c>
    </row>
    <row r="128" spans="1:28" x14ac:dyDescent="0.3">
      <c r="A128">
        <v>200300</v>
      </c>
      <c r="B128" s="8" t="s">
        <v>179</v>
      </c>
      <c r="C128" s="2">
        <v>0</v>
      </c>
      <c r="D128" s="9">
        <v>0</v>
      </c>
      <c r="E128" s="9">
        <v>0</v>
      </c>
      <c r="F128" s="7">
        <v>1</v>
      </c>
      <c r="G128" s="17">
        <v>115.8084267438264</v>
      </c>
      <c r="H128" s="3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1</v>
      </c>
      <c r="Z128" s="7">
        <v>0</v>
      </c>
      <c r="AA128">
        <f t="shared" si="2"/>
        <v>1</v>
      </c>
      <c r="AB128">
        <f t="shared" si="3"/>
        <v>1</v>
      </c>
    </row>
    <row r="129" spans="1:28" x14ac:dyDescent="0.3">
      <c r="A129">
        <v>200400</v>
      </c>
      <c r="B129" s="8" t="s">
        <v>180</v>
      </c>
      <c r="C129" s="2">
        <v>0</v>
      </c>
      <c r="D129" s="9">
        <v>0</v>
      </c>
      <c r="E129" s="9">
        <v>0</v>
      </c>
      <c r="F129" s="7">
        <v>1</v>
      </c>
      <c r="G129" s="17">
        <v>386.36995014465049</v>
      </c>
      <c r="H129" s="3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1</v>
      </c>
      <c r="Z129" s="7">
        <v>0</v>
      </c>
      <c r="AA129">
        <f t="shared" si="2"/>
        <v>1</v>
      </c>
      <c r="AB129">
        <f t="shared" si="3"/>
        <v>1</v>
      </c>
    </row>
    <row r="130" spans="1:28" x14ac:dyDescent="0.3">
      <c r="A130">
        <v>200501</v>
      </c>
      <c r="B130" s="8" t="s">
        <v>181</v>
      </c>
      <c r="C130" s="2">
        <v>0</v>
      </c>
      <c r="D130" s="9">
        <v>0</v>
      </c>
      <c r="E130" s="9">
        <v>0</v>
      </c>
      <c r="F130" s="7">
        <v>1</v>
      </c>
      <c r="G130" s="17" t="s">
        <v>504</v>
      </c>
      <c r="H130" s="3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1</v>
      </c>
      <c r="Z130" s="7">
        <v>0</v>
      </c>
      <c r="AA130">
        <f t="shared" si="2"/>
        <v>1</v>
      </c>
      <c r="AB130">
        <f t="shared" si="3"/>
        <v>1</v>
      </c>
    </row>
    <row r="131" spans="1:28" x14ac:dyDescent="0.3">
      <c r="A131">
        <v>200502</v>
      </c>
      <c r="B131" s="8" t="s">
        <v>182</v>
      </c>
      <c r="C131" s="2">
        <v>0</v>
      </c>
      <c r="D131" s="9">
        <v>0</v>
      </c>
      <c r="E131" s="9">
        <v>0</v>
      </c>
      <c r="F131" s="7">
        <v>0</v>
      </c>
      <c r="G131" s="18" t="s">
        <v>504</v>
      </c>
      <c r="H131" s="3">
        <v>1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1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>
        <f t="shared" ref="AA131:AA192" si="4">SUM(I131:Z131)</f>
        <v>1</v>
      </c>
      <c r="AB131">
        <f t="shared" si="3"/>
        <v>1</v>
      </c>
    </row>
    <row r="132" spans="1:28" x14ac:dyDescent="0.3">
      <c r="A132">
        <v>200701</v>
      </c>
      <c r="B132" s="8" t="s">
        <v>183</v>
      </c>
      <c r="C132" s="2">
        <v>0</v>
      </c>
      <c r="D132" s="9">
        <v>0</v>
      </c>
      <c r="E132" s="9">
        <v>0</v>
      </c>
      <c r="F132" s="7">
        <v>1</v>
      </c>
      <c r="G132" s="17" t="s">
        <v>504</v>
      </c>
      <c r="H132" s="3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1</v>
      </c>
      <c r="Z132" s="7">
        <v>0</v>
      </c>
      <c r="AA132">
        <f t="shared" si="4"/>
        <v>1</v>
      </c>
      <c r="AB132">
        <f t="shared" ref="AB132:AB193" si="5">SUM(C132:F132)+H132</f>
        <v>1</v>
      </c>
    </row>
    <row r="133" spans="1:28" x14ac:dyDescent="0.3">
      <c r="A133">
        <v>200702</v>
      </c>
      <c r="B133" s="8" t="s">
        <v>184</v>
      </c>
      <c r="C133" s="2">
        <v>0</v>
      </c>
      <c r="D133" s="9">
        <v>0</v>
      </c>
      <c r="E133" s="9">
        <v>0</v>
      </c>
      <c r="F133" s="7">
        <v>1</v>
      </c>
      <c r="G133" s="17">
        <v>1063.009422829826</v>
      </c>
      <c r="H133" s="3">
        <v>0</v>
      </c>
      <c r="I133" s="7">
        <v>0</v>
      </c>
      <c r="J133" s="7">
        <v>0</v>
      </c>
      <c r="K133" s="7">
        <v>1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>
        <f t="shared" si="4"/>
        <v>1</v>
      </c>
      <c r="AB133">
        <f t="shared" si="5"/>
        <v>1</v>
      </c>
    </row>
    <row r="134" spans="1:28" x14ac:dyDescent="0.3">
      <c r="A134">
        <v>200703</v>
      </c>
      <c r="B134" s="8" t="s">
        <v>185</v>
      </c>
      <c r="C134" s="2">
        <v>0</v>
      </c>
      <c r="D134" s="9">
        <v>0</v>
      </c>
      <c r="E134" s="9">
        <v>0</v>
      </c>
      <c r="F134" s="7">
        <v>0</v>
      </c>
      <c r="G134" s="17">
        <v>3.7803277529629381E-3</v>
      </c>
      <c r="H134" s="3">
        <v>1</v>
      </c>
      <c r="I134" s="7">
        <v>0</v>
      </c>
      <c r="J134" s="7">
        <v>0</v>
      </c>
      <c r="K134" s="7">
        <v>1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0</v>
      </c>
      <c r="AA134">
        <f t="shared" si="4"/>
        <v>1</v>
      </c>
      <c r="AB134">
        <f t="shared" si="5"/>
        <v>1</v>
      </c>
    </row>
    <row r="135" spans="1:28" x14ac:dyDescent="0.3">
      <c r="A135">
        <v>200800</v>
      </c>
      <c r="B135" s="8" t="s">
        <v>186</v>
      </c>
      <c r="C135" s="2">
        <v>0</v>
      </c>
      <c r="D135" s="9">
        <v>0</v>
      </c>
      <c r="E135" s="9">
        <v>0</v>
      </c>
      <c r="F135" s="7">
        <v>1</v>
      </c>
      <c r="G135" s="17">
        <v>374.49342807402172</v>
      </c>
      <c r="H135" s="3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1</v>
      </c>
      <c r="Z135" s="7">
        <v>0</v>
      </c>
      <c r="AA135">
        <f t="shared" si="4"/>
        <v>1</v>
      </c>
      <c r="AB135">
        <f t="shared" si="5"/>
        <v>1</v>
      </c>
    </row>
    <row r="136" spans="1:28" x14ac:dyDescent="0.3">
      <c r="A136">
        <v>200901</v>
      </c>
      <c r="B136" s="8" t="s">
        <v>187</v>
      </c>
      <c r="C136" s="2">
        <v>0</v>
      </c>
      <c r="D136" s="9">
        <v>0</v>
      </c>
      <c r="E136" s="9">
        <v>0</v>
      </c>
      <c r="F136" s="7">
        <v>0</v>
      </c>
      <c r="G136" s="18">
        <v>74.342353434081744</v>
      </c>
      <c r="H136" s="3">
        <v>1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1</v>
      </c>
      <c r="X136" s="7">
        <v>0</v>
      </c>
      <c r="Y136" s="7">
        <v>0</v>
      </c>
      <c r="Z136" s="7">
        <v>0</v>
      </c>
      <c r="AA136">
        <f t="shared" si="4"/>
        <v>1</v>
      </c>
      <c r="AB136">
        <f t="shared" si="5"/>
        <v>1</v>
      </c>
    </row>
    <row r="137" spans="1:28" x14ac:dyDescent="0.3">
      <c r="A137">
        <v>200903</v>
      </c>
      <c r="B137" s="8" t="s">
        <v>188</v>
      </c>
      <c r="C137" s="2">
        <v>0</v>
      </c>
      <c r="D137" s="9">
        <v>0</v>
      </c>
      <c r="E137" s="9">
        <v>0</v>
      </c>
      <c r="F137" s="7">
        <v>0</v>
      </c>
      <c r="G137" s="17">
        <v>0.47367007362454849</v>
      </c>
      <c r="H137" s="3">
        <v>1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1</v>
      </c>
      <c r="Z137" s="7">
        <v>0</v>
      </c>
      <c r="AA137">
        <f t="shared" si="4"/>
        <v>1</v>
      </c>
      <c r="AB137">
        <f t="shared" si="5"/>
        <v>1</v>
      </c>
    </row>
    <row r="138" spans="1:28" x14ac:dyDescent="0.3">
      <c r="A138">
        <v>200904</v>
      </c>
      <c r="B138" s="8" t="s">
        <v>189</v>
      </c>
      <c r="C138" s="2">
        <v>0</v>
      </c>
      <c r="D138" s="9">
        <v>0</v>
      </c>
      <c r="E138" s="9">
        <v>0</v>
      </c>
      <c r="F138" s="7">
        <v>1</v>
      </c>
      <c r="G138" s="17">
        <v>131.56543179051101</v>
      </c>
      <c r="H138" s="3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1</v>
      </c>
      <c r="Z138" s="7">
        <v>0</v>
      </c>
      <c r="AA138">
        <f t="shared" si="4"/>
        <v>1</v>
      </c>
      <c r="AB138">
        <f t="shared" si="5"/>
        <v>1</v>
      </c>
    </row>
    <row r="139" spans="1:28" x14ac:dyDescent="0.3">
      <c r="A139">
        <v>210000</v>
      </c>
      <c r="B139" s="8" t="s">
        <v>190</v>
      </c>
      <c r="C139" s="2">
        <v>0</v>
      </c>
      <c r="D139" s="9">
        <v>0</v>
      </c>
      <c r="E139" s="9">
        <v>0</v>
      </c>
      <c r="F139" s="7">
        <v>0</v>
      </c>
      <c r="G139" s="18">
        <v>83.568667912788371</v>
      </c>
      <c r="H139" s="3">
        <v>1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1</v>
      </c>
      <c r="X139" s="7">
        <v>0</v>
      </c>
      <c r="Y139" s="7">
        <v>0</v>
      </c>
      <c r="Z139" s="7">
        <v>0</v>
      </c>
      <c r="AA139">
        <f t="shared" si="4"/>
        <v>1</v>
      </c>
      <c r="AB139">
        <f t="shared" si="5"/>
        <v>1</v>
      </c>
    </row>
    <row r="140" spans="1:28" x14ac:dyDescent="0.3">
      <c r="A140">
        <v>220101</v>
      </c>
      <c r="B140" s="8" t="s">
        <v>191</v>
      </c>
      <c r="C140" s="2">
        <v>0</v>
      </c>
      <c r="D140" s="9">
        <v>0</v>
      </c>
      <c r="E140" s="9">
        <v>0</v>
      </c>
      <c r="F140" s="7">
        <v>0</v>
      </c>
      <c r="G140" s="17">
        <v>9.3250734795386706E-3</v>
      </c>
      <c r="H140" s="3">
        <v>1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1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0</v>
      </c>
      <c r="AA140">
        <f t="shared" si="4"/>
        <v>1</v>
      </c>
      <c r="AB140">
        <f t="shared" si="5"/>
        <v>1</v>
      </c>
    </row>
    <row r="141" spans="1:28" x14ac:dyDescent="0.3">
      <c r="A141">
        <v>220102</v>
      </c>
      <c r="B141" s="8" t="s">
        <v>192</v>
      </c>
      <c r="C141" s="2">
        <v>0</v>
      </c>
      <c r="D141" s="9">
        <v>0</v>
      </c>
      <c r="E141" s="9">
        <v>0</v>
      </c>
      <c r="F141" s="7">
        <v>0</v>
      </c>
      <c r="G141" s="18">
        <v>1.341292757725153</v>
      </c>
      <c r="H141" s="3">
        <v>1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1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>
        <f t="shared" si="4"/>
        <v>1</v>
      </c>
      <c r="AB141">
        <f t="shared" si="5"/>
        <v>1</v>
      </c>
    </row>
    <row r="142" spans="1:28" x14ac:dyDescent="0.3">
      <c r="A142">
        <v>220103</v>
      </c>
      <c r="B142" s="8" t="s">
        <v>193</v>
      </c>
      <c r="C142" s="2">
        <v>0</v>
      </c>
      <c r="D142" s="9">
        <v>0</v>
      </c>
      <c r="E142" s="9">
        <v>0</v>
      </c>
      <c r="F142" s="7">
        <v>0</v>
      </c>
      <c r="G142" s="18">
        <v>51.051117151716987</v>
      </c>
      <c r="H142" s="3">
        <v>1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1</v>
      </c>
      <c r="U142" s="7">
        <v>0</v>
      </c>
      <c r="V142" s="7">
        <v>0</v>
      </c>
      <c r="W142" s="7">
        <v>0</v>
      </c>
      <c r="X142" s="7">
        <v>0</v>
      </c>
      <c r="Y142" s="7">
        <v>0</v>
      </c>
      <c r="Z142" s="7">
        <v>0</v>
      </c>
      <c r="AA142">
        <f t="shared" si="4"/>
        <v>1</v>
      </c>
      <c r="AB142">
        <f t="shared" si="5"/>
        <v>1</v>
      </c>
    </row>
    <row r="143" spans="1:28" x14ac:dyDescent="0.3">
      <c r="A143">
        <v>220200</v>
      </c>
      <c r="B143" s="8" t="s">
        <v>194</v>
      </c>
      <c r="C143" s="2">
        <v>0</v>
      </c>
      <c r="D143" s="9">
        <v>0</v>
      </c>
      <c r="E143" s="9">
        <v>0</v>
      </c>
      <c r="F143" s="7">
        <v>0</v>
      </c>
      <c r="G143" s="17">
        <v>4.6026746667509394E-3</v>
      </c>
      <c r="H143" s="3">
        <v>1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1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>
        <f t="shared" si="4"/>
        <v>1</v>
      </c>
      <c r="AB143">
        <f t="shared" si="5"/>
        <v>1</v>
      </c>
    </row>
    <row r="144" spans="1:28" x14ac:dyDescent="0.3">
      <c r="A144">
        <v>220300</v>
      </c>
      <c r="B144" s="8" t="s">
        <v>195</v>
      </c>
      <c r="C144" s="2">
        <v>0</v>
      </c>
      <c r="D144" s="9">
        <v>0</v>
      </c>
      <c r="E144" s="9">
        <v>0</v>
      </c>
      <c r="F144" s="7">
        <v>0</v>
      </c>
      <c r="G144" s="17">
        <v>0.1128445736299386</v>
      </c>
      <c r="H144" s="3">
        <v>1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1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>
        <f t="shared" si="4"/>
        <v>1</v>
      </c>
      <c r="AB144">
        <f t="shared" si="5"/>
        <v>1</v>
      </c>
    </row>
    <row r="145" spans="1:28" x14ac:dyDescent="0.3">
      <c r="A145">
        <v>220400</v>
      </c>
      <c r="B145" s="8" t="s">
        <v>196</v>
      </c>
      <c r="C145" s="2">
        <v>0</v>
      </c>
      <c r="D145" s="9">
        <v>0</v>
      </c>
      <c r="E145" s="9">
        <v>0</v>
      </c>
      <c r="F145" s="7">
        <v>0</v>
      </c>
      <c r="G145" s="17">
        <v>1.339661074496129E-2</v>
      </c>
      <c r="H145" s="3">
        <v>1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1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>
        <f t="shared" si="4"/>
        <v>1</v>
      </c>
      <c r="AB145">
        <f t="shared" si="5"/>
        <v>1</v>
      </c>
    </row>
    <row r="146" spans="1:28" x14ac:dyDescent="0.3">
      <c r="A146">
        <v>230100</v>
      </c>
      <c r="B146" s="8" t="s">
        <v>197</v>
      </c>
      <c r="C146" s="2">
        <v>0</v>
      </c>
      <c r="D146" s="9">
        <v>0</v>
      </c>
      <c r="E146" s="9">
        <v>0</v>
      </c>
      <c r="F146" s="7">
        <v>0</v>
      </c>
      <c r="G146" s="17">
        <v>3.6024557407022977E-2</v>
      </c>
      <c r="H146" s="3">
        <v>1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1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0</v>
      </c>
      <c r="AA146">
        <f t="shared" si="4"/>
        <v>1</v>
      </c>
      <c r="AB146">
        <f t="shared" si="5"/>
        <v>1</v>
      </c>
    </row>
    <row r="147" spans="1:28" x14ac:dyDescent="0.3">
      <c r="A147">
        <v>230200</v>
      </c>
      <c r="B147" s="8" t="s">
        <v>198</v>
      </c>
      <c r="C147" s="2">
        <v>0</v>
      </c>
      <c r="D147" s="9">
        <v>0</v>
      </c>
      <c r="E147" s="9">
        <v>0</v>
      </c>
      <c r="F147" s="7">
        <v>0</v>
      </c>
      <c r="G147" s="17">
        <v>2.2221900863839399E-2</v>
      </c>
      <c r="H147" s="3">
        <v>1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1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>
        <f t="shared" si="4"/>
        <v>1</v>
      </c>
      <c r="AB147">
        <f t="shared" si="5"/>
        <v>1</v>
      </c>
    </row>
    <row r="148" spans="1:28" x14ac:dyDescent="0.3">
      <c r="A148">
        <v>230300</v>
      </c>
      <c r="B148" s="8" t="s">
        <v>199</v>
      </c>
      <c r="C148" s="2">
        <v>0</v>
      </c>
      <c r="D148" s="9">
        <v>0</v>
      </c>
      <c r="E148" s="9">
        <v>0</v>
      </c>
      <c r="F148" s="7">
        <v>0</v>
      </c>
      <c r="G148" s="18">
        <v>2.001504395945914</v>
      </c>
      <c r="H148" s="3">
        <v>1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1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>
        <f t="shared" si="4"/>
        <v>1</v>
      </c>
      <c r="AB148">
        <f t="shared" si="5"/>
        <v>1</v>
      </c>
    </row>
    <row r="149" spans="1:28" x14ac:dyDescent="0.3">
      <c r="A149">
        <v>230400</v>
      </c>
      <c r="B149" s="8" t="s">
        <v>200</v>
      </c>
      <c r="C149" s="2">
        <v>0</v>
      </c>
      <c r="D149" s="9">
        <v>0</v>
      </c>
      <c r="E149" s="9">
        <v>0</v>
      </c>
      <c r="F149" s="7">
        <v>0</v>
      </c>
      <c r="G149" s="17">
        <v>0.35293858698647401</v>
      </c>
      <c r="H149" s="3">
        <v>1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1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>
        <f t="shared" si="4"/>
        <v>1</v>
      </c>
      <c r="AB149">
        <f t="shared" si="5"/>
        <v>1</v>
      </c>
    </row>
    <row r="150" spans="1:28" x14ac:dyDescent="0.3">
      <c r="A150">
        <v>230500</v>
      </c>
      <c r="B150" s="8" t="s">
        <v>201</v>
      </c>
      <c r="C150" s="2">
        <v>0</v>
      </c>
      <c r="D150" s="9">
        <v>0</v>
      </c>
      <c r="E150" s="9">
        <v>0</v>
      </c>
      <c r="F150" s="7">
        <v>0</v>
      </c>
      <c r="G150" s="17">
        <v>0.13875970658172629</v>
      </c>
      <c r="H150" s="3">
        <v>1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1</v>
      </c>
      <c r="U150" s="7">
        <v>0</v>
      </c>
      <c r="V150" s="7">
        <v>0</v>
      </c>
      <c r="W150" s="7">
        <v>0</v>
      </c>
      <c r="X150" s="7">
        <v>0</v>
      </c>
      <c r="Y150" s="7">
        <v>0</v>
      </c>
      <c r="Z150" s="7">
        <v>0</v>
      </c>
      <c r="AA150">
        <f t="shared" si="4"/>
        <v>1</v>
      </c>
      <c r="AB150">
        <f t="shared" si="5"/>
        <v>1</v>
      </c>
    </row>
    <row r="151" spans="1:28" x14ac:dyDescent="0.3">
      <c r="A151">
        <v>230600</v>
      </c>
      <c r="B151" s="8" t="s">
        <v>202</v>
      </c>
      <c r="C151" s="2">
        <v>0</v>
      </c>
      <c r="D151" s="9">
        <v>0</v>
      </c>
      <c r="E151" s="9">
        <v>0</v>
      </c>
      <c r="F151" s="7">
        <v>0</v>
      </c>
      <c r="G151" s="17">
        <v>1.155289799959381E-2</v>
      </c>
      <c r="H151" s="3">
        <v>1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1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>
        <f t="shared" si="4"/>
        <v>1</v>
      </c>
      <c r="AB151">
        <f t="shared" si="5"/>
        <v>1</v>
      </c>
    </row>
    <row r="152" spans="1:28" x14ac:dyDescent="0.3">
      <c r="A152">
        <v>230700</v>
      </c>
      <c r="B152" s="8" t="s">
        <v>203</v>
      </c>
      <c r="C152" s="2">
        <v>0</v>
      </c>
      <c r="D152" s="9">
        <v>0</v>
      </c>
      <c r="E152" s="9">
        <v>0</v>
      </c>
      <c r="F152" s="7">
        <v>0</v>
      </c>
      <c r="G152" s="17">
        <v>1.6818484144674978E-2</v>
      </c>
      <c r="H152" s="3">
        <v>1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1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>
        <f t="shared" si="4"/>
        <v>1</v>
      </c>
      <c r="AB152">
        <f t="shared" si="5"/>
        <v>1</v>
      </c>
    </row>
    <row r="153" spans="1:28" x14ac:dyDescent="0.3">
      <c r="A153">
        <v>240100</v>
      </c>
      <c r="B153" s="8" t="s">
        <v>3</v>
      </c>
      <c r="C153" s="2">
        <v>0</v>
      </c>
      <c r="D153" s="9">
        <v>0</v>
      </c>
      <c r="E153" s="9">
        <v>0</v>
      </c>
      <c r="F153" s="7">
        <v>1</v>
      </c>
      <c r="G153" s="17">
        <v>806.58894040863527</v>
      </c>
      <c r="H153" s="3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1</v>
      </c>
      <c r="Z153" s="7">
        <v>0</v>
      </c>
      <c r="AA153">
        <f t="shared" si="4"/>
        <v>1</v>
      </c>
      <c r="AB153">
        <f t="shared" si="5"/>
        <v>1</v>
      </c>
    </row>
    <row r="154" spans="1:28" x14ac:dyDescent="0.3">
      <c r="A154">
        <v>240400</v>
      </c>
      <c r="B154" s="8" t="s">
        <v>204</v>
      </c>
      <c r="C154" s="2">
        <v>0</v>
      </c>
      <c r="D154" s="9">
        <v>0</v>
      </c>
      <c r="E154" s="9">
        <v>0</v>
      </c>
      <c r="F154" s="7">
        <v>0</v>
      </c>
      <c r="G154" s="17">
        <v>0.18063549485671651</v>
      </c>
      <c r="H154" s="3">
        <v>1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1</v>
      </c>
      <c r="X154" s="7">
        <v>0</v>
      </c>
      <c r="Y154" s="7">
        <v>0</v>
      </c>
      <c r="Z154" s="7">
        <v>0</v>
      </c>
      <c r="AA154">
        <f t="shared" si="4"/>
        <v>1</v>
      </c>
      <c r="AB154">
        <f t="shared" si="5"/>
        <v>1</v>
      </c>
    </row>
    <row r="155" spans="1:28" x14ac:dyDescent="0.3">
      <c r="A155">
        <v>240500</v>
      </c>
      <c r="B155" s="8" t="s">
        <v>205</v>
      </c>
      <c r="C155" s="2">
        <v>0</v>
      </c>
      <c r="D155" s="9">
        <v>0</v>
      </c>
      <c r="E155" s="9">
        <v>0</v>
      </c>
      <c r="F155" s="7">
        <v>0</v>
      </c>
      <c r="G155" s="17">
        <v>7.8054666181192306E-2</v>
      </c>
      <c r="H155" s="3">
        <v>1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1</v>
      </c>
      <c r="Z155" s="7">
        <v>0</v>
      </c>
      <c r="AA155">
        <f t="shared" si="4"/>
        <v>1</v>
      </c>
      <c r="AB155">
        <f t="shared" si="5"/>
        <v>1</v>
      </c>
    </row>
    <row r="156" spans="1:28" x14ac:dyDescent="0.3">
      <c r="A156">
        <v>240701</v>
      </c>
      <c r="B156" s="8" t="s">
        <v>206</v>
      </c>
      <c r="C156" s="2">
        <v>0</v>
      </c>
      <c r="D156" s="9">
        <v>0</v>
      </c>
      <c r="E156" s="9">
        <v>0</v>
      </c>
      <c r="F156" s="7">
        <v>1</v>
      </c>
      <c r="G156" s="17">
        <v>5.3838408154752333</v>
      </c>
      <c r="H156" s="3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1</v>
      </c>
      <c r="Z156" s="7">
        <v>0</v>
      </c>
      <c r="AA156">
        <f t="shared" si="4"/>
        <v>1</v>
      </c>
      <c r="AB156">
        <f t="shared" si="5"/>
        <v>1</v>
      </c>
    </row>
    <row r="157" spans="1:28" x14ac:dyDescent="0.3">
      <c r="A157">
        <v>240702</v>
      </c>
      <c r="B157" s="8" t="s">
        <v>207</v>
      </c>
      <c r="C157" s="2">
        <v>0</v>
      </c>
      <c r="D157" s="9">
        <v>0</v>
      </c>
      <c r="E157" s="9">
        <v>0</v>
      </c>
      <c r="F157" s="7">
        <v>0</v>
      </c>
      <c r="G157" s="18">
        <v>2.0165415540184699</v>
      </c>
      <c r="H157" s="3">
        <v>1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1</v>
      </c>
      <c r="X157" s="7">
        <v>0</v>
      </c>
      <c r="Y157" s="7">
        <v>0</v>
      </c>
      <c r="Z157" s="7">
        <v>0</v>
      </c>
      <c r="AA157">
        <f t="shared" si="4"/>
        <v>1</v>
      </c>
      <c r="AB157">
        <f t="shared" si="5"/>
        <v>1</v>
      </c>
    </row>
    <row r="158" spans="1:28" x14ac:dyDescent="0.3">
      <c r="A158">
        <v>240703</v>
      </c>
      <c r="B158" s="8" t="s">
        <v>208</v>
      </c>
      <c r="C158" s="2">
        <v>0</v>
      </c>
      <c r="D158" s="9">
        <v>0</v>
      </c>
      <c r="E158" s="9">
        <v>0</v>
      </c>
      <c r="F158" s="7">
        <v>0</v>
      </c>
      <c r="G158" s="17">
        <v>0.73226108100524578</v>
      </c>
      <c r="H158" s="3">
        <v>1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1</v>
      </c>
      <c r="X158" s="7">
        <v>0</v>
      </c>
      <c r="Y158" s="7">
        <v>0</v>
      </c>
      <c r="Z158" s="7">
        <v>0</v>
      </c>
      <c r="AA158">
        <f t="shared" si="4"/>
        <v>1</v>
      </c>
      <c r="AB158">
        <f t="shared" si="5"/>
        <v>1</v>
      </c>
    </row>
    <row r="159" spans="1:28" x14ac:dyDescent="0.3">
      <c r="A159">
        <v>240705</v>
      </c>
      <c r="B159" s="8" t="s">
        <v>209</v>
      </c>
      <c r="C159" s="2">
        <v>0</v>
      </c>
      <c r="D159" s="9">
        <v>0</v>
      </c>
      <c r="E159" s="9">
        <v>0</v>
      </c>
      <c r="F159" s="7">
        <v>0</v>
      </c>
      <c r="G159" s="17">
        <v>0.14630681512146229</v>
      </c>
      <c r="H159" s="3">
        <v>1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1</v>
      </c>
      <c r="Z159" s="7">
        <v>0</v>
      </c>
      <c r="AA159">
        <f t="shared" si="4"/>
        <v>1</v>
      </c>
      <c r="AB159">
        <f t="shared" si="5"/>
        <v>1</v>
      </c>
    </row>
    <row r="160" spans="1:28" x14ac:dyDescent="0.3">
      <c r="A160">
        <v>240706</v>
      </c>
      <c r="B160" s="8" t="s">
        <v>210</v>
      </c>
      <c r="C160" s="2">
        <v>0</v>
      </c>
      <c r="D160" s="9">
        <v>0</v>
      </c>
      <c r="E160" s="9">
        <v>0</v>
      </c>
      <c r="F160" s="7">
        <v>0</v>
      </c>
      <c r="G160" s="17">
        <v>0.88483139313828485</v>
      </c>
      <c r="H160" s="3">
        <v>1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  <c r="Y160" s="7">
        <v>1</v>
      </c>
      <c r="Z160" s="7">
        <v>0</v>
      </c>
      <c r="AA160">
        <f t="shared" si="4"/>
        <v>1</v>
      </c>
      <c r="AB160">
        <f t="shared" si="5"/>
        <v>1</v>
      </c>
    </row>
    <row r="161" spans="1:28" x14ac:dyDescent="0.3">
      <c r="A161">
        <v>240800</v>
      </c>
      <c r="B161" s="8" t="s">
        <v>54</v>
      </c>
      <c r="C161" s="2">
        <v>0</v>
      </c>
      <c r="D161" s="9">
        <v>1</v>
      </c>
      <c r="E161" s="9">
        <v>0</v>
      </c>
      <c r="F161" s="7">
        <v>0</v>
      </c>
      <c r="G161" s="17">
        <v>30.34773424395263</v>
      </c>
      <c r="H161" s="3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1</v>
      </c>
      <c r="Z161" s="7">
        <v>0</v>
      </c>
      <c r="AA161">
        <f t="shared" si="4"/>
        <v>1</v>
      </c>
      <c r="AB161">
        <f t="shared" si="5"/>
        <v>1</v>
      </c>
    </row>
    <row r="162" spans="1:28" x14ac:dyDescent="0.3">
      <c r="A162">
        <v>250000</v>
      </c>
      <c r="B162" s="8" t="s">
        <v>211</v>
      </c>
      <c r="C162" s="2">
        <v>0</v>
      </c>
      <c r="D162" s="9">
        <v>0</v>
      </c>
      <c r="E162" s="9">
        <v>0</v>
      </c>
      <c r="F162" s="7">
        <v>0</v>
      </c>
      <c r="G162" s="18">
        <v>35.431027143060199</v>
      </c>
      <c r="H162" s="3">
        <v>1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1</v>
      </c>
      <c r="X162" s="7">
        <v>0</v>
      </c>
      <c r="Y162" s="7">
        <v>0</v>
      </c>
      <c r="Z162" s="7">
        <v>0</v>
      </c>
      <c r="AA162">
        <f t="shared" si="4"/>
        <v>1</v>
      </c>
      <c r="AB162">
        <f t="shared" si="5"/>
        <v>1</v>
      </c>
    </row>
    <row r="163" spans="1:28" x14ac:dyDescent="0.3">
      <c r="A163">
        <v>260100</v>
      </c>
      <c r="B163" s="8" t="s">
        <v>212</v>
      </c>
      <c r="C163" s="2">
        <v>0</v>
      </c>
      <c r="D163" s="9">
        <v>0</v>
      </c>
      <c r="E163" s="9">
        <v>0</v>
      </c>
      <c r="F163" s="7">
        <v>0</v>
      </c>
      <c r="G163" s="17">
        <v>1.6338400742401189E-2</v>
      </c>
      <c r="H163" s="3">
        <v>1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1</v>
      </c>
      <c r="Z163" s="7">
        <v>0</v>
      </c>
      <c r="AA163">
        <f t="shared" si="4"/>
        <v>1</v>
      </c>
      <c r="AB163">
        <f t="shared" si="5"/>
        <v>1</v>
      </c>
    </row>
    <row r="164" spans="1:28" x14ac:dyDescent="0.3">
      <c r="A164">
        <v>260200</v>
      </c>
      <c r="B164" s="8" t="s">
        <v>213</v>
      </c>
      <c r="C164" s="2">
        <v>0</v>
      </c>
      <c r="D164" s="9">
        <v>0</v>
      </c>
      <c r="E164" s="9">
        <v>0</v>
      </c>
      <c r="F164" s="7">
        <v>0</v>
      </c>
      <c r="G164" s="17">
        <v>9.2587135633618131E-2</v>
      </c>
      <c r="H164" s="3">
        <v>1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1</v>
      </c>
      <c r="Z164" s="7">
        <v>0</v>
      </c>
      <c r="AA164">
        <f t="shared" si="4"/>
        <v>1</v>
      </c>
      <c r="AB164">
        <f t="shared" si="5"/>
        <v>1</v>
      </c>
    </row>
    <row r="165" spans="1:28" x14ac:dyDescent="0.3">
      <c r="A165">
        <v>260301</v>
      </c>
      <c r="B165" s="8" t="s">
        <v>214</v>
      </c>
      <c r="C165" s="2">
        <v>0</v>
      </c>
      <c r="D165" s="9">
        <v>0</v>
      </c>
      <c r="E165" s="9">
        <v>0</v>
      </c>
      <c r="F165" s="7">
        <v>0</v>
      </c>
      <c r="G165" s="17">
        <v>4.8794964828243692E-2</v>
      </c>
      <c r="H165" s="3">
        <v>1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1</v>
      </c>
      <c r="Z165" s="7">
        <v>0</v>
      </c>
      <c r="AA165">
        <f t="shared" si="4"/>
        <v>1</v>
      </c>
      <c r="AB165">
        <f t="shared" si="5"/>
        <v>1</v>
      </c>
    </row>
    <row r="166" spans="1:28" x14ac:dyDescent="0.3">
      <c r="A166">
        <v>260302</v>
      </c>
      <c r="B166" s="8" t="s">
        <v>215</v>
      </c>
      <c r="C166" s="2">
        <v>0</v>
      </c>
      <c r="D166" s="9">
        <v>0</v>
      </c>
      <c r="E166" s="9">
        <v>0</v>
      </c>
      <c r="F166" s="7">
        <v>1</v>
      </c>
      <c r="G166" s="17">
        <v>25.793270658367469</v>
      </c>
      <c r="H166" s="3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1</v>
      </c>
      <c r="Z166" s="7">
        <v>0</v>
      </c>
      <c r="AA166">
        <f t="shared" si="4"/>
        <v>1</v>
      </c>
      <c r="AB166">
        <f t="shared" si="5"/>
        <v>1</v>
      </c>
    </row>
    <row r="167" spans="1:28" x14ac:dyDescent="0.3">
      <c r="A167">
        <v>260400</v>
      </c>
      <c r="B167" s="8" t="s">
        <v>216</v>
      </c>
      <c r="C167" s="2">
        <v>0</v>
      </c>
      <c r="D167" s="9">
        <v>0</v>
      </c>
      <c r="E167" s="9">
        <v>0</v>
      </c>
      <c r="F167" s="7">
        <v>0</v>
      </c>
      <c r="G167" s="17">
        <v>0.16851029635088549</v>
      </c>
      <c r="H167" s="3">
        <v>1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1</v>
      </c>
      <c r="Z167" s="7">
        <v>0</v>
      </c>
      <c r="AA167">
        <f t="shared" si="4"/>
        <v>1</v>
      </c>
      <c r="AB167">
        <f t="shared" si="5"/>
        <v>1</v>
      </c>
    </row>
    <row r="168" spans="1:28" x14ac:dyDescent="0.3">
      <c r="A168">
        <v>260501</v>
      </c>
      <c r="B168" s="8" t="s">
        <v>55</v>
      </c>
      <c r="C168" s="2">
        <v>0</v>
      </c>
      <c r="D168" s="9">
        <v>0</v>
      </c>
      <c r="E168" s="9">
        <v>0</v>
      </c>
      <c r="F168" s="7">
        <v>1</v>
      </c>
      <c r="G168" s="17">
        <v>2.1139530512846618</v>
      </c>
      <c r="H168" s="3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1</v>
      </c>
      <c r="Z168" s="7">
        <v>0</v>
      </c>
      <c r="AA168">
        <f t="shared" si="4"/>
        <v>1</v>
      </c>
      <c r="AB168">
        <f t="shared" si="5"/>
        <v>1</v>
      </c>
    </row>
    <row r="169" spans="1:28" x14ac:dyDescent="0.3">
      <c r="A169">
        <v>260601</v>
      </c>
      <c r="B169" s="8" t="s">
        <v>217</v>
      </c>
      <c r="C169" s="2">
        <v>0</v>
      </c>
      <c r="D169" s="9">
        <v>0</v>
      </c>
      <c r="E169" s="9">
        <v>0</v>
      </c>
      <c r="F169" s="7">
        <v>0</v>
      </c>
      <c r="G169" s="17">
        <v>0.25345060368588368</v>
      </c>
      <c r="H169" s="3">
        <v>1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1</v>
      </c>
      <c r="Z169" s="7">
        <v>0</v>
      </c>
      <c r="AA169">
        <f t="shared" si="4"/>
        <v>1</v>
      </c>
      <c r="AB169">
        <f t="shared" si="5"/>
        <v>1</v>
      </c>
    </row>
    <row r="170" spans="1:28" x14ac:dyDescent="0.3">
      <c r="A170">
        <v>260602</v>
      </c>
      <c r="B170" s="8" t="s">
        <v>218</v>
      </c>
      <c r="C170" s="2">
        <v>0</v>
      </c>
      <c r="D170" s="9">
        <v>0</v>
      </c>
      <c r="E170" s="9">
        <v>0</v>
      </c>
      <c r="F170" s="7">
        <v>0</v>
      </c>
      <c r="G170" s="17">
        <v>0.27501308357038268</v>
      </c>
      <c r="H170" s="3">
        <v>1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1</v>
      </c>
      <c r="Z170" s="7">
        <v>0</v>
      </c>
      <c r="AA170">
        <f t="shared" si="4"/>
        <v>1</v>
      </c>
      <c r="AB170">
        <f t="shared" si="5"/>
        <v>1</v>
      </c>
    </row>
    <row r="171" spans="1:28" x14ac:dyDescent="0.3">
      <c r="A171">
        <v>260700</v>
      </c>
      <c r="B171" s="8" t="s">
        <v>219</v>
      </c>
      <c r="C171" s="2">
        <v>0</v>
      </c>
      <c r="D171" s="9">
        <v>0</v>
      </c>
      <c r="E171" s="9">
        <v>0</v>
      </c>
      <c r="F171" s="7">
        <v>0</v>
      </c>
      <c r="G171" s="17">
        <v>9.3382302173839624E-2</v>
      </c>
      <c r="H171" s="3">
        <v>1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1</v>
      </c>
      <c r="Z171" s="7">
        <v>0</v>
      </c>
      <c r="AA171">
        <f t="shared" si="4"/>
        <v>1</v>
      </c>
      <c r="AB171">
        <f t="shared" si="5"/>
        <v>1</v>
      </c>
    </row>
    <row r="172" spans="1:28" x14ac:dyDescent="0.3">
      <c r="A172">
        <v>260802</v>
      </c>
      <c r="B172" s="8" t="s">
        <v>220</v>
      </c>
      <c r="C172" s="2">
        <v>0</v>
      </c>
      <c r="D172" s="9">
        <v>0</v>
      </c>
      <c r="E172" s="9">
        <v>0</v>
      </c>
      <c r="F172" s="7">
        <v>1</v>
      </c>
      <c r="G172" s="17">
        <v>2.1866874135548788</v>
      </c>
      <c r="H172" s="3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1</v>
      </c>
      <c r="Z172" s="7">
        <v>0</v>
      </c>
      <c r="AA172">
        <f t="shared" si="4"/>
        <v>1</v>
      </c>
      <c r="AB172">
        <f t="shared" si="5"/>
        <v>1</v>
      </c>
    </row>
    <row r="173" spans="1:28" x14ac:dyDescent="0.3">
      <c r="A173">
        <v>260803</v>
      </c>
      <c r="B173" s="8" t="s">
        <v>221</v>
      </c>
      <c r="C173" s="2">
        <v>0</v>
      </c>
      <c r="D173" s="9">
        <v>0</v>
      </c>
      <c r="E173" s="9">
        <v>0</v>
      </c>
      <c r="F173" s="7">
        <v>1</v>
      </c>
      <c r="G173" s="17">
        <v>55.187274627175327</v>
      </c>
      <c r="H173" s="3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1</v>
      </c>
      <c r="Z173" s="7">
        <v>0</v>
      </c>
      <c r="AA173">
        <f t="shared" si="4"/>
        <v>1</v>
      </c>
      <c r="AB173">
        <f t="shared" si="5"/>
        <v>1</v>
      </c>
    </row>
    <row r="174" spans="1:28" x14ac:dyDescent="0.3">
      <c r="A174">
        <v>260806</v>
      </c>
      <c r="B174" s="8" t="s">
        <v>222</v>
      </c>
      <c r="C174" s="2">
        <v>0</v>
      </c>
      <c r="D174" s="9">
        <v>0</v>
      </c>
      <c r="E174" s="9">
        <v>0</v>
      </c>
      <c r="F174" s="7">
        <v>1</v>
      </c>
      <c r="G174" s="17" t="s">
        <v>504</v>
      </c>
      <c r="H174" s="3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1</v>
      </c>
      <c r="Z174" s="7">
        <v>0</v>
      </c>
      <c r="AA174">
        <f t="shared" si="4"/>
        <v>1</v>
      </c>
      <c r="AB174">
        <f t="shared" si="5"/>
        <v>1</v>
      </c>
    </row>
    <row r="175" spans="1:28" x14ac:dyDescent="0.3">
      <c r="A175">
        <v>270100</v>
      </c>
      <c r="B175" s="8" t="s">
        <v>223</v>
      </c>
      <c r="C175" s="2">
        <v>0</v>
      </c>
      <c r="D175" s="9">
        <v>0</v>
      </c>
      <c r="E175" s="9">
        <v>0</v>
      </c>
      <c r="F175" s="7">
        <v>1</v>
      </c>
      <c r="G175" s="17">
        <v>7.3686009468246763</v>
      </c>
      <c r="H175" s="3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1</v>
      </c>
      <c r="Z175" s="7">
        <v>0</v>
      </c>
      <c r="AA175">
        <f t="shared" si="4"/>
        <v>1</v>
      </c>
      <c r="AB175">
        <f t="shared" si="5"/>
        <v>1</v>
      </c>
    </row>
    <row r="176" spans="1:28" x14ac:dyDescent="0.3">
      <c r="A176">
        <v>270201</v>
      </c>
      <c r="B176" s="8" t="s">
        <v>224</v>
      </c>
      <c r="C176" s="2">
        <v>0</v>
      </c>
      <c r="D176" s="9">
        <v>0</v>
      </c>
      <c r="E176" s="9">
        <v>0</v>
      </c>
      <c r="F176" s="7">
        <v>1</v>
      </c>
      <c r="G176" s="17">
        <v>18.005674429986449</v>
      </c>
      <c r="H176" s="3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1</v>
      </c>
      <c r="Z176" s="7">
        <v>0</v>
      </c>
      <c r="AA176">
        <f t="shared" si="4"/>
        <v>1</v>
      </c>
      <c r="AB176">
        <f t="shared" si="5"/>
        <v>1</v>
      </c>
    </row>
    <row r="177" spans="1:28" x14ac:dyDescent="0.3">
      <c r="A177">
        <v>270300</v>
      </c>
      <c r="B177" s="8" t="s">
        <v>225</v>
      </c>
      <c r="C177" s="2">
        <v>0</v>
      </c>
      <c r="D177" s="9">
        <v>0</v>
      </c>
      <c r="E177" s="9">
        <v>0</v>
      </c>
      <c r="F177" s="7">
        <v>1</v>
      </c>
      <c r="G177" s="17">
        <v>5.5377933963173467</v>
      </c>
      <c r="H177" s="3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1</v>
      </c>
      <c r="Z177" s="7">
        <v>0</v>
      </c>
      <c r="AA177">
        <f t="shared" si="4"/>
        <v>1</v>
      </c>
      <c r="AB177">
        <f t="shared" si="5"/>
        <v>1</v>
      </c>
    </row>
    <row r="178" spans="1:28" x14ac:dyDescent="0.3">
      <c r="A178">
        <v>270401</v>
      </c>
      <c r="B178" s="8" t="s">
        <v>226</v>
      </c>
      <c r="C178" s="2">
        <v>0</v>
      </c>
      <c r="D178" s="9">
        <v>0</v>
      </c>
      <c r="E178" s="9">
        <v>0</v>
      </c>
      <c r="F178" s="7">
        <v>0</v>
      </c>
      <c r="G178" s="17">
        <v>0.83004983195814652</v>
      </c>
      <c r="H178" s="3">
        <v>1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1</v>
      </c>
      <c r="Z178" s="7">
        <v>0</v>
      </c>
      <c r="AA178">
        <f t="shared" si="4"/>
        <v>1</v>
      </c>
      <c r="AB178">
        <f t="shared" si="5"/>
        <v>1</v>
      </c>
    </row>
    <row r="179" spans="1:28" x14ac:dyDescent="0.3">
      <c r="A179">
        <v>270402</v>
      </c>
      <c r="B179" s="8" t="s">
        <v>227</v>
      </c>
      <c r="C179" s="2">
        <v>0</v>
      </c>
      <c r="D179" s="9">
        <v>0</v>
      </c>
      <c r="E179" s="9">
        <v>0</v>
      </c>
      <c r="F179" s="7">
        <v>1</v>
      </c>
      <c r="G179" s="17">
        <v>7.1228784358908426</v>
      </c>
      <c r="H179" s="3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1</v>
      </c>
      <c r="Z179" s="7">
        <v>0</v>
      </c>
      <c r="AA179">
        <f t="shared" si="4"/>
        <v>1</v>
      </c>
      <c r="AB179">
        <f t="shared" si="5"/>
        <v>1</v>
      </c>
    </row>
    <row r="180" spans="1:28" x14ac:dyDescent="0.3">
      <c r="A180">
        <v>270403</v>
      </c>
      <c r="B180" s="8" t="s">
        <v>228</v>
      </c>
      <c r="C180" s="2">
        <v>0</v>
      </c>
      <c r="D180" s="9">
        <v>0</v>
      </c>
      <c r="E180" s="9">
        <v>0</v>
      </c>
      <c r="F180" s="7">
        <v>1</v>
      </c>
      <c r="G180" s="17">
        <v>6.56576534532367</v>
      </c>
      <c r="H180" s="3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1</v>
      </c>
      <c r="Z180" s="7">
        <v>0</v>
      </c>
      <c r="AA180">
        <f t="shared" si="4"/>
        <v>1</v>
      </c>
      <c r="AB180">
        <f t="shared" si="5"/>
        <v>1</v>
      </c>
    </row>
    <row r="181" spans="1:28" x14ac:dyDescent="0.3">
      <c r="A181">
        <v>270404</v>
      </c>
      <c r="B181" s="8" t="s">
        <v>229</v>
      </c>
      <c r="C181" s="2">
        <v>0</v>
      </c>
      <c r="D181" s="9">
        <v>0</v>
      </c>
      <c r="E181" s="9">
        <v>0</v>
      </c>
      <c r="F181" s="7">
        <v>1</v>
      </c>
      <c r="G181" s="17">
        <v>76.178568629885831</v>
      </c>
      <c r="H181" s="3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1</v>
      </c>
      <c r="Z181" s="7">
        <v>0</v>
      </c>
      <c r="AA181">
        <f t="shared" si="4"/>
        <v>1</v>
      </c>
      <c r="AB181">
        <f t="shared" si="5"/>
        <v>1</v>
      </c>
    </row>
    <row r="182" spans="1:28" x14ac:dyDescent="0.3">
      <c r="A182">
        <v>270405</v>
      </c>
      <c r="B182" s="8" t="s">
        <v>230</v>
      </c>
      <c r="C182" s="2">
        <v>0</v>
      </c>
      <c r="D182" s="9">
        <v>0</v>
      </c>
      <c r="E182" s="9">
        <v>0</v>
      </c>
      <c r="F182" s="7">
        <v>1</v>
      </c>
      <c r="G182" s="17" t="s">
        <v>504</v>
      </c>
      <c r="H182" s="3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1</v>
      </c>
      <c r="Z182" s="7">
        <v>0</v>
      </c>
      <c r="AA182">
        <f t="shared" si="4"/>
        <v>1</v>
      </c>
      <c r="AB182">
        <f t="shared" si="5"/>
        <v>1</v>
      </c>
    </row>
    <row r="183" spans="1:28" x14ac:dyDescent="0.3">
      <c r="A183">
        <v>270406</v>
      </c>
      <c r="B183" s="8" t="s">
        <v>231</v>
      </c>
      <c r="C183" s="2">
        <v>0</v>
      </c>
      <c r="D183" s="9">
        <v>0</v>
      </c>
      <c r="E183" s="9">
        <v>0</v>
      </c>
      <c r="F183" s="7">
        <v>1</v>
      </c>
      <c r="G183" s="17">
        <v>5.7042187636831558</v>
      </c>
      <c r="H183" s="3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1</v>
      </c>
      <c r="Z183" s="7">
        <v>0</v>
      </c>
      <c r="AA183">
        <f t="shared" si="4"/>
        <v>1</v>
      </c>
      <c r="AB183">
        <f t="shared" si="5"/>
        <v>1</v>
      </c>
    </row>
    <row r="184" spans="1:28" x14ac:dyDescent="0.3">
      <c r="A184" s="25" t="s">
        <v>519</v>
      </c>
      <c r="B184" s="25" t="s">
        <v>520</v>
      </c>
      <c r="C184" s="2">
        <v>0</v>
      </c>
      <c r="D184" s="9">
        <v>1</v>
      </c>
      <c r="E184" s="9">
        <v>0</v>
      </c>
      <c r="F184" s="7">
        <v>0</v>
      </c>
      <c r="G184" s="17">
        <v>3111.1376943605501</v>
      </c>
      <c r="H184" s="3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1</v>
      </c>
      <c r="Z184" s="7">
        <v>0</v>
      </c>
      <c r="AA184">
        <f t="shared" si="4"/>
        <v>1</v>
      </c>
      <c r="AB184">
        <f t="shared" si="5"/>
        <v>1</v>
      </c>
    </row>
    <row r="185" spans="1:28" x14ac:dyDescent="0.3">
      <c r="A185">
        <v>280300</v>
      </c>
      <c r="B185" s="8" t="s">
        <v>232</v>
      </c>
      <c r="C185" s="2">
        <v>0</v>
      </c>
      <c r="D185" s="9">
        <v>0</v>
      </c>
      <c r="E185" s="9">
        <v>0</v>
      </c>
      <c r="F185" s="7">
        <v>1</v>
      </c>
      <c r="G185" s="17">
        <v>947.30168975285585</v>
      </c>
      <c r="H185" s="3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1</v>
      </c>
      <c r="Z185" s="7">
        <v>0</v>
      </c>
      <c r="AA185">
        <f t="shared" si="4"/>
        <v>1</v>
      </c>
      <c r="AB185">
        <f t="shared" si="5"/>
        <v>1</v>
      </c>
    </row>
    <row r="186" spans="1:28" x14ac:dyDescent="0.3">
      <c r="A186">
        <v>280400</v>
      </c>
      <c r="B186" s="8" t="s">
        <v>233</v>
      </c>
      <c r="C186" s="2">
        <v>0</v>
      </c>
      <c r="D186" s="9">
        <v>0</v>
      </c>
      <c r="E186" s="9">
        <v>0</v>
      </c>
      <c r="F186" s="7">
        <v>1</v>
      </c>
      <c r="G186" s="17">
        <v>2353.1020568716749</v>
      </c>
      <c r="H186" s="3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1</v>
      </c>
      <c r="Z186" s="7">
        <v>0</v>
      </c>
      <c r="AA186">
        <f t="shared" si="4"/>
        <v>1</v>
      </c>
      <c r="AB186">
        <f t="shared" si="5"/>
        <v>1</v>
      </c>
    </row>
    <row r="187" spans="1:28" x14ac:dyDescent="0.3">
      <c r="A187">
        <v>290100</v>
      </c>
      <c r="B187" s="8" t="s">
        <v>234</v>
      </c>
      <c r="C187" s="2">
        <v>0</v>
      </c>
      <c r="D187" s="9">
        <v>0</v>
      </c>
      <c r="E187" s="9">
        <v>0</v>
      </c>
      <c r="F187" s="7">
        <v>0</v>
      </c>
      <c r="G187" s="17">
        <v>0.21410714053036339</v>
      </c>
      <c r="H187" s="9">
        <v>1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1</v>
      </c>
      <c r="Z187" s="7">
        <v>0</v>
      </c>
      <c r="AA187">
        <f t="shared" si="4"/>
        <v>1</v>
      </c>
      <c r="AB187">
        <f t="shared" si="5"/>
        <v>1</v>
      </c>
    </row>
    <row r="188" spans="1:28" x14ac:dyDescent="0.3">
      <c r="A188">
        <v>290201</v>
      </c>
      <c r="B188" s="8" t="s">
        <v>235</v>
      </c>
      <c r="C188" s="2">
        <v>0</v>
      </c>
      <c r="D188" s="9">
        <v>0</v>
      </c>
      <c r="E188" s="9">
        <v>0</v>
      </c>
      <c r="F188" s="7">
        <v>0</v>
      </c>
      <c r="G188" s="17">
        <v>0.12673808821616209</v>
      </c>
      <c r="H188" s="9">
        <v>1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1</v>
      </c>
      <c r="Z188" s="7">
        <v>0</v>
      </c>
      <c r="AA188">
        <f t="shared" si="4"/>
        <v>1</v>
      </c>
      <c r="AB188">
        <f t="shared" si="5"/>
        <v>1</v>
      </c>
    </row>
    <row r="189" spans="1:28" x14ac:dyDescent="0.3">
      <c r="A189">
        <v>290202</v>
      </c>
      <c r="B189" s="8" t="s">
        <v>236</v>
      </c>
      <c r="C189" s="2">
        <v>0</v>
      </c>
      <c r="D189" s="9">
        <v>0</v>
      </c>
      <c r="E189" s="9">
        <v>0</v>
      </c>
      <c r="F189" s="7">
        <v>0</v>
      </c>
      <c r="G189" s="17">
        <v>0.15447167802459319</v>
      </c>
      <c r="H189" s="9">
        <v>1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1</v>
      </c>
      <c r="Z189" s="7">
        <v>0</v>
      </c>
      <c r="AA189">
        <f t="shared" si="4"/>
        <v>1</v>
      </c>
      <c r="AB189">
        <f t="shared" si="5"/>
        <v>1</v>
      </c>
    </row>
    <row r="190" spans="1:28" x14ac:dyDescent="0.3">
      <c r="A190">
        <v>290203</v>
      </c>
      <c r="B190" s="8" t="s">
        <v>237</v>
      </c>
      <c r="C190" s="2">
        <v>0</v>
      </c>
      <c r="D190" s="9">
        <v>0</v>
      </c>
      <c r="E190" s="9">
        <v>0</v>
      </c>
      <c r="F190" s="7">
        <v>1</v>
      </c>
      <c r="G190" s="17">
        <v>12.484334851903711</v>
      </c>
      <c r="H190" s="3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1</v>
      </c>
      <c r="Z190" s="7">
        <v>0</v>
      </c>
      <c r="AA190">
        <f t="shared" si="4"/>
        <v>1</v>
      </c>
      <c r="AB190">
        <f t="shared" si="5"/>
        <v>1</v>
      </c>
    </row>
    <row r="191" spans="1:28" x14ac:dyDescent="0.3">
      <c r="A191">
        <v>290300</v>
      </c>
      <c r="B191" s="8" t="s">
        <v>238</v>
      </c>
      <c r="C191" s="2">
        <v>0</v>
      </c>
      <c r="D191" s="9">
        <v>0</v>
      </c>
      <c r="E191" s="9">
        <v>0</v>
      </c>
      <c r="F191" s="7">
        <v>0</v>
      </c>
      <c r="G191" s="17">
        <v>4.428064464777734E-2</v>
      </c>
      <c r="H191" s="3">
        <v>1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1</v>
      </c>
      <c r="Z191" s="7">
        <v>0</v>
      </c>
      <c r="AA191">
        <f t="shared" si="4"/>
        <v>1</v>
      </c>
      <c r="AB191">
        <f t="shared" si="5"/>
        <v>1</v>
      </c>
    </row>
    <row r="192" spans="1:28" x14ac:dyDescent="0.3">
      <c r="A192">
        <v>300000</v>
      </c>
      <c r="B192" s="8" t="s">
        <v>239</v>
      </c>
      <c r="C192" s="2">
        <v>0</v>
      </c>
      <c r="D192" s="9">
        <v>0</v>
      </c>
      <c r="E192" s="9">
        <v>0</v>
      </c>
      <c r="F192" s="7">
        <v>1</v>
      </c>
      <c r="G192" s="17">
        <v>14.267019234286719</v>
      </c>
      <c r="H192" s="3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1</v>
      </c>
      <c r="Z192" s="7">
        <v>0</v>
      </c>
      <c r="AA192">
        <f t="shared" si="4"/>
        <v>1</v>
      </c>
      <c r="AB192">
        <f t="shared" si="5"/>
        <v>1</v>
      </c>
    </row>
    <row r="193" spans="1:28" x14ac:dyDescent="0.3">
      <c r="A193">
        <v>310101</v>
      </c>
      <c r="B193" s="8" t="s">
        <v>240</v>
      </c>
      <c r="C193" s="2">
        <v>0</v>
      </c>
      <c r="D193" s="9">
        <v>0</v>
      </c>
      <c r="E193" s="9">
        <v>0</v>
      </c>
      <c r="F193" s="7">
        <v>0</v>
      </c>
      <c r="G193" s="17">
        <v>0.42813717969740639</v>
      </c>
      <c r="H193" s="3">
        <v>1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1</v>
      </c>
      <c r="Z193" s="7">
        <v>0</v>
      </c>
      <c r="AA193">
        <f t="shared" ref="AA193:AA255" si="6">SUM(I193:Z193)</f>
        <v>1</v>
      </c>
      <c r="AB193">
        <f t="shared" si="5"/>
        <v>1</v>
      </c>
    </row>
    <row r="194" spans="1:28" x14ac:dyDescent="0.3">
      <c r="A194">
        <v>310102</v>
      </c>
      <c r="B194" s="8" t="s">
        <v>241</v>
      </c>
      <c r="C194" s="2">
        <v>0</v>
      </c>
      <c r="D194" s="9">
        <v>0</v>
      </c>
      <c r="E194" s="9">
        <v>0</v>
      </c>
      <c r="F194" s="7">
        <v>1</v>
      </c>
      <c r="G194" s="17">
        <v>1.586454693404586</v>
      </c>
      <c r="H194" s="3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1</v>
      </c>
      <c r="Z194" s="7">
        <v>0</v>
      </c>
      <c r="AA194">
        <f t="shared" si="6"/>
        <v>1</v>
      </c>
      <c r="AB194">
        <f t="shared" ref="AB194:AB256" si="7">SUM(C194:F194)+H194</f>
        <v>1</v>
      </c>
    </row>
    <row r="195" spans="1:28" x14ac:dyDescent="0.3">
      <c r="A195">
        <v>310103</v>
      </c>
      <c r="B195" s="8" t="s">
        <v>242</v>
      </c>
      <c r="C195" s="2">
        <v>0</v>
      </c>
      <c r="D195" s="9">
        <v>0</v>
      </c>
      <c r="E195" s="9">
        <v>0</v>
      </c>
      <c r="F195" s="7">
        <v>1</v>
      </c>
      <c r="G195" s="17">
        <v>8.6498392911730964</v>
      </c>
      <c r="H195" s="3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1</v>
      </c>
      <c r="Z195" s="7">
        <v>0</v>
      </c>
      <c r="AA195">
        <f t="shared" si="6"/>
        <v>1</v>
      </c>
      <c r="AB195">
        <f t="shared" si="7"/>
        <v>1</v>
      </c>
    </row>
    <row r="196" spans="1:28" x14ac:dyDescent="0.3">
      <c r="A196" s="25" t="s">
        <v>521</v>
      </c>
      <c r="B196" s="25" t="s">
        <v>522</v>
      </c>
      <c r="C196" s="2">
        <v>0</v>
      </c>
      <c r="D196" s="9">
        <v>1</v>
      </c>
      <c r="E196" s="9">
        <v>0</v>
      </c>
      <c r="F196" s="7">
        <v>0</v>
      </c>
      <c r="G196" s="17">
        <v>4104.3310634779546</v>
      </c>
      <c r="H196" s="3">
        <v>0</v>
      </c>
      <c r="I196" s="7">
        <v>0</v>
      </c>
      <c r="J196" s="7">
        <v>0</v>
      </c>
      <c r="K196" s="7">
        <v>0</v>
      </c>
      <c r="L196" s="7">
        <v>1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>
        <f t="shared" si="6"/>
        <v>1</v>
      </c>
      <c r="AB196">
        <f t="shared" si="7"/>
        <v>1</v>
      </c>
    </row>
    <row r="197" spans="1:28" x14ac:dyDescent="0.3">
      <c r="A197">
        <v>320100</v>
      </c>
      <c r="B197" s="8" t="s">
        <v>243</v>
      </c>
      <c r="C197" s="2">
        <v>0</v>
      </c>
      <c r="D197" s="9">
        <v>0</v>
      </c>
      <c r="E197" s="9">
        <v>0</v>
      </c>
      <c r="F197" s="7">
        <v>0</v>
      </c>
      <c r="G197" s="17">
        <v>0.67994615394296043</v>
      </c>
      <c r="H197" s="3">
        <v>1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1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>
        <f t="shared" si="6"/>
        <v>1</v>
      </c>
      <c r="AB197">
        <f t="shared" si="7"/>
        <v>1</v>
      </c>
    </row>
    <row r="198" spans="1:28" x14ac:dyDescent="0.3">
      <c r="A198">
        <v>320200</v>
      </c>
      <c r="B198" s="8" t="s">
        <v>244</v>
      </c>
      <c r="C198" s="2">
        <v>0</v>
      </c>
      <c r="D198" s="9">
        <v>0</v>
      </c>
      <c r="E198" s="9">
        <v>0</v>
      </c>
      <c r="F198" s="7">
        <v>0</v>
      </c>
      <c r="G198" s="17">
        <v>4.8336091216394901E-3</v>
      </c>
      <c r="H198" s="3">
        <v>1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1</v>
      </c>
      <c r="W198" s="7">
        <v>0</v>
      </c>
      <c r="X198" s="7">
        <v>0</v>
      </c>
      <c r="Y198" s="7">
        <v>0</v>
      </c>
      <c r="Z198" s="7">
        <v>0</v>
      </c>
      <c r="AA198">
        <f t="shared" si="6"/>
        <v>1</v>
      </c>
      <c r="AB198">
        <f t="shared" si="7"/>
        <v>1</v>
      </c>
    </row>
    <row r="199" spans="1:28" x14ac:dyDescent="0.3">
      <c r="A199">
        <v>320300</v>
      </c>
      <c r="B199" s="8" t="s">
        <v>245</v>
      </c>
      <c r="C199" s="2">
        <v>0</v>
      </c>
      <c r="D199" s="9">
        <v>0</v>
      </c>
      <c r="E199" s="9">
        <v>0</v>
      </c>
      <c r="F199" s="7">
        <v>1</v>
      </c>
      <c r="G199" s="17">
        <v>3.51431001324833</v>
      </c>
      <c r="H199" s="3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1</v>
      </c>
      <c r="Z199" s="7">
        <v>0</v>
      </c>
      <c r="AA199">
        <f t="shared" si="6"/>
        <v>1</v>
      </c>
      <c r="AB199">
        <f t="shared" si="7"/>
        <v>1</v>
      </c>
    </row>
    <row r="200" spans="1:28" x14ac:dyDescent="0.3">
      <c r="A200">
        <v>320400</v>
      </c>
      <c r="B200" s="8" t="s">
        <v>246</v>
      </c>
      <c r="C200" s="2">
        <v>0</v>
      </c>
      <c r="D200" s="9">
        <v>0</v>
      </c>
      <c r="E200" s="9">
        <v>0</v>
      </c>
      <c r="F200" s="7">
        <v>1</v>
      </c>
      <c r="G200" s="17">
        <v>11.70478038562071</v>
      </c>
      <c r="H200" s="3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1</v>
      </c>
      <c r="Z200" s="7">
        <v>0</v>
      </c>
      <c r="AA200">
        <f t="shared" si="6"/>
        <v>1</v>
      </c>
      <c r="AB200">
        <f t="shared" si="7"/>
        <v>1</v>
      </c>
    </row>
    <row r="201" spans="1:28" x14ac:dyDescent="0.3">
      <c r="A201">
        <v>320500</v>
      </c>
      <c r="B201" s="8" t="s">
        <v>247</v>
      </c>
      <c r="C201" s="2">
        <v>0</v>
      </c>
      <c r="D201" s="9">
        <v>0</v>
      </c>
      <c r="E201" s="9">
        <v>0</v>
      </c>
      <c r="F201" s="7">
        <v>1</v>
      </c>
      <c r="G201" s="17">
        <v>6.0041555795778869</v>
      </c>
      <c r="H201" s="3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1</v>
      </c>
      <c r="Z201" s="7">
        <v>0</v>
      </c>
      <c r="AA201">
        <f t="shared" si="6"/>
        <v>1</v>
      </c>
      <c r="AB201">
        <f t="shared" si="7"/>
        <v>1</v>
      </c>
    </row>
    <row r="202" spans="1:28" x14ac:dyDescent="0.3">
      <c r="A202">
        <v>320600</v>
      </c>
      <c r="B202" s="8" t="s">
        <v>248</v>
      </c>
      <c r="C202" s="2">
        <v>0</v>
      </c>
      <c r="D202" s="9">
        <v>0</v>
      </c>
      <c r="E202" s="9">
        <v>0</v>
      </c>
      <c r="F202" s="7">
        <v>1</v>
      </c>
      <c r="G202" s="17">
        <v>18.715774393010939</v>
      </c>
      <c r="H202" s="3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1</v>
      </c>
      <c r="Z202" s="7">
        <v>0</v>
      </c>
      <c r="AA202">
        <f t="shared" si="6"/>
        <v>1</v>
      </c>
      <c r="AB202">
        <f t="shared" si="7"/>
        <v>1</v>
      </c>
    </row>
    <row r="203" spans="1:28" x14ac:dyDescent="0.3">
      <c r="A203">
        <v>330001</v>
      </c>
      <c r="B203" s="8" t="s">
        <v>249</v>
      </c>
      <c r="C203" s="2">
        <v>0</v>
      </c>
      <c r="D203" s="9">
        <v>0</v>
      </c>
      <c r="E203" s="9">
        <v>0</v>
      </c>
      <c r="F203" s="7">
        <v>1</v>
      </c>
      <c r="G203" s="17">
        <v>3063.960425108839</v>
      </c>
      <c r="H203" s="3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1</v>
      </c>
      <c r="W203" s="7">
        <v>0</v>
      </c>
      <c r="X203" s="7">
        <v>0</v>
      </c>
      <c r="Y203" s="7">
        <v>0</v>
      </c>
      <c r="Z203" s="7">
        <v>0</v>
      </c>
      <c r="AA203">
        <f t="shared" si="6"/>
        <v>1</v>
      </c>
      <c r="AB203">
        <f t="shared" si="7"/>
        <v>1</v>
      </c>
    </row>
    <row r="204" spans="1:28" x14ac:dyDescent="0.3">
      <c r="A204">
        <v>340100</v>
      </c>
      <c r="B204" s="8" t="s">
        <v>250</v>
      </c>
      <c r="C204" s="2">
        <v>0</v>
      </c>
      <c r="D204" s="9">
        <v>0</v>
      </c>
      <c r="E204" s="9">
        <v>0</v>
      </c>
      <c r="F204" s="7">
        <v>1</v>
      </c>
      <c r="G204" s="17">
        <v>9.932188917067327</v>
      </c>
      <c r="H204" s="3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1</v>
      </c>
      <c r="W204" s="7">
        <v>0</v>
      </c>
      <c r="X204" s="7">
        <v>0</v>
      </c>
      <c r="Y204" s="7">
        <v>0</v>
      </c>
      <c r="Z204" s="7">
        <v>0</v>
      </c>
      <c r="AA204">
        <f t="shared" si="6"/>
        <v>1</v>
      </c>
      <c r="AB204">
        <f t="shared" si="7"/>
        <v>1</v>
      </c>
    </row>
    <row r="205" spans="1:28" x14ac:dyDescent="0.3">
      <c r="A205">
        <v>340201</v>
      </c>
      <c r="B205" s="8" t="s">
        <v>251</v>
      </c>
      <c r="C205" s="2">
        <v>0</v>
      </c>
      <c r="D205" s="9">
        <v>0</v>
      </c>
      <c r="E205" s="9">
        <v>0</v>
      </c>
      <c r="F205" s="7">
        <v>0</v>
      </c>
      <c r="G205" s="17">
        <v>5.891760127558163E-3</v>
      </c>
      <c r="H205" s="3">
        <v>1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1</v>
      </c>
      <c r="W205" s="7">
        <v>0</v>
      </c>
      <c r="X205" s="7">
        <v>0</v>
      </c>
      <c r="Y205" s="7">
        <v>0</v>
      </c>
      <c r="Z205" s="7">
        <v>0</v>
      </c>
      <c r="AA205">
        <f t="shared" si="6"/>
        <v>1</v>
      </c>
      <c r="AB205">
        <f t="shared" si="7"/>
        <v>1</v>
      </c>
    </row>
    <row r="206" spans="1:28" x14ac:dyDescent="0.3">
      <c r="A206">
        <v>340202</v>
      </c>
      <c r="B206" s="8" t="s">
        <v>252</v>
      </c>
      <c r="C206" s="2">
        <v>0</v>
      </c>
      <c r="D206" s="9">
        <v>0</v>
      </c>
      <c r="E206" s="9">
        <v>0</v>
      </c>
      <c r="F206" s="7">
        <v>0</v>
      </c>
      <c r="G206" s="17">
        <v>0</v>
      </c>
      <c r="H206" s="3">
        <v>1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1</v>
      </c>
      <c r="W206" s="7">
        <v>0</v>
      </c>
      <c r="X206" s="7">
        <v>0</v>
      </c>
      <c r="Y206" s="7">
        <v>0</v>
      </c>
      <c r="Z206" s="7">
        <v>0</v>
      </c>
      <c r="AA206">
        <f t="shared" si="6"/>
        <v>1</v>
      </c>
      <c r="AB206">
        <f t="shared" si="7"/>
        <v>1</v>
      </c>
    </row>
    <row r="207" spans="1:28" x14ac:dyDescent="0.3">
      <c r="A207">
        <v>340301</v>
      </c>
      <c r="B207" s="8" t="s">
        <v>253</v>
      </c>
      <c r="C207" s="2">
        <v>0</v>
      </c>
      <c r="D207" s="9">
        <v>0</v>
      </c>
      <c r="E207" s="9">
        <v>0</v>
      </c>
      <c r="F207" s="7">
        <v>0</v>
      </c>
      <c r="G207" s="17">
        <v>1.7112689800318191E-2</v>
      </c>
      <c r="H207" s="3">
        <v>1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1</v>
      </c>
      <c r="W207" s="7">
        <v>0</v>
      </c>
      <c r="X207" s="7">
        <v>0</v>
      </c>
      <c r="Y207" s="7">
        <v>0</v>
      </c>
      <c r="Z207" s="7">
        <v>0</v>
      </c>
      <c r="AA207">
        <f t="shared" si="6"/>
        <v>1</v>
      </c>
      <c r="AB207">
        <f t="shared" si="7"/>
        <v>1</v>
      </c>
    </row>
    <row r="208" spans="1:28" x14ac:dyDescent="0.3">
      <c r="A208">
        <v>340302</v>
      </c>
      <c r="B208" s="8" t="s">
        <v>254</v>
      </c>
      <c r="C208" s="2">
        <v>0</v>
      </c>
      <c r="D208" s="9">
        <v>0</v>
      </c>
      <c r="E208" s="9">
        <v>0</v>
      </c>
      <c r="F208" s="7">
        <v>0</v>
      </c>
      <c r="G208" s="17">
        <v>1.4590137260248969E-2</v>
      </c>
      <c r="H208" s="3">
        <v>1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1</v>
      </c>
      <c r="W208" s="7">
        <v>0</v>
      </c>
      <c r="X208" s="7">
        <v>0</v>
      </c>
      <c r="Y208" s="7">
        <v>0</v>
      </c>
      <c r="Z208" s="7">
        <v>0</v>
      </c>
      <c r="AA208">
        <f t="shared" si="6"/>
        <v>1</v>
      </c>
      <c r="AB208">
        <f t="shared" si="7"/>
        <v>1</v>
      </c>
    </row>
    <row r="209" spans="1:28" x14ac:dyDescent="0.3">
      <c r="A209">
        <v>340303</v>
      </c>
      <c r="B209" s="8" t="s">
        <v>255</v>
      </c>
      <c r="C209" s="2">
        <v>0</v>
      </c>
      <c r="D209" s="9">
        <v>0</v>
      </c>
      <c r="E209" s="9">
        <v>0</v>
      </c>
      <c r="F209" s="7">
        <v>0</v>
      </c>
      <c r="G209" s="17">
        <v>4.4356605238272907E-3</v>
      </c>
      <c r="H209" s="3">
        <v>1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1</v>
      </c>
      <c r="W209" s="7">
        <v>0</v>
      </c>
      <c r="X209" s="7">
        <v>0</v>
      </c>
      <c r="Y209" s="7">
        <v>0</v>
      </c>
      <c r="Z209" s="7">
        <v>0</v>
      </c>
      <c r="AA209">
        <f t="shared" si="6"/>
        <v>1</v>
      </c>
      <c r="AB209">
        <f t="shared" si="7"/>
        <v>1</v>
      </c>
    </row>
    <row r="210" spans="1:28" x14ac:dyDescent="0.3">
      <c r="A210">
        <v>340304</v>
      </c>
      <c r="B210" s="8" t="s">
        <v>256</v>
      </c>
      <c r="C210" s="2">
        <v>0</v>
      </c>
      <c r="D210" s="9">
        <v>0</v>
      </c>
      <c r="E210" s="9">
        <v>0</v>
      </c>
      <c r="F210" s="7">
        <v>0</v>
      </c>
      <c r="G210" s="17">
        <v>1.335343792794294E-2</v>
      </c>
      <c r="H210" s="3">
        <v>1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1</v>
      </c>
      <c r="W210" s="7">
        <v>0</v>
      </c>
      <c r="X210" s="7">
        <v>0</v>
      </c>
      <c r="Y210" s="7">
        <v>0</v>
      </c>
      <c r="Z210" s="7">
        <v>0</v>
      </c>
      <c r="AA210">
        <f t="shared" si="6"/>
        <v>1</v>
      </c>
      <c r="AB210">
        <f t="shared" si="7"/>
        <v>1</v>
      </c>
    </row>
    <row r="211" spans="1:28" x14ac:dyDescent="0.3">
      <c r="A211">
        <v>340305</v>
      </c>
      <c r="B211" s="8" t="s">
        <v>257</v>
      </c>
      <c r="C211" s="2">
        <v>0</v>
      </c>
      <c r="D211" s="9">
        <v>0</v>
      </c>
      <c r="E211" s="9">
        <v>0</v>
      </c>
      <c r="F211" s="7">
        <v>0</v>
      </c>
      <c r="G211" s="17">
        <v>0.1242497050434557</v>
      </c>
      <c r="H211" s="3">
        <v>1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1</v>
      </c>
      <c r="W211" s="7">
        <v>0</v>
      </c>
      <c r="X211" s="7">
        <v>0</v>
      </c>
      <c r="Y211" s="7">
        <v>0</v>
      </c>
      <c r="Z211" s="7">
        <v>0</v>
      </c>
      <c r="AA211">
        <f t="shared" si="6"/>
        <v>1</v>
      </c>
      <c r="AB211">
        <f t="shared" si="7"/>
        <v>1</v>
      </c>
    </row>
    <row r="212" spans="1:28" x14ac:dyDescent="0.3">
      <c r="A212">
        <v>350100</v>
      </c>
      <c r="B212" s="8" t="s">
        <v>258</v>
      </c>
      <c r="C212" s="2">
        <v>0</v>
      </c>
      <c r="D212" s="9">
        <v>1</v>
      </c>
      <c r="E212" s="9">
        <v>0</v>
      </c>
      <c r="F212" s="7">
        <v>0</v>
      </c>
      <c r="G212" s="17">
        <v>7.7538586357394808</v>
      </c>
      <c r="H212" s="3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1</v>
      </c>
      <c r="Z212" s="7">
        <v>0</v>
      </c>
      <c r="AA212">
        <f t="shared" si="6"/>
        <v>1</v>
      </c>
      <c r="AB212">
        <f t="shared" si="7"/>
        <v>1</v>
      </c>
    </row>
    <row r="213" spans="1:28" x14ac:dyDescent="0.3">
      <c r="A213">
        <v>350200</v>
      </c>
      <c r="B213" s="8" t="s">
        <v>259</v>
      </c>
      <c r="C213" s="2">
        <v>0</v>
      </c>
      <c r="D213" s="9">
        <v>1</v>
      </c>
      <c r="E213" s="9">
        <v>0</v>
      </c>
      <c r="F213" s="7">
        <v>0</v>
      </c>
      <c r="G213" s="17">
        <v>29.143292317475659</v>
      </c>
      <c r="H213" s="3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1</v>
      </c>
      <c r="X213" s="7">
        <v>0</v>
      </c>
      <c r="Y213" s="7">
        <v>0</v>
      </c>
      <c r="Z213" s="7">
        <v>0</v>
      </c>
      <c r="AA213">
        <f t="shared" si="6"/>
        <v>1</v>
      </c>
      <c r="AB213">
        <f t="shared" si="7"/>
        <v>1</v>
      </c>
    </row>
    <row r="214" spans="1:28" x14ac:dyDescent="0.3">
      <c r="A214">
        <v>360100</v>
      </c>
      <c r="B214" s="8" t="s">
        <v>260</v>
      </c>
      <c r="C214" s="2">
        <v>0</v>
      </c>
      <c r="D214" s="9">
        <v>1</v>
      </c>
      <c r="E214" s="9">
        <v>0</v>
      </c>
      <c r="F214" s="7">
        <v>0</v>
      </c>
      <c r="G214" s="17" t="s">
        <v>504</v>
      </c>
      <c r="H214" s="3">
        <v>0</v>
      </c>
      <c r="I214" s="7">
        <v>0</v>
      </c>
      <c r="J214" s="7">
        <v>0</v>
      </c>
      <c r="K214" s="7">
        <v>0</v>
      </c>
      <c r="L214" s="7">
        <v>0</v>
      </c>
      <c r="M214" s="7">
        <v>1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>
        <f t="shared" si="6"/>
        <v>1</v>
      </c>
      <c r="AB214">
        <f t="shared" si="7"/>
        <v>1</v>
      </c>
    </row>
    <row r="215" spans="1:28" x14ac:dyDescent="0.3">
      <c r="A215">
        <v>360200</v>
      </c>
      <c r="B215" s="8" t="s">
        <v>261</v>
      </c>
      <c r="C215" s="2">
        <v>0</v>
      </c>
      <c r="D215" s="9">
        <v>1</v>
      </c>
      <c r="E215" s="9">
        <v>0</v>
      </c>
      <c r="F215" s="7">
        <v>0</v>
      </c>
      <c r="G215" s="17" t="s">
        <v>504</v>
      </c>
      <c r="H215" s="3">
        <v>0</v>
      </c>
      <c r="I215" s="7">
        <v>0</v>
      </c>
      <c r="J215" s="7">
        <v>0</v>
      </c>
      <c r="K215" s="7">
        <v>0</v>
      </c>
      <c r="L215" s="7">
        <v>0</v>
      </c>
      <c r="M215" s="7">
        <v>1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>
        <f t="shared" si="6"/>
        <v>1</v>
      </c>
      <c r="AB215">
        <f t="shared" si="7"/>
        <v>1</v>
      </c>
    </row>
    <row r="216" spans="1:28" x14ac:dyDescent="0.3">
      <c r="A216">
        <v>360300</v>
      </c>
      <c r="B216" s="8" t="s">
        <v>262</v>
      </c>
      <c r="C216" s="2">
        <v>0</v>
      </c>
      <c r="D216" s="9">
        <v>1</v>
      </c>
      <c r="E216" s="9">
        <v>0</v>
      </c>
      <c r="F216" s="7">
        <v>0</v>
      </c>
      <c r="G216" s="17" t="s">
        <v>504</v>
      </c>
      <c r="H216" s="3">
        <v>0</v>
      </c>
      <c r="I216" s="7">
        <v>0</v>
      </c>
      <c r="J216" s="7">
        <v>0</v>
      </c>
      <c r="K216" s="7">
        <v>0</v>
      </c>
      <c r="L216" s="7">
        <v>0</v>
      </c>
      <c r="M216" s="7">
        <v>1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>
        <f t="shared" si="6"/>
        <v>1</v>
      </c>
      <c r="AB216">
        <f t="shared" si="7"/>
        <v>1</v>
      </c>
    </row>
    <row r="217" spans="1:28" x14ac:dyDescent="0.3">
      <c r="A217">
        <v>360400</v>
      </c>
      <c r="B217" s="8" t="s">
        <v>263</v>
      </c>
      <c r="C217" s="2">
        <v>0</v>
      </c>
      <c r="D217" s="9">
        <v>0</v>
      </c>
      <c r="E217" s="9">
        <v>0</v>
      </c>
      <c r="F217" s="7">
        <v>1</v>
      </c>
      <c r="G217" s="17" t="s">
        <v>504</v>
      </c>
      <c r="H217" s="3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1</v>
      </c>
      <c r="Z217" s="7">
        <v>0</v>
      </c>
      <c r="AA217">
        <f t="shared" si="6"/>
        <v>1</v>
      </c>
      <c r="AB217">
        <f t="shared" si="7"/>
        <v>1</v>
      </c>
    </row>
    <row r="218" spans="1:28" x14ac:dyDescent="0.3">
      <c r="A218">
        <v>360500</v>
      </c>
      <c r="B218" s="8" t="s">
        <v>264</v>
      </c>
      <c r="C218" s="2">
        <v>0</v>
      </c>
      <c r="D218" s="9">
        <v>0</v>
      </c>
      <c r="E218" s="9">
        <v>0</v>
      </c>
      <c r="F218" s="7">
        <v>1</v>
      </c>
      <c r="G218" s="17" t="s">
        <v>504</v>
      </c>
      <c r="H218" s="3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1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>
        <f t="shared" si="6"/>
        <v>1</v>
      </c>
      <c r="AB218">
        <f t="shared" si="7"/>
        <v>1</v>
      </c>
    </row>
    <row r="219" spans="1:28" x14ac:dyDescent="0.3">
      <c r="A219">
        <v>360600</v>
      </c>
      <c r="B219" s="8" t="s">
        <v>265</v>
      </c>
      <c r="C219" s="2">
        <v>0</v>
      </c>
      <c r="D219" s="9">
        <v>0</v>
      </c>
      <c r="E219" s="9">
        <v>0</v>
      </c>
      <c r="F219" s="7">
        <v>1</v>
      </c>
      <c r="G219" s="17" t="s">
        <v>504</v>
      </c>
      <c r="H219" s="3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1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>
        <f t="shared" si="6"/>
        <v>1</v>
      </c>
      <c r="AB219">
        <f t="shared" si="7"/>
        <v>1</v>
      </c>
    </row>
    <row r="220" spans="1:28" x14ac:dyDescent="0.3">
      <c r="A220">
        <v>360701</v>
      </c>
      <c r="B220" s="8" t="s">
        <v>266</v>
      </c>
      <c r="C220" s="2">
        <v>0</v>
      </c>
      <c r="D220" s="9">
        <v>0</v>
      </c>
      <c r="E220" s="9">
        <v>0</v>
      </c>
      <c r="F220" s="7">
        <v>0</v>
      </c>
      <c r="G220" s="17">
        <v>0.1229753784950937</v>
      </c>
      <c r="H220" s="3">
        <v>1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1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>
        <f t="shared" si="6"/>
        <v>1</v>
      </c>
      <c r="AB220">
        <f t="shared" si="7"/>
        <v>1</v>
      </c>
    </row>
    <row r="221" spans="1:28" x14ac:dyDescent="0.3">
      <c r="A221">
        <v>360702</v>
      </c>
      <c r="B221" s="8" t="s">
        <v>267</v>
      </c>
      <c r="C221" s="2">
        <v>0</v>
      </c>
      <c r="D221" s="9">
        <v>0</v>
      </c>
      <c r="E221" s="9">
        <v>0</v>
      </c>
      <c r="F221" s="7">
        <v>0</v>
      </c>
      <c r="G221" s="17">
        <v>0</v>
      </c>
      <c r="H221" s="3">
        <v>1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1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>
        <f t="shared" si="6"/>
        <v>1</v>
      </c>
      <c r="AB221">
        <f t="shared" si="7"/>
        <v>1</v>
      </c>
    </row>
    <row r="222" spans="1:28" ht="14.25" customHeight="1" x14ac:dyDescent="0.3">
      <c r="A222">
        <v>360800</v>
      </c>
      <c r="B222" s="8" t="s">
        <v>268</v>
      </c>
      <c r="C222" s="2">
        <v>0</v>
      </c>
      <c r="D222" s="9">
        <v>0</v>
      </c>
      <c r="E222" s="9">
        <v>0</v>
      </c>
      <c r="F222" s="7">
        <v>1</v>
      </c>
      <c r="G222" s="17">
        <v>310.88807654914962</v>
      </c>
      <c r="H222" s="3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1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>
        <f t="shared" si="6"/>
        <v>1</v>
      </c>
      <c r="AB222">
        <f t="shared" si="7"/>
        <v>1</v>
      </c>
    </row>
    <row r="223" spans="1:28" x14ac:dyDescent="0.3">
      <c r="A223">
        <v>360900</v>
      </c>
      <c r="B223" s="8" t="s">
        <v>269</v>
      </c>
      <c r="C223" s="2">
        <v>0</v>
      </c>
      <c r="D223" s="9">
        <v>0</v>
      </c>
      <c r="E223" s="9">
        <v>0</v>
      </c>
      <c r="F223" s="7">
        <v>0</v>
      </c>
      <c r="G223" s="17">
        <v>3.2167183906604203E-2</v>
      </c>
      <c r="H223" s="3">
        <v>1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1</v>
      </c>
      <c r="Z223" s="7">
        <v>0</v>
      </c>
      <c r="AA223">
        <f t="shared" si="6"/>
        <v>1</v>
      </c>
      <c r="AB223">
        <f t="shared" si="7"/>
        <v>1</v>
      </c>
    </row>
    <row r="224" spans="1:28" x14ac:dyDescent="0.3">
      <c r="A224">
        <v>361000</v>
      </c>
      <c r="B224" s="8" t="s">
        <v>270</v>
      </c>
      <c r="C224" s="2">
        <v>0</v>
      </c>
      <c r="D224" s="9">
        <v>0</v>
      </c>
      <c r="E224" s="9">
        <v>0</v>
      </c>
      <c r="F224" s="7">
        <v>1</v>
      </c>
      <c r="G224" s="17" t="s">
        <v>504</v>
      </c>
      <c r="H224" s="3">
        <v>0</v>
      </c>
      <c r="I224" s="7">
        <v>0</v>
      </c>
      <c r="J224" s="7">
        <v>0</v>
      </c>
      <c r="K224" s="7">
        <v>0</v>
      </c>
      <c r="L224" s="7">
        <v>0</v>
      </c>
      <c r="M224" s="7">
        <v>1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>
        <f t="shared" si="6"/>
        <v>1</v>
      </c>
      <c r="AB224">
        <f t="shared" si="7"/>
        <v>1</v>
      </c>
    </row>
    <row r="225" spans="1:28" x14ac:dyDescent="0.3">
      <c r="A225">
        <v>361100</v>
      </c>
      <c r="B225" s="8" t="s">
        <v>271</v>
      </c>
      <c r="C225" s="2">
        <v>0</v>
      </c>
      <c r="D225" s="9">
        <v>0</v>
      </c>
      <c r="E225" s="9">
        <v>0</v>
      </c>
      <c r="F225" s="7">
        <v>1</v>
      </c>
      <c r="G225" s="17">
        <v>218.70898589962621</v>
      </c>
      <c r="H225" s="3">
        <v>0</v>
      </c>
      <c r="I225" s="7">
        <v>0</v>
      </c>
      <c r="J225" s="7">
        <v>0</v>
      </c>
      <c r="K225" s="7">
        <v>0</v>
      </c>
      <c r="L225" s="7">
        <v>0</v>
      </c>
      <c r="M225" s="7">
        <v>1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>
        <f t="shared" si="6"/>
        <v>1</v>
      </c>
      <c r="AB225">
        <f t="shared" si="7"/>
        <v>1</v>
      </c>
    </row>
    <row r="226" spans="1:28" x14ac:dyDescent="0.3">
      <c r="A226">
        <v>361200</v>
      </c>
      <c r="B226" s="8" t="s">
        <v>272</v>
      </c>
      <c r="C226" s="2">
        <v>0</v>
      </c>
      <c r="D226" s="9">
        <v>0</v>
      </c>
      <c r="E226" s="9">
        <v>0</v>
      </c>
      <c r="F226" s="7">
        <v>1</v>
      </c>
      <c r="G226" s="17" t="s">
        <v>504</v>
      </c>
      <c r="H226" s="3">
        <v>0</v>
      </c>
      <c r="I226" s="7">
        <v>0</v>
      </c>
      <c r="J226" s="7">
        <v>0</v>
      </c>
      <c r="K226" s="7">
        <v>0</v>
      </c>
      <c r="L226" s="7">
        <v>0</v>
      </c>
      <c r="M226" s="7">
        <v>1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>
        <f t="shared" si="6"/>
        <v>1</v>
      </c>
      <c r="AB226">
        <f t="shared" si="7"/>
        <v>1</v>
      </c>
    </row>
    <row r="227" spans="1:28" x14ac:dyDescent="0.3">
      <c r="A227">
        <v>361300</v>
      </c>
      <c r="B227" s="8" t="s">
        <v>273</v>
      </c>
      <c r="C227" s="2">
        <v>0</v>
      </c>
      <c r="D227" s="9">
        <v>0</v>
      </c>
      <c r="E227" s="9">
        <v>0</v>
      </c>
      <c r="F227" s="7">
        <v>1</v>
      </c>
      <c r="G227" s="17">
        <v>242.18143745970869</v>
      </c>
      <c r="H227" s="3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1</v>
      </c>
      <c r="Z227" s="7">
        <v>0</v>
      </c>
      <c r="AA227">
        <f t="shared" si="6"/>
        <v>1</v>
      </c>
      <c r="AB227">
        <f t="shared" si="7"/>
        <v>1</v>
      </c>
    </row>
    <row r="228" spans="1:28" x14ac:dyDescent="0.3">
      <c r="A228">
        <v>361400</v>
      </c>
      <c r="B228" s="8" t="s">
        <v>274</v>
      </c>
      <c r="C228" s="2">
        <v>0</v>
      </c>
      <c r="D228" s="9">
        <v>0</v>
      </c>
      <c r="E228" s="9">
        <v>0</v>
      </c>
      <c r="F228" s="7">
        <v>1</v>
      </c>
      <c r="G228" s="17">
        <v>100.24087749361441</v>
      </c>
      <c r="H228" s="3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1</v>
      </c>
      <c r="Z228" s="7">
        <v>0</v>
      </c>
      <c r="AA228">
        <f t="shared" si="6"/>
        <v>1</v>
      </c>
      <c r="AB228">
        <f t="shared" si="7"/>
        <v>1</v>
      </c>
    </row>
    <row r="229" spans="1:28" x14ac:dyDescent="0.3">
      <c r="A229">
        <v>361500</v>
      </c>
      <c r="B229" s="8" t="s">
        <v>275</v>
      </c>
      <c r="C229" s="2">
        <v>0</v>
      </c>
      <c r="D229" s="9">
        <v>1</v>
      </c>
      <c r="E229" s="9">
        <v>0</v>
      </c>
      <c r="F229" s="7">
        <v>0</v>
      </c>
      <c r="G229" s="17">
        <v>3.4713830085092212</v>
      </c>
      <c r="H229" s="3">
        <v>0</v>
      </c>
      <c r="I229" s="7">
        <v>0</v>
      </c>
      <c r="J229" s="7">
        <v>0</v>
      </c>
      <c r="K229" s="7">
        <v>0</v>
      </c>
      <c r="L229" s="7">
        <v>0</v>
      </c>
      <c r="M229" s="7">
        <v>1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>
        <f t="shared" si="6"/>
        <v>1</v>
      </c>
      <c r="AB229">
        <f t="shared" si="7"/>
        <v>1</v>
      </c>
    </row>
    <row r="230" spans="1:28" x14ac:dyDescent="0.3">
      <c r="A230">
        <v>361600</v>
      </c>
      <c r="B230" s="8" t="s">
        <v>276</v>
      </c>
      <c r="C230" s="2">
        <v>0</v>
      </c>
      <c r="D230" s="9">
        <v>0</v>
      </c>
      <c r="E230" s="9">
        <v>0</v>
      </c>
      <c r="F230" s="7">
        <v>1</v>
      </c>
      <c r="G230" s="17">
        <v>6.7708321472629827</v>
      </c>
      <c r="H230" s="3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1</v>
      </c>
      <c r="Z230" s="7">
        <v>0</v>
      </c>
      <c r="AA230">
        <f t="shared" si="6"/>
        <v>1</v>
      </c>
      <c r="AB230">
        <f t="shared" si="7"/>
        <v>1</v>
      </c>
    </row>
    <row r="231" spans="1:28" x14ac:dyDescent="0.3">
      <c r="A231">
        <v>361700</v>
      </c>
      <c r="B231" s="8" t="s">
        <v>277</v>
      </c>
      <c r="C231" s="2">
        <v>0</v>
      </c>
      <c r="D231" s="9">
        <v>0</v>
      </c>
      <c r="E231" s="9">
        <v>0</v>
      </c>
      <c r="F231" s="7">
        <v>1</v>
      </c>
      <c r="G231" s="17">
        <v>9.4108026982248845</v>
      </c>
      <c r="H231" s="3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1</v>
      </c>
      <c r="Z231" s="7">
        <v>0</v>
      </c>
      <c r="AA231">
        <f t="shared" si="6"/>
        <v>1</v>
      </c>
      <c r="AB231">
        <f t="shared" si="7"/>
        <v>1</v>
      </c>
    </row>
    <row r="232" spans="1:28" x14ac:dyDescent="0.3">
      <c r="A232">
        <v>361900</v>
      </c>
      <c r="B232" s="8" t="s">
        <v>278</v>
      </c>
      <c r="C232" s="2">
        <v>0</v>
      </c>
      <c r="D232" s="9">
        <v>0</v>
      </c>
      <c r="E232" s="9">
        <v>0</v>
      </c>
      <c r="F232" s="7">
        <v>1</v>
      </c>
      <c r="G232" s="17">
        <v>25.851188621462072</v>
      </c>
      <c r="H232" s="3">
        <v>0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1</v>
      </c>
      <c r="Z232" s="7">
        <v>0</v>
      </c>
      <c r="AA232">
        <f t="shared" si="6"/>
        <v>1</v>
      </c>
      <c r="AB232">
        <f t="shared" si="7"/>
        <v>1</v>
      </c>
    </row>
    <row r="233" spans="1:28" x14ac:dyDescent="0.3">
      <c r="A233">
        <v>362000</v>
      </c>
      <c r="B233" s="8" t="s">
        <v>279</v>
      </c>
      <c r="C233" s="2">
        <v>0</v>
      </c>
      <c r="D233" s="9">
        <v>0</v>
      </c>
      <c r="E233" s="9">
        <v>0</v>
      </c>
      <c r="F233" s="7">
        <v>1</v>
      </c>
      <c r="G233" s="17">
        <v>1460.05852105658</v>
      </c>
      <c r="H233" s="3">
        <v>0</v>
      </c>
      <c r="I233" s="7">
        <v>0</v>
      </c>
      <c r="J233" s="7">
        <v>0</v>
      </c>
      <c r="K233" s="7">
        <v>1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>
        <f t="shared" si="6"/>
        <v>1</v>
      </c>
      <c r="AB233">
        <f t="shared" si="7"/>
        <v>1</v>
      </c>
    </row>
    <row r="234" spans="1:28" x14ac:dyDescent="0.3">
      <c r="A234">
        <v>362100</v>
      </c>
      <c r="B234" s="8" t="s">
        <v>280</v>
      </c>
      <c r="C234" s="2">
        <v>0</v>
      </c>
      <c r="D234" s="9">
        <v>0</v>
      </c>
      <c r="E234" s="9">
        <v>0</v>
      </c>
      <c r="F234" s="7">
        <v>1</v>
      </c>
      <c r="G234" s="17" t="s">
        <v>504</v>
      </c>
      <c r="H234" s="3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1</v>
      </c>
      <c r="Z234" s="7">
        <v>0</v>
      </c>
      <c r="AA234">
        <f t="shared" si="6"/>
        <v>1</v>
      </c>
      <c r="AB234">
        <f t="shared" si="7"/>
        <v>1</v>
      </c>
    </row>
    <row r="235" spans="1:28" x14ac:dyDescent="0.3">
      <c r="A235">
        <v>362200</v>
      </c>
      <c r="B235" s="8" t="s">
        <v>281</v>
      </c>
      <c r="C235" s="2">
        <v>0</v>
      </c>
      <c r="D235" s="9">
        <v>0</v>
      </c>
      <c r="E235" s="9">
        <v>0</v>
      </c>
      <c r="F235" s="7">
        <v>1</v>
      </c>
      <c r="G235" s="17">
        <v>3.874154369521785</v>
      </c>
      <c r="H235" s="3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1</v>
      </c>
      <c r="Z235" s="7">
        <v>0</v>
      </c>
      <c r="AA235">
        <f t="shared" si="6"/>
        <v>1</v>
      </c>
      <c r="AB235">
        <f t="shared" si="7"/>
        <v>1</v>
      </c>
    </row>
    <row r="236" spans="1:28" x14ac:dyDescent="0.3">
      <c r="A236">
        <v>370101</v>
      </c>
      <c r="B236" s="8" t="s">
        <v>282</v>
      </c>
      <c r="C236" s="2">
        <v>0</v>
      </c>
      <c r="D236" s="9">
        <v>1</v>
      </c>
      <c r="E236" s="9">
        <v>0</v>
      </c>
      <c r="F236" s="7">
        <v>0</v>
      </c>
      <c r="G236" s="17">
        <v>2108.253971796109</v>
      </c>
      <c r="H236" s="3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1</v>
      </c>
      <c r="Z236" s="7">
        <v>0</v>
      </c>
      <c r="AA236">
        <f t="shared" si="6"/>
        <v>1</v>
      </c>
      <c r="AB236">
        <f t="shared" si="7"/>
        <v>1</v>
      </c>
    </row>
    <row r="237" spans="1:28" x14ac:dyDescent="0.3">
      <c r="A237">
        <v>370102</v>
      </c>
      <c r="B237" s="8" t="s">
        <v>283</v>
      </c>
      <c r="C237" s="2">
        <v>0</v>
      </c>
      <c r="D237" s="9">
        <v>0</v>
      </c>
      <c r="E237" s="9">
        <v>0</v>
      </c>
      <c r="F237" s="7">
        <v>1</v>
      </c>
      <c r="G237" s="17" t="s">
        <v>504</v>
      </c>
      <c r="H237" s="3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1</v>
      </c>
      <c r="Z237" s="7">
        <v>0</v>
      </c>
      <c r="AA237">
        <f t="shared" si="6"/>
        <v>1</v>
      </c>
      <c r="AB237">
        <f t="shared" si="7"/>
        <v>1</v>
      </c>
    </row>
    <row r="238" spans="1:28" x14ac:dyDescent="0.3">
      <c r="A238">
        <v>370103</v>
      </c>
      <c r="B238" s="8" t="s">
        <v>284</v>
      </c>
      <c r="C238" s="2">
        <v>0</v>
      </c>
      <c r="D238" s="9">
        <v>0</v>
      </c>
      <c r="E238" s="9">
        <v>0</v>
      </c>
      <c r="F238" s="7">
        <v>1</v>
      </c>
      <c r="G238" s="17">
        <v>28.923572153072278</v>
      </c>
      <c r="H238" s="3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1</v>
      </c>
      <c r="Z238" s="7">
        <v>0</v>
      </c>
      <c r="AA238">
        <f t="shared" si="6"/>
        <v>1</v>
      </c>
      <c r="AB238">
        <f t="shared" si="7"/>
        <v>1</v>
      </c>
    </row>
    <row r="239" spans="1:28" x14ac:dyDescent="0.3">
      <c r="A239">
        <v>370200</v>
      </c>
      <c r="B239" s="8" t="s">
        <v>285</v>
      </c>
      <c r="C239" s="2">
        <v>0</v>
      </c>
      <c r="D239" s="9">
        <v>0</v>
      </c>
      <c r="E239" s="9">
        <v>0</v>
      </c>
      <c r="F239" s="7">
        <v>1</v>
      </c>
      <c r="G239" s="17">
        <v>338.02080566341192</v>
      </c>
      <c r="H239" s="3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1</v>
      </c>
      <c r="Z239" s="7">
        <v>0</v>
      </c>
      <c r="AA239">
        <f t="shared" si="6"/>
        <v>1</v>
      </c>
      <c r="AB239">
        <f t="shared" si="7"/>
        <v>1</v>
      </c>
    </row>
    <row r="240" spans="1:28" x14ac:dyDescent="0.3">
      <c r="A240">
        <v>370300</v>
      </c>
      <c r="B240" s="8" t="s">
        <v>286</v>
      </c>
      <c r="C240" s="2">
        <v>0</v>
      </c>
      <c r="D240" s="9">
        <v>0</v>
      </c>
      <c r="E240" s="9">
        <v>0</v>
      </c>
      <c r="F240" s="7">
        <v>1</v>
      </c>
      <c r="G240" s="17">
        <v>62.011271009089633</v>
      </c>
      <c r="H240" s="3">
        <v>0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1</v>
      </c>
      <c r="Z240" s="7">
        <v>0</v>
      </c>
      <c r="AA240">
        <f t="shared" si="6"/>
        <v>1</v>
      </c>
      <c r="AB240">
        <f t="shared" si="7"/>
        <v>1</v>
      </c>
    </row>
    <row r="241" spans="1:28" x14ac:dyDescent="0.3">
      <c r="A241">
        <v>370401</v>
      </c>
      <c r="B241" s="8" t="s">
        <v>57</v>
      </c>
      <c r="C241" s="2">
        <v>0</v>
      </c>
      <c r="D241" s="9">
        <v>0</v>
      </c>
      <c r="E241" s="9">
        <v>0</v>
      </c>
      <c r="F241" s="7">
        <v>1</v>
      </c>
      <c r="G241" s="17">
        <v>36.732962639246402</v>
      </c>
      <c r="H241" s="3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1</v>
      </c>
      <c r="Z241" s="7">
        <v>0</v>
      </c>
      <c r="AA241">
        <f t="shared" si="6"/>
        <v>1</v>
      </c>
      <c r="AB241">
        <f t="shared" si="7"/>
        <v>1</v>
      </c>
    </row>
    <row r="242" spans="1:28" x14ac:dyDescent="0.3">
      <c r="A242">
        <v>370402</v>
      </c>
      <c r="B242" s="8" t="s">
        <v>287</v>
      </c>
      <c r="C242" s="2">
        <v>0</v>
      </c>
      <c r="D242" s="9">
        <v>0</v>
      </c>
      <c r="E242" s="9">
        <v>0</v>
      </c>
      <c r="F242" s="7">
        <v>1</v>
      </c>
      <c r="G242" s="17">
        <v>13.22732896375984</v>
      </c>
      <c r="H242" s="3">
        <v>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1</v>
      </c>
      <c r="Z242" s="7">
        <v>0</v>
      </c>
      <c r="AA242">
        <f t="shared" si="6"/>
        <v>1</v>
      </c>
      <c r="AB242">
        <f t="shared" si="7"/>
        <v>1</v>
      </c>
    </row>
    <row r="243" spans="1:28" x14ac:dyDescent="0.3">
      <c r="A243">
        <v>380100</v>
      </c>
      <c r="B243" s="8" t="s">
        <v>38</v>
      </c>
      <c r="C243" s="2">
        <v>0</v>
      </c>
      <c r="D243" s="9">
        <v>1</v>
      </c>
      <c r="E243" s="9">
        <v>0</v>
      </c>
      <c r="F243" s="7">
        <v>0</v>
      </c>
      <c r="G243" s="17">
        <v>406.00284150201321</v>
      </c>
      <c r="H243" s="3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1</v>
      </c>
      <c r="Z243" s="7">
        <v>0</v>
      </c>
      <c r="AA243">
        <f t="shared" si="6"/>
        <v>1</v>
      </c>
      <c r="AB243">
        <f t="shared" si="7"/>
        <v>1</v>
      </c>
    </row>
    <row r="244" spans="1:28" x14ac:dyDescent="0.3">
      <c r="A244">
        <v>380400</v>
      </c>
      <c r="B244" s="8" t="s">
        <v>288</v>
      </c>
      <c r="C244" s="2">
        <v>0</v>
      </c>
      <c r="D244" s="9">
        <v>1</v>
      </c>
      <c r="E244" s="9">
        <v>0</v>
      </c>
      <c r="F244" s="7">
        <v>0</v>
      </c>
      <c r="G244" s="17">
        <v>429.12806547300659</v>
      </c>
      <c r="H244" s="3">
        <v>0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1</v>
      </c>
      <c r="Z244" s="7">
        <v>0</v>
      </c>
      <c r="AA244">
        <f t="shared" si="6"/>
        <v>1</v>
      </c>
      <c r="AB244">
        <f t="shared" si="7"/>
        <v>1</v>
      </c>
    </row>
    <row r="245" spans="1:28" x14ac:dyDescent="0.3">
      <c r="A245">
        <v>380501</v>
      </c>
      <c r="B245" s="8" t="s">
        <v>289</v>
      </c>
      <c r="C245" s="2">
        <v>0</v>
      </c>
      <c r="D245" s="9">
        <v>1</v>
      </c>
      <c r="E245" s="9">
        <v>0</v>
      </c>
      <c r="F245" s="7">
        <v>0</v>
      </c>
      <c r="G245" s="17" t="s">
        <v>504</v>
      </c>
      <c r="H245" s="3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1</v>
      </c>
      <c r="Z245" s="7">
        <v>0</v>
      </c>
      <c r="AA245">
        <f t="shared" si="6"/>
        <v>1</v>
      </c>
      <c r="AB245">
        <f t="shared" si="7"/>
        <v>1</v>
      </c>
    </row>
    <row r="246" spans="1:28" x14ac:dyDescent="0.3">
      <c r="A246">
        <v>380700</v>
      </c>
      <c r="B246" s="8" t="s">
        <v>290</v>
      </c>
      <c r="C246" s="2">
        <v>0</v>
      </c>
      <c r="D246" s="9">
        <v>0</v>
      </c>
      <c r="E246" s="9">
        <v>0</v>
      </c>
      <c r="F246" s="7">
        <v>1</v>
      </c>
      <c r="G246" s="17">
        <v>262.9953058597203</v>
      </c>
      <c r="H246" s="3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0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1</v>
      </c>
      <c r="Z246" s="7">
        <v>0</v>
      </c>
      <c r="AA246">
        <f t="shared" si="6"/>
        <v>1</v>
      </c>
      <c r="AB246">
        <f t="shared" si="7"/>
        <v>1</v>
      </c>
    </row>
    <row r="247" spans="1:28" x14ac:dyDescent="0.3">
      <c r="A247">
        <v>380800</v>
      </c>
      <c r="B247" s="8" t="s">
        <v>291</v>
      </c>
      <c r="C247" s="2">
        <v>0</v>
      </c>
      <c r="D247" s="9">
        <v>0</v>
      </c>
      <c r="E247" s="9">
        <v>0</v>
      </c>
      <c r="F247" s="7">
        <v>1</v>
      </c>
      <c r="G247" s="17">
        <v>377.21737587169389</v>
      </c>
      <c r="H247" s="3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1</v>
      </c>
      <c r="Z247" s="7">
        <v>0</v>
      </c>
      <c r="AA247">
        <f t="shared" si="6"/>
        <v>1</v>
      </c>
      <c r="AB247">
        <f t="shared" si="7"/>
        <v>1</v>
      </c>
    </row>
    <row r="248" spans="1:28" x14ac:dyDescent="0.3">
      <c r="A248">
        <v>380900</v>
      </c>
      <c r="B248" s="8" t="s">
        <v>292</v>
      </c>
      <c r="C248" s="2">
        <v>0</v>
      </c>
      <c r="D248" s="9">
        <v>0</v>
      </c>
      <c r="E248" s="9">
        <v>0</v>
      </c>
      <c r="F248" s="7">
        <v>1</v>
      </c>
      <c r="G248" s="17" t="s">
        <v>504</v>
      </c>
      <c r="H248" s="3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1</v>
      </c>
      <c r="Z248" s="7">
        <v>0</v>
      </c>
      <c r="AA248">
        <f t="shared" si="6"/>
        <v>1</v>
      </c>
      <c r="AB248">
        <f t="shared" si="7"/>
        <v>1</v>
      </c>
    </row>
    <row r="249" spans="1:28" x14ac:dyDescent="0.3">
      <c r="A249">
        <v>381000</v>
      </c>
      <c r="B249" s="8" t="s">
        <v>293</v>
      </c>
      <c r="C249" s="2">
        <v>0</v>
      </c>
      <c r="D249" s="9">
        <v>0</v>
      </c>
      <c r="E249" s="9">
        <v>0</v>
      </c>
      <c r="F249" s="7">
        <v>1</v>
      </c>
      <c r="G249" s="17">
        <v>47.876910988990687</v>
      </c>
      <c r="H249" s="3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1</v>
      </c>
      <c r="Z249" s="7">
        <v>0</v>
      </c>
      <c r="AA249">
        <f t="shared" si="6"/>
        <v>1</v>
      </c>
      <c r="AB249">
        <f t="shared" si="7"/>
        <v>1</v>
      </c>
    </row>
    <row r="250" spans="1:28" x14ac:dyDescent="0.3">
      <c r="A250">
        <v>381100</v>
      </c>
      <c r="B250" s="8" t="s">
        <v>294</v>
      </c>
      <c r="C250" s="2">
        <v>0</v>
      </c>
      <c r="D250" s="9">
        <v>0</v>
      </c>
      <c r="E250" s="9">
        <v>0</v>
      </c>
      <c r="F250" s="7">
        <v>1</v>
      </c>
      <c r="G250" s="17">
        <v>71.987246089703888</v>
      </c>
      <c r="H250" s="3">
        <v>0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1</v>
      </c>
      <c r="Z250" s="7">
        <v>0</v>
      </c>
      <c r="AA250">
        <f t="shared" si="6"/>
        <v>1</v>
      </c>
      <c r="AB250">
        <f t="shared" si="7"/>
        <v>1</v>
      </c>
    </row>
    <row r="251" spans="1:28" x14ac:dyDescent="0.3">
      <c r="A251">
        <v>381400</v>
      </c>
      <c r="B251" s="8" t="s">
        <v>295</v>
      </c>
      <c r="C251" s="2">
        <v>0</v>
      </c>
      <c r="D251" s="9">
        <v>0</v>
      </c>
      <c r="E251" s="9">
        <v>0</v>
      </c>
      <c r="F251" s="7">
        <v>1</v>
      </c>
      <c r="G251" s="17">
        <v>61.108812994480317</v>
      </c>
      <c r="H251" s="3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1</v>
      </c>
      <c r="Z251" s="7">
        <v>0</v>
      </c>
      <c r="AA251">
        <f t="shared" si="6"/>
        <v>1</v>
      </c>
      <c r="AB251">
        <f t="shared" si="7"/>
        <v>1</v>
      </c>
    </row>
    <row r="252" spans="1:28" x14ac:dyDescent="0.3">
      <c r="A252">
        <v>390100</v>
      </c>
      <c r="B252" s="8" t="s">
        <v>296</v>
      </c>
      <c r="C252" s="2">
        <v>0</v>
      </c>
      <c r="D252" s="9">
        <v>0</v>
      </c>
      <c r="E252" s="9">
        <v>0</v>
      </c>
      <c r="F252" s="7">
        <v>0</v>
      </c>
      <c r="G252" s="18">
        <v>1223.1358320204449</v>
      </c>
      <c r="H252" s="3">
        <v>1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1</v>
      </c>
      <c r="X252" s="7">
        <v>0</v>
      </c>
      <c r="Y252" s="7">
        <v>0</v>
      </c>
      <c r="Z252" s="7">
        <v>0</v>
      </c>
      <c r="AA252">
        <f t="shared" si="6"/>
        <v>1</v>
      </c>
      <c r="AB252">
        <f t="shared" si="7"/>
        <v>1</v>
      </c>
    </row>
    <row r="253" spans="1:28" x14ac:dyDescent="0.3">
      <c r="A253">
        <v>390200</v>
      </c>
      <c r="B253" s="8" t="s">
        <v>297</v>
      </c>
      <c r="C253" s="2">
        <v>0</v>
      </c>
      <c r="D253" s="9">
        <v>0</v>
      </c>
      <c r="E253" s="9">
        <v>0</v>
      </c>
      <c r="F253" s="7">
        <v>0</v>
      </c>
      <c r="G253" s="18">
        <v>10.240951253722921</v>
      </c>
      <c r="H253" s="3">
        <v>1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1</v>
      </c>
      <c r="X253" s="7">
        <v>0</v>
      </c>
      <c r="Y253" s="7">
        <v>0</v>
      </c>
      <c r="Z253" s="7">
        <v>0</v>
      </c>
      <c r="AA253">
        <f t="shared" si="6"/>
        <v>1</v>
      </c>
      <c r="AB253">
        <f t="shared" si="7"/>
        <v>1</v>
      </c>
    </row>
    <row r="254" spans="1:28" x14ac:dyDescent="0.3">
      <c r="A254">
        <v>400100</v>
      </c>
      <c r="B254" s="8" t="s">
        <v>298</v>
      </c>
      <c r="C254" s="2">
        <v>0</v>
      </c>
      <c r="D254" s="9">
        <v>0</v>
      </c>
      <c r="E254" s="9">
        <v>0</v>
      </c>
      <c r="F254" s="7">
        <v>1</v>
      </c>
      <c r="G254" s="17" t="s">
        <v>504</v>
      </c>
      <c r="H254" s="3">
        <v>0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1</v>
      </c>
      <c r="Z254" s="7">
        <v>0</v>
      </c>
      <c r="AA254">
        <f t="shared" si="6"/>
        <v>1</v>
      </c>
      <c r="AB254">
        <f t="shared" si="7"/>
        <v>1</v>
      </c>
    </row>
    <row r="255" spans="1:28" x14ac:dyDescent="0.3">
      <c r="A255">
        <v>400200</v>
      </c>
      <c r="B255" s="8" t="s">
        <v>299</v>
      </c>
      <c r="C255" s="2">
        <v>0</v>
      </c>
      <c r="D255" s="9">
        <v>0</v>
      </c>
      <c r="E255" s="9">
        <v>0</v>
      </c>
      <c r="F255" s="7">
        <v>1</v>
      </c>
      <c r="G255" s="17" t="s">
        <v>504</v>
      </c>
      <c r="H255" s="3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1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>
        <f t="shared" si="6"/>
        <v>1</v>
      </c>
      <c r="AB255">
        <f t="shared" si="7"/>
        <v>1</v>
      </c>
    </row>
    <row r="256" spans="1:28" x14ac:dyDescent="0.3">
      <c r="A256">
        <v>400300</v>
      </c>
      <c r="B256" s="8" t="s">
        <v>300</v>
      </c>
      <c r="C256" s="2">
        <v>0</v>
      </c>
      <c r="D256" s="9">
        <v>0</v>
      </c>
      <c r="E256" s="9">
        <v>0</v>
      </c>
      <c r="F256" s="7">
        <v>1</v>
      </c>
      <c r="G256" s="17">
        <v>5.9425678724483326</v>
      </c>
      <c r="H256" s="3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1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>
        <f t="shared" ref="AA256:AA319" si="8">SUM(I256:Z256)</f>
        <v>1</v>
      </c>
      <c r="AB256">
        <f t="shared" si="7"/>
        <v>1</v>
      </c>
    </row>
    <row r="257" spans="1:28" x14ac:dyDescent="0.3">
      <c r="A257">
        <v>400400</v>
      </c>
      <c r="B257" s="8" t="s">
        <v>301</v>
      </c>
      <c r="C257" s="2">
        <v>0</v>
      </c>
      <c r="D257" s="9">
        <v>0</v>
      </c>
      <c r="E257" s="9">
        <v>0</v>
      </c>
      <c r="F257" s="7">
        <v>1</v>
      </c>
      <c r="G257" s="17">
        <v>25.486658688529669</v>
      </c>
      <c r="H257" s="3">
        <v>0</v>
      </c>
      <c r="I257" s="7">
        <v>0</v>
      </c>
      <c r="J257" s="7">
        <v>0</v>
      </c>
      <c r="K257" s="7">
        <v>0</v>
      </c>
      <c r="L257" s="7">
        <v>0</v>
      </c>
      <c r="M257" s="7">
        <v>1</v>
      </c>
      <c r="N257" s="7">
        <v>0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>
        <f t="shared" si="8"/>
        <v>1</v>
      </c>
      <c r="AB257">
        <f t="shared" ref="AB257:AB320" si="9">SUM(C257:F257)+H257</f>
        <v>1</v>
      </c>
    </row>
    <row r="258" spans="1:28" x14ac:dyDescent="0.3">
      <c r="A258">
        <v>400500</v>
      </c>
      <c r="B258" s="8" t="s">
        <v>302</v>
      </c>
      <c r="C258" s="2">
        <v>0</v>
      </c>
      <c r="D258" s="9">
        <v>0</v>
      </c>
      <c r="E258" s="9">
        <v>0</v>
      </c>
      <c r="F258" s="7">
        <v>1</v>
      </c>
      <c r="G258" s="17">
        <v>3221.4069563339531</v>
      </c>
      <c r="H258" s="3">
        <v>0</v>
      </c>
      <c r="I258" s="7">
        <v>0</v>
      </c>
      <c r="J258" s="7">
        <v>0</v>
      </c>
      <c r="K258" s="7">
        <v>0</v>
      </c>
      <c r="L258" s="7">
        <v>0</v>
      </c>
      <c r="M258" s="7">
        <v>1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>
        <f t="shared" si="8"/>
        <v>1</v>
      </c>
      <c r="AB258">
        <f t="shared" si="9"/>
        <v>1</v>
      </c>
    </row>
    <row r="259" spans="1:28" x14ac:dyDescent="0.3">
      <c r="A259">
        <v>400600</v>
      </c>
      <c r="B259" s="8" t="s">
        <v>303</v>
      </c>
      <c r="C259" s="2">
        <v>0</v>
      </c>
      <c r="D259" s="9">
        <v>0</v>
      </c>
      <c r="E259" s="9">
        <v>0</v>
      </c>
      <c r="F259" s="7">
        <v>1</v>
      </c>
      <c r="G259" s="17">
        <v>1.3857040811693491</v>
      </c>
      <c r="H259" s="3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1</v>
      </c>
      <c r="Z259" s="7">
        <v>0</v>
      </c>
      <c r="AA259">
        <f t="shared" si="8"/>
        <v>1</v>
      </c>
      <c r="AB259">
        <f t="shared" si="9"/>
        <v>1</v>
      </c>
    </row>
    <row r="260" spans="1:28" x14ac:dyDescent="0.3">
      <c r="A260">
        <v>400700</v>
      </c>
      <c r="B260" s="8" t="s">
        <v>304</v>
      </c>
      <c r="C260" s="2">
        <v>0</v>
      </c>
      <c r="D260" s="9">
        <v>0</v>
      </c>
      <c r="E260" s="9">
        <v>0</v>
      </c>
      <c r="F260" s="7">
        <v>1</v>
      </c>
      <c r="G260" s="17">
        <v>24.702733049296171</v>
      </c>
      <c r="H260" s="3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1</v>
      </c>
      <c r="Z260" s="7">
        <v>0</v>
      </c>
      <c r="AA260">
        <f t="shared" si="8"/>
        <v>1</v>
      </c>
      <c r="AB260">
        <f t="shared" si="9"/>
        <v>1</v>
      </c>
    </row>
    <row r="261" spans="1:28" x14ac:dyDescent="0.3">
      <c r="A261">
        <v>400800</v>
      </c>
      <c r="B261" s="8" t="s">
        <v>305</v>
      </c>
      <c r="C261" s="2">
        <v>0</v>
      </c>
      <c r="D261" s="9">
        <v>0</v>
      </c>
      <c r="E261" s="9">
        <v>0</v>
      </c>
      <c r="F261" s="7">
        <v>1</v>
      </c>
      <c r="G261" s="17">
        <v>62.957424269619857</v>
      </c>
      <c r="H261" s="3">
        <v>0</v>
      </c>
      <c r="I261" s="7">
        <v>0</v>
      </c>
      <c r="J261" s="7">
        <v>0</v>
      </c>
      <c r="K261" s="7">
        <v>0</v>
      </c>
      <c r="L261" s="7">
        <v>0</v>
      </c>
      <c r="M261" s="7">
        <v>1</v>
      </c>
      <c r="N261" s="7">
        <v>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>
        <f t="shared" si="8"/>
        <v>1</v>
      </c>
      <c r="AB261">
        <f t="shared" si="9"/>
        <v>1</v>
      </c>
    </row>
    <row r="262" spans="1:28" x14ac:dyDescent="0.3">
      <c r="A262">
        <v>400901</v>
      </c>
      <c r="B262" s="8" t="s">
        <v>56</v>
      </c>
      <c r="C262" s="2">
        <v>0</v>
      </c>
      <c r="D262" s="9">
        <v>0</v>
      </c>
      <c r="E262" s="9">
        <v>0</v>
      </c>
      <c r="F262" s="7">
        <v>1</v>
      </c>
      <c r="G262" s="17">
        <v>60.21815861879994</v>
      </c>
      <c r="H262" s="3">
        <v>0</v>
      </c>
      <c r="I262" s="7">
        <v>0</v>
      </c>
      <c r="J262" s="7">
        <v>0</v>
      </c>
      <c r="K262" s="7">
        <v>1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>
        <f t="shared" si="8"/>
        <v>1</v>
      </c>
      <c r="AB262">
        <f t="shared" si="9"/>
        <v>1</v>
      </c>
    </row>
    <row r="263" spans="1:28" x14ac:dyDescent="0.3">
      <c r="A263">
        <v>400902</v>
      </c>
      <c r="B263" s="8" t="s">
        <v>306</v>
      </c>
      <c r="C263" s="2">
        <v>0</v>
      </c>
      <c r="D263" s="9">
        <v>0</v>
      </c>
      <c r="E263" s="9">
        <v>0</v>
      </c>
      <c r="F263" s="7">
        <v>1</v>
      </c>
      <c r="G263" s="17">
        <v>187.7040756366666</v>
      </c>
      <c r="H263" s="3">
        <v>0</v>
      </c>
      <c r="I263" s="7">
        <v>0</v>
      </c>
      <c r="J263" s="7">
        <v>0</v>
      </c>
      <c r="K263" s="7">
        <v>0</v>
      </c>
      <c r="L263" s="7">
        <v>0</v>
      </c>
      <c r="M263" s="7">
        <v>1</v>
      </c>
      <c r="N263" s="7">
        <v>0</v>
      </c>
      <c r="O263" s="7">
        <v>0</v>
      </c>
      <c r="P263" s="7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>
        <f t="shared" si="8"/>
        <v>1</v>
      </c>
      <c r="AB263">
        <f t="shared" si="9"/>
        <v>1</v>
      </c>
    </row>
    <row r="264" spans="1:28" x14ac:dyDescent="0.3">
      <c r="A264">
        <v>410100</v>
      </c>
      <c r="B264" s="8" t="s">
        <v>307</v>
      </c>
      <c r="C264" s="2">
        <v>0</v>
      </c>
      <c r="D264" s="9">
        <v>0</v>
      </c>
      <c r="E264" s="9">
        <v>0</v>
      </c>
      <c r="F264" s="7">
        <v>1</v>
      </c>
      <c r="G264" s="17">
        <v>37.367888052336554</v>
      </c>
      <c r="H264" s="3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1</v>
      </c>
      <c r="Z264" s="7">
        <v>0</v>
      </c>
      <c r="AA264">
        <f t="shared" si="8"/>
        <v>1</v>
      </c>
      <c r="AB264">
        <f t="shared" si="9"/>
        <v>1</v>
      </c>
    </row>
    <row r="265" spans="1:28" x14ac:dyDescent="0.3">
      <c r="A265">
        <v>410201</v>
      </c>
      <c r="B265" s="8" t="s">
        <v>308</v>
      </c>
      <c r="C265" s="2">
        <v>0</v>
      </c>
      <c r="D265" s="9">
        <v>0</v>
      </c>
      <c r="E265" s="9">
        <v>0</v>
      </c>
      <c r="F265" s="7">
        <v>1</v>
      </c>
      <c r="G265" s="17">
        <v>1977.974872198771</v>
      </c>
      <c r="H265" s="3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1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>
        <f t="shared" si="8"/>
        <v>1</v>
      </c>
      <c r="AB265">
        <f t="shared" si="9"/>
        <v>1</v>
      </c>
    </row>
    <row r="266" spans="1:28" x14ac:dyDescent="0.3">
      <c r="A266">
        <v>410202</v>
      </c>
      <c r="B266" s="8" t="s">
        <v>309</v>
      </c>
      <c r="C266" s="2">
        <v>0</v>
      </c>
      <c r="D266" s="9">
        <v>0</v>
      </c>
      <c r="E266" s="9">
        <v>0</v>
      </c>
      <c r="F266" s="7">
        <v>1</v>
      </c>
      <c r="G266" s="17">
        <v>14.93270449483998</v>
      </c>
      <c r="H266" s="3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1</v>
      </c>
      <c r="Z266" s="7">
        <v>0</v>
      </c>
      <c r="AA266">
        <f t="shared" si="8"/>
        <v>1</v>
      </c>
      <c r="AB266">
        <f t="shared" si="9"/>
        <v>1</v>
      </c>
    </row>
    <row r="267" spans="1:28" x14ac:dyDescent="0.3">
      <c r="A267">
        <v>410203</v>
      </c>
      <c r="B267" s="8" t="s">
        <v>310</v>
      </c>
      <c r="C267" s="2">
        <v>0</v>
      </c>
      <c r="D267" s="9">
        <v>0</v>
      </c>
      <c r="E267" s="9">
        <v>0</v>
      </c>
      <c r="F267" s="7">
        <v>1</v>
      </c>
      <c r="G267" s="17">
        <v>5.7239385799102998</v>
      </c>
      <c r="H267" s="3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1</v>
      </c>
      <c r="Z267" s="7">
        <v>0</v>
      </c>
      <c r="AA267">
        <f t="shared" si="8"/>
        <v>1</v>
      </c>
      <c r="AB267">
        <f t="shared" si="9"/>
        <v>1</v>
      </c>
    </row>
    <row r="268" spans="1:28" x14ac:dyDescent="0.3">
      <c r="A268">
        <v>420100</v>
      </c>
      <c r="B268" s="8" t="s">
        <v>311</v>
      </c>
      <c r="C268" s="2">
        <v>0</v>
      </c>
      <c r="D268" s="9">
        <v>0</v>
      </c>
      <c r="E268" s="9">
        <v>0</v>
      </c>
      <c r="F268" s="7">
        <v>0</v>
      </c>
      <c r="G268" s="17">
        <v>1.8427010847645611E-2</v>
      </c>
      <c r="H268" s="3">
        <v>1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1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>
        <f t="shared" si="8"/>
        <v>1</v>
      </c>
      <c r="AB268">
        <f t="shared" si="9"/>
        <v>1</v>
      </c>
    </row>
    <row r="269" spans="1:28" x14ac:dyDescent="0.3">
      <c r="A269">
        <v>420201</v>
      </c>
      <c r="B269" s="8" t="s">
        <v>312</v>
      </c>
      <c r="C269" s="2">
        <v>0</v>
      </c>
      <c r="D269" s="9">
        <v>0</v>
      </c>
      <c r="E269" s="9">
        <v>0</v>
      </c>
      <c r="F269" s="7">
        <v>0</v>
      </c>
      <c r="G269" s="17">
        <v>0.44593362153586091</v>
      </c>
      <c r="H269" s="3">
        <v>1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1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>
        <f t="shared" si="8"/>
        <v>1</v>
      </c>
      <c r="AB269">
        <f t="shared" si="9"/>
        <v>1</v>
      </c>
    </row>
    <row r="270" spans="1:28" x14ac:dyDescent="0.3">
      <c r="A270">
        <v>420202</v>
      </c>
      <c r="B270" s="8" t="s">
        <v>502</v>
      </c>
      <c r="C270" s="2">
        <v>0</v>
      </c>
      <c r="D270" s="9">
        <v>0</v>
      </c>
      <c r="E270" s="9">
        <v>0</v>
      </c>
      <c r="F270" s="7">
        <v>1</v>
      </c>
      <c r="G270" s="17">
        <v>1.5288603704167021</v>
      </c>
      <c r="H270" s="3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1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>
        <f t="shared" si="8"/>
        <v>1</v>
      </c>
      <c r="AB270">
        <f t="shared" si="9"/>
        <v>1</v>
      </c>
    </row>
    <row r="271" spans="1:28" x14ac:dyDescent="0.3">
      <c r="A271">
        <v>420300</v>
      </c>
      <c r="B271" s="8" t="s">
        <v>313</v>
      </c>
      <c r="C271" s="2">
        <v>0</v>
      </c>
      <c r="D271" s="9">
        <v>0</v>
      </c>
      <c r="E271" s="9">
        <v>0</v>
      </c>
      <c r="F271" s="7">
        <v>1</v>
      </c>
      <c r="G271" s="17">
        <v>10.838932359457541</v>
      </c>
      <c r="H271" s="3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1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>
        <f t="shared" si="8"/>
        <v>1</v>
      </c>
      <c r="AB271">
        <f t="shared" si="9"/>
        <v>1</v>
      </c>
    </row>
    <row r="272" spans="1:28" x14ac:dyDescent="0.3">
      <c r="A272">
        <v>420401</v>
      </c>
      <c r="B272" s="8" t="s">
        <v>314</v>
      </c>
      <c r="C272" s="2">
        <v>0</v>
      </c>
      <c r="D272" s="9">
        <v>0</v>
      </c>
      <c r="E272" s="9">
        <v>0</v>
      </c>
      <c r="F272" s="7">
        <v>1</v>
      </c>
      <c r="G272" s="17" t="s">
        <v>504</v>
      </c>
      <c r="H272" s="3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1</v>
      </c>
      <c r="Z272" s="7">
        <v>0</v>
      </c>
      <c r="AA272">
        <f t="shared" si="8"/>
        <v>1</v>
      </c>
      <c r="AB272">
        <f t="shared" si="9"/>
        <v>1</v>
      </c>
    </row>
    <row r="273" spans="1:28" x14ac:dyDescent="0.3">
      <c r="A273">
        <v>420402</v>
      </c>
      <c r="B273" s="8" t="s">
        <v>315</v>
      </c>
      <c r="C273" s="2">
        <v>0</v>
      </c>
      <c r="D273" s="9">
        <v>0</v>
      </c>
      <c r="E273" s="9">
        <v>0</v>
      </c>
      <c r="F273" s="7">
        <v>1</v>
      </c>
      <c r="G273" s="17" t="s">
        <v>504</v>
      </c>
      <c r="H273" s="3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1</v>
      </c>
      <c r="Z273" s="7">
        <v>0</v>
      </c>
      <c r="AA273">
        <f t="shared" si="8"/>
        <v>1</v>
      </c>
      <c r="AB273">
        <f t="shared" si="9"/>
        <v>1</v>
      </c>
    </row>
    <row r="274" spans="1:28" x14ac:dyDescent="0.3">
      <c r="A274">
        <v>420500</v>
      </c>
      <c r="B274" s="8" t="s">
        <v>316</v>
      </c>
      <c r="C274" s="2">
        <v>0</v>
      </c>
      <c r="D274" s="9">
        <v>0</v>
      </c>
      <c r="E274" s="9">
        <v>0</v>
      </c>
      <c r="F274" s="7">
        <v>1</v>
      </c>
      <c r="G274" s="17">
        <v>13.83734390143543</v>
      </c>
      <c r="H274" s="3">
        <v>0</v>
      </c>
      <c r="I274" s="7">
        <v>0</v>
      </c>
      <c r="J274" s="7">
        <v>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1</v>
      </c>
      <c r="Z274" s="7">
        <v>0</v>
      </c>
      <c r="AA274">
        <f t="shared" si="8"/>
        <v>1</v>
      </c>
      <c r="AB274">
        <f t="shared" si="9"/>
        <v>1</v>
      </c>
    </row>
    <row r="275" spans="1:28" x14ac:dyDescent="0.3">
      <c r="A275">
        <v>420700</v>
      </c>
      <c r="B275" s="8" t="s">
        <v>317</v>
      </c>
      <c r="C275" s="2">
        <v>0</v>
      </c>
      <c r="D275" s="9">
        <v>0</v>
      </c>
      <c r="E275" s="9">
        <v>0</v>
      </c>
      <c r="F275" s="7">
        <v>1</v>
      </c>
      <c r="G275" s="17">
        <v>20.639646824965091</v>
      </c>
      <c r="H275" s="3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1</v>
      </c>
      <c r="Z275" s="7">
        <v>0</v>
      </c>
      <c r="AA275">
        <f t="shared" si="8"/>
        <v>1</v>
      </c>
      <c r="AB275">
        <f t="shared" si="9"/>
        <v>1</v>
      </c>
    </row>
    <row r="276" spans="1:28" x14ac:dyDescent="0.3">
      <c r="A276">
        <v>420800</v>
      </c>
      <c r="B276" s="8" t="s">
        <v>318</v>
      </c>
      <c r="C276" s="2">
        <v>0</v>
      </c>
      <c r="D276" s="9">
        <v>0</v>
      </c>
      <c r="E276" s="9">
        <v>0</v>
      </c>
      <c r="F276" s="7">
        <v>1</v>
      </c>
      <c r="G276" s="17">
        <v>6.7371010346869156</v>
      </c>
      <c r="H276" s="3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1</v>
      </c>
      <c r="Z276" s="7">
        <v>0</v>
      </c>
      <c r="AA276">
        <f t="shared" si="8"/>
        <v>1</v>
      </c>
      <c r="AB276">
        <f t="shared" si="9"/>
        <v>1</v>
      </c>
    </row>
    <row r="277" spans="1:28" x14ac:dyDescent="0.3">
      <c r="A277">
        <v>421000</v>
      </c>
      <c r="B277" s="8" t="s">
        <v>319</v>
      </c>
      <c r="C277" s="2">
        <v>0</v>
      </c>
      <c r="D277" s="9">
        <v>0</v>
      </c>
      <c r="E277" s="9">
        <v>0</v>
      </c>
      <c r="F277" s="7">
        <v>1</v>
      </c>
      <c r="G277" s="17">
        <v>4.3130700316027264</v>
      </c>
      <c r="H277" s="3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1</v>
      </c>
      <c r="Z277" s="7">
        <v>0</v>
      </c>
      <c r="AA277">
        <f t="shared" si="8"/>
        <v>1</v>
      </c>
      <c r="AB277">
        <f t="shared" si="9"/>
        <v>1</v>
      </c>
    </row>
    <row r="278" spans="1:28" x14ac:dyDescent="0.3">
      <c r="A278">
        <v>421100</v>
      </c>
      <c r="B278" s="8" t="s">
        <v>320</v>
      </c>
      <c r="C278" s="2">
        <v>0</v>
      </c>
      <c r="D278" s="9">
        <v>0</v>
      </c>
      <c r="E278" s="9">
        <v>0</v>
      </c>
      <c r="F278" s="7">
        <v>1</v>
      </c>
      <c r="G278" s="17">
        <v>3.2405953806866381</v>
      </c>
      <c r="H278" s="3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1</v>
      </c>
      <c r="Z278" s="7">
        <v>0</v>
      </c>
      <c r="AA278">
        <f t="shared" si="8"/>
        <v>1</v>
      </c>
      <c r="AB278">
        <f t="shared" si="9"/>
        <v>1</v>
      </c>
    </row>
    <row r="279" spans="1:28" x14ac:dyDescent="0.3">
      <c r="A279">
        <v>430100</v>
      </c>
      <c r="B279" s="8" t="s">
        <v>321</v>
      </c>
      <c r="C279" s="2">
        <v>0</v>
      </c>
      <c r="D279" s="9">
        <v>0</v>
      </c>
      <c r="E279" s="9">
        <v>0</v>
      </c>
      <c r="F279" s="7">
        <v>0</v>
      </c>
      <c r="G279" s="17">
        <v>1.429920501211962E-2</v>
      </c>
      <c r="H279" s="3">
        <v>1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1</v>
      </c>
      <c r="P279" s="7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>
        <f t="shared" si="8"/>
        <v>1</v>
      </c>
      <c r="AB279">
        <f t="shared" si="9"/>
        <v>1</v>
      </c>
    </row>
    <row r="280" spans="1:28" x14ac:dyDescent="0.3">
      <c r="A280">
        <v>430200</v>
      </c>
      <c r="B280" s="8" t="s">
        <v>322</v>
      </c>
      <c r="C280" s="2">
        <v>0</v>
      </c>
      <c r="D280" s="9">
        <v>0</v>
      </c>
      <c r="E280" s="9">
        <v>0</v>
      </c>
      <c r="F280" s="7">
        <v>1</v>
      </c>
      <c r="G280" s="17">
        <v>5.9973294031710402</v>
      </c>
      <c r="H280" s="3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1</v>
      </c>
      <c r="P280" s="7">
        <v>0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>
        <f t="shared" si="8"/>
        <v>1</v>
      </c>
      <c r="AB280">
        <f t="shared" si="9"/>
        <v>1</v>
      </c>
    </row>
    <row r="281" spans="1:28" x14ac:dyDescent="0.3">
      <c r="A281">
        <v>440001</v>
      </c>
      <c r="B281" s="8" t="s">
        <v>323</v>
      </c>
      <c r="C281" s="2">
        <v>0</v>
      </c>
      <c r="D281" s="9">
        <v>0</v>
      </c>
      <c r="E281" s="9">
        <v>0</v>
      </c>
      <c r="F281" s="7">
        <v>0</v>
      </c>
      <c r="G281" s="17">
        <v>0.18184280718804299</v>
      </c>
      <c r="H281" s="3">
        <v>1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1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>
        <f t="shared" si="8"/>
        <v>1</v>
      </c>
      <c r="AB281">
        <f t="shared" si="9"/>
        <v>1</v>
      </c>
    </row>
    <row r="282" spans="1:28" x14ac:dyDescent="0.3">
      <c r="A282">
        <v>440002</v>
      </c>
      <c r="B282" s="8" t="s">
        <v>324</v>
      </c>
      <c r="C282" s="2">
        <v>0</v>
      </c>
      <c r="D282" s="9">
        <v>0</v>
      </c>
      <c r="E282" s="9">
        <v>0</v>
      </c>
      <c r="F282" s="7">
        <v>0</v>
      </c>
      <c r="G282" s="17">
        <v>0.1093186947790955</v>
      </c>
      <c r="H282" s="3">
        <v>1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1</v>
      </c>
      <c r="P282" s="7">
        <v>0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>
        <f t="shared" si="8"/>
        <v>1</v>
      </c>
      <c r="AB282">
        <f t="shared" si="9"/>
        <v>1</v>
      </c>
    </row>
    <row r="283" spans="1:28" x14ac:dyDescent="0.3">
      <c r="A283">
        <v>450100</v>
      </c>
      <c r="B283" s="8" t="s">
        <v>325</v>
      </c>
      <c r="C283" s="2">
        <v>0</v>
      </c>
      <c r="D283" s="9">
        <v>0</v>
      </c>
      <c r="E283" s="9">
        <v>0</v>
      </c>
      <c r="F283" s="7">
        <v>0</v>
      </c>
      <c r="G283" s="17">
        <v>0.31705900143403037</v>
      </c>
      <c r="H283" s="3">
        <v>1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1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>
        <f t="shared" si="8"/>
        <v>1</v>
      </c>
      <c r="AB283">
        <f t="shared" si="9"/>
        <v>1</v>
      </c>
    </row>
    <row r="284" spans="1:28" x14ac:dyDescent="0.3">
      <c r="A284">
        <v>450200</v>
      </c>
      <c r="B284" s="8" t="s">
        <v>326</v>
      </c>
      <c r="C284" s="2">
        <v>0</v>
      </c>
      <c r="D284" s="9">
        <v>0</v>
      </c>
      <c r="E284" s="9">
        <v>0</v>
      </c>
      <c r="F284" s="7">
        <v>0</v>
      </c>
      <c r="G284" s="17">
        <v>0.74152492835954831</v>
      </c>
      <c r="H284" s="3">
        <v>1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1</v>
      </c>
      <c r="P284" s="7">
        <v>0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>
        <f t="shared" si="8"/>
        <v>1</v>
      </c>
      <c r="AB284">
        <f t="shared" si="9"/>
        <v>1</v>
      </c>
    </row>
    <row r="285" spans="1:28" x14ac:dyDescent="0.3">
      <c r="A285">
        <v>450300</v>
      </c>
      <c r="B285" s="8" t="s">
        <v>58</v>
      </c>
      <c r="C285" s="2">
        <v>0</v>
      </c>
      <c r="D285" s="9">
        <v>0</v>
      </c>
      <c r="E285" s="9">
        <v>0</v>
      </c>
      <c r="F285" s="7">
        <v>0</v>
      </c>
      <c r="G285" s="17">
        <v>0.90940406720062217</v>
      </c>
      <c r="H285" s="3">
        <v>1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1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>
        <f t="shared" si="8"/>
        <v>1</v>
      </c>
      <c r="AB285">
        <f t="shared" si="9"/>
        <v>1</v>
      </c>
    </row>
    <row r="286" spans="1:28" x14ac:dyDescent="0.3">
      <c r="A286">
        <v>460100</v>
      </c>
      <c r="B286" s="8" t="s">
        <v>327</v>
      </c>
      <c r="C286" s="2">
        <v>0</v>
      </c>
      <c r="D286" s="9">
        <v>0</v>
      </c>
      <c r="E286" s="9">
        <v>0</v>
      </c>
      <c r="F286" s="7">
        <v>1</v>
      </c>
      <c r="G286" s="17" t="s">
        <v>504</v>
      </c>
      <c r="H286" s="3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1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>
        <f t="shared" si="8"/>
        <v>1</v>
      </c>
      <c r="AB286">
        <f t="shared" si="9"/>
        <v>1</v>
      </c>
    </row>
    <row r="287" spans="1:28" x14ac:dyDescent="0.3">
      <c r="A287">
        <v>460200</v>
      </c>
      <c r="B287" s="8" t="s">
        <v>328</v>
      </c>
      <c r="C287" s="2">
        <v>0</v>
      </c>
      <c r="D287" s="9">
        <v>0</v>
      </c>
      <c r="E287" s="9">
        <v>0</v>
      </c>
      <c r="F287" s="7">
        <v>0</v>
      </c>
      <c r="G287" s="17">
        <v>0.17132108729728929</v>
      </c>
      <c r="H287" s="3">
        <v>1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1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>
        <f t="shared" si="8"/>
        <v>1</v>
      </c>
      <c r="AB287">
        <f t="shared" si="9"/>
        <v>1</v>
      </c>
    </row>
    <row r="288" spans="1:28" x14ac:dyDescent="0.3">
      <c r="A288">
        <v>460300</v>
      </c>
      <c r="B288" s="8" t="s">
        <v>329</v>
      </c>
      <c r="C288" s="2">
        <v>0</v>
      </c>
      <c r="D288" s="9">
        <v>0</v>
      </c>
      <c r="E288" s="9">
        <v>0</v>
      </c>
      <c r="F288" s="7">
        <v>1</v>
      </c>
      <c r="G288" s="17">
        <v>1.50714209883575</v>
      </c>
      <c r="H288" s="3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1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>
        <f t="shared" si="8"/>
        <v>1</v>
      </c>
      <c r="AB288">
        <f t="shared" si="9"/>
        <v>1</v>
      </c>
    </row>
    <row r="289" spans="1:28" x14ac:dyDescent="0.3">
      <c r="A289">
        <v>460400</v>
      </c>
      <c r="B289" s="8" t="s">
        <v>330</v>
      </c>
      <c r="C289" s="2">
        <v>0</v>
      </c>
      <c r="D289" s="9">
        <v>0</v>
      </c>
      <c r="E289" s="9">
        <v>0</v>
      </c>
      <c r="F289" s="7">
        <v>0</v>
      </c>
      <c r="G289" s="17">
        <v>5.006023335825973E-2</v>
      </c>
      <c r="H289" s="3">
        <v>1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1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>
        <f t="shared" si="8"/>
        <v>1</v>
      </c>
      <c r="AB289">
        <f t="shared" si="9"/>
        <v>1</v>
      </c>
    </row>
    <row r="290" spans="1:28" x14ac:dyDescent="0.3">
      <c r="A290">
        <v>470100</v>
      </c>
      <c r="B290" s="8" t="s">
        <v>331</v>
      </c>
      <c r="C290" s="2">
        <v>0</v>
      </c>
      <c r="D290" s="9">
        <v>0</v>
      </c>
      <c r="E290" s="9">
        <v>0</v>
      </c>
      <c r="F290" s="7">
        <v>0</v>
      </c>
      <c r="G290" s="17">
        <v>0.1337466716560855</v>
      </c>
      <c r="H290" s="3">
        <v>1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1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>
        <f t="shared" si="8"/>
        <v>1</v>
      </c>
      <c r="AB290">
        <f t="shared" si="9"/>
        <v>1</v>
      </c>
    </row>
    <row r="291" spans="1:28" x14ac:dyDescent="0.3">
      <c r="A291">
        <v>470200</v>
      </c>
      <c r="B291" s="8" t="s">
        <v>332</v>
      </c>
      <c r="C291" s="2">
        <v>0</v>
      </c>
      <c r="D291" s="9">
        <v>0</v>
      </c>
      <c r="E291" s="9">
        <v>0</v>
      </c>
      <c r="F291" s="7">
        <v>0</v>
      </c>
      <c r="G291" s="17">
        <v>0.23057474962445959</v>
      </c>
      <c r="H291" s="3">
        <v>1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1</v>
      </c>
      <c r="P291" s="7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>
        <f t="shared" si="8"/>
        <v>1</v>
      </c>
      <c r="AB291">
        <f t="shared" si="9"/>
        <v>1</v>
      </c>
    </row>
    <row r="292" spans="1:28" x14ac:dyDescent="0.3">
      <c r="A292">
        <v>470300</v>
      </c>
      <c r="B292" s="8" t="s">
        <v>333</v>
      </c>
      <c r="C292" s="2">
        <v>0</v>
      </c>
      <c r="D292" s="9">
        <v>0</v>
      </c>
      <c r="E292" s="9">
        <v>0</v>
      </c>
      <c r="F292" s="7">
        <v>0</v>
      </c>
      <c r="G292" s="17">
        <v>0.70406570388894707</v>
      </c>
      <c r="H292" s="3">
        <v>1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1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>
        <f t="shared" si="8"/>
        <v>1</v>
      </c>
      <c r="AB292">
        <f t="shared" si="9"/>
        <v>1</v>
      </c>
    </row>
    <row r="293" spans="1:28" x14ac:dyDescent="0.3">
      <c r="A293">
        <v>470401</v>
      </c>
      <c r="B293" s="8" t="s">
        <v>334</v>
      </c>
      <c r="C293" s="2">
        <v>0</v>
      </c>
      <c r="D293" s="9">
        <v>0</v>
      </c>
      <c r="E293" s="9">
        <v>0</v>
      </c>
      <c r="F293" s="7">
        <v>0</v>
      </c>
      <c r="G293" s="17">
        <v>0.10194421366399201</v>
      </c>
      <c r="H293" s="3">
        <v>1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1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>
        <f t="shared" si="8"/>
        <v>1</v>
      </c>
      <c r="AB293">
        <f t="shared" si="9"/>
        <v>1</v>
      </c>
    </row>
    <row r="294" spans="1:28" x14ac:dyDescent="0.3">
      <c r="A294">
        <v>470402</v>
      </c>
      <c r="B294" s="8" t="s">
        <v>335</v>
      </c>
      <c r="C294" s="2">
        <v>0</v>
      </c>
      <c r="D294" s="9">
        <v>0</v>
      </c>
      <c r="E294" s="9">
        <v>0</v>
      </c>
      <c r="F294" s="7">
        <v>0</v>
      </c>
      <c r="G294" s="17">
        <v>5.5284016409883348E-2</v>
      </c>
      <c r="H294" s="3">
        <v>1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1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>
        <f t="shared" si="8"/>
        <v>1</v>
      </c>
      <c r="AB294">
        <f t="shared" si="9"/>
        <v>1</v>
      </c>
    </row>
    <row r="295" spans="1:28" x14ac:dyDescent="0.3">
      <c r="A295">
        <v>470404</v>
      </c>
      <c r="B295" s="8" t="s">
        <v>336</v>
      </c>
      <c r="C295" s="2">
        <v>0</v>
      </c>
      <c r="D295" s="9">
        <v>0</v>
      </c>
      <c r="E295" s="9">
        <v>0</v>
      </c>
      <c r="F295" s="7">
        <v>0</v>
      </c>
      <c r="G295" s="17">
        <v>0.50359079352671654</v>
      </c>
      <c r="H295" s="3">
        <v>1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1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>
        <f t="shared" si="8"/>
        <v>1</v>
      </c>
      <c r="AB295">
        <f t="shared" si="9"/>
        <v>1</v>
      </c>
    </row>
    <row r="296" spans="1:28" x14ac:dyDescent="0.3">
      <c r="A296">
        <v>470405</v>
      </c>
      <c r="B296" s="8" t="s">
        <v>337</v>
      </c>
      <c r="C296" s="2">
        <v>0</v>
      </c>
      <c r="D296" s="9">
        <v>0</v>
      </c>
      <c r="E296" s="9">
        <v>0</v>
      </c>
      <c r="F296" s="7">
        <v>1</v>
      </c>
      <c r="G296" s="17" t="s">
        <v>504</v>
      </c>
      <c r="H296" s="3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1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>
        <f t="shared" si="8"/>
        <v>1</v>
      </c>
      <c r="AB296">
        <f t="shared" si="9"/>
        <v>1</v>
      </c>
    </row>
    <row r="297" spans="1:28" x14ac:dyDescent="0.3">
      <c r="A297">
        <v>470500</v>
      </c>
      <c r="B297" s="8" t="s">
        <v>338</v>
      </c>
      <c r="C297" s="2">
        <v>0</v>
      </c>
      <c r="D297" s="9">
        <v>0</v>
      </c>
      <c r="E297" s="9">
        <v>0</v>
      </c>
      <c r="F297" s="7">
        <v>0</v>
      </c>
      <c r="G297" s="17">
        <v>0.354687640886926</v>
      </c>
      <c r="H297" s="3">
        <v>1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1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>
        <f t="shared" si="8"/>
        <v>1</v>
      </c>
      <c r="AB297">
        <f t="shared" si="9"/>
        <v>1</v>
      </c>
    </row>
    <row r="298" spans="1:28" x14ac:dyDescent="0.3">
      <c r="A298">
        <v>480100</v>
      </c>
      <c r="B298" s="8" t="s">
        <v>339</v>
      </c>
      <c r="C298" s="2">
        <v>0</v>
      </c>
      <c r="D298" s="9">
        <v>0</v>
      </c>
      <c r="E298" s="9">
        <v>0</v>
      </c>
      <c r="F298" s="7">
        <v>0</v>
      </c>
      <c r="G298" s="17">
        <v>8.8156612579162491E-2</v>
      </c>
      <c r="H298" s="3">
        <v>1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1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>
        <f t="shared" si="8"/>
        <v>1</v>
      </c>
      <c r="AB298">
        <f t="shared" si="9"/>
        <v>1</v>
      </c>
    </row>
    <row r="299" spans="1:28" x14ac:dyDescent="0.3">
      <c r="A299">
        <v>480200</v>
      </c>
      <c r="B299" s="8" t="s">
        <v>340</v>
      </c>
      <c r="C299" s="2">
        <v>0</v>
      </c>
      <c r="D299" s="9">
        <v>0</v>
      </c>
      <c r="E299" s="9">
        <v>0</v>
      </c>
      <c r="F299" s="7">
        <v>0</v>
      </c>
      <c r="G299" s="17">
        <v>0.33843979018261228</v>
      </c>
      <c r="H299" s="3">
        <v>1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1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>
        <f t="shared" si="8"/>
        <v>1</v>
      </c>
      <c r="AB299">
        <f t="shared" si="9"/>
        <v>1</v>
      </c>
    </row>
    <row r="300" spans="1:28" x14ac:dyDescent="0.3">
      <c r="A300">
        <v>480300</v>
      </c>
      <c r="B300" s="8" t="s">
        <v>341</v>
      </c>
      <c r="C300" s="2">
        <v>0</v>
      </c>
      <c r="D300" s="9">
        <v>0</v>
      </c>
      <c r="E300" s="9">
        <v>0</v>
      </c>
      <c r="F300" s="7">
        <v>0</v>
      </c>
      <c r="G300" s="17">
        <v>6.5821312371725185E-2</v>
      </c>
      <c r="H300" s="3">
        <v>1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1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>
        <f t="shared" si="8"/>
        <v>1</v>
      </c>
      <c r="AB300">
        <f t="shared" si="9"/>
        <v>1</v>
      </c>
    </row>
    <row r="301" spans="1:28" x14ac:dyDescent="0.3">
      <c r="A301">
        <v>480400</v>
      </c>
      <c r="B301" s="8" t="s">
        <v>342</v>
      </c>
      <c r="C301" s="2">
        <v>0</v>
      </c>
      <c r="D301" s="9">
        <v>0</v>
      </c>
      <c r="E301" s="9">
        <v>0</v>
      </c>
      <c r="F301" s="7">
        <v>0</v>
      </c>
      <c r="G301" s="17">
        <v>0.43913285716927769</v>
      </c>
      <c r="H301" s="3">
        <v>1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1</v>
      </c>
      <c r="P301" s="7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>
        <f t="shared" si="8"/>
        <v>1</v>
      </c>
      <c r="AB301">
        <f t="shared" si="9"/>
        <v>1</v>
      </c>
    </row>
    <row r="302" spans="1:28" x14ac:dyDescent="0.3">
      <c r="A302">
        <v>480500</v>
      </c>
      <c r="B302" s="8" t="s">
        <v>343</v>
      </c>
      <c r="C302" s="2">
        <v>0</v>
      </c>
      <c r="D302" s="9">
        <v>0</v>
      </c>
      <c r="E302" s="9">
        <v>0</v>
      </c>
      <c r="F302" s="7">
        <v>0</v>
      </c>
      <c r="G302" s="17">
        <v>0.25570559270239501</v>
      </c>
      <c r="H302" s="3">
        <v>1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1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>
        <f t="shared" si="8"/>
        <v>1</v>
      </c>
      <c r="AB302">
        <f t="shared" si="9"/>
        <v>1</v>
      </c>
    </row>
    <row r="303" spans="1:28" x14ac:dyDescent="0.3">
      <c r="A303">
        <v>480600</v>
      </c>
      <c r="B303" s="8" t="s">
        <v>344</v>
      </c>
      <c r="C303" s="2">
        <v>0</v>
      </c>
      <c r="D303" s="9">
        <v>0</v>
      </c>
      <c r="E303" s="9">
        <v>0</v>
      </c>
      <c r="F303" s="7">
        <v>0</v>
      </c>
      <c r="G303" s="17">
        <v>0.16658666158889621</v>
      </c>
      <c r="H303" s="3">
        <v>1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1</v>
      </c>
      <c r="P303" s="7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>
        <f t="shared" si="8"/>
        <v>1</v>
      </c>
      <c r="AB303">
        <f t="shared" si="9"/>
        <v>1</v>
      </c>
    </row>
    <row r="304" spans="1:28" x14ac:dyDescent="0.3">
      <c r="A304">
        <v>490100</v>
      </c>
      <c r="B304" s="8" t="s">
        <v>345</v>
      </c>
      <c r="C304" s="2">
        <v>0</v>
      </c>
      <c r="D304" s="9">
        <v>0</v>
      </c>
      <c r="E304" s="9">
        <v>0</v>
      </c>
      <c r="F304" s="7">
        <v>0</v>
      </c>
      <c r="G304" s="17">
        <v>0.60942862030247336</v>
      </c>
      <c r="H304" s="3">
        <v>1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1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>
        <f t="shared" si="8"/>
        <v>1</v>
      </c>
      <c r="AB304">
        <f t="shared" si="9"/>
        <v>1</v>
      </c>
    </row>
    <row r="305" spans="1:28" x14ac:dyDescent="0.3">
      <c r="A305">
        <v>490200</v>
      </c>
      <c r="B305" s="8" t="s">
        <v>346</v>
      </c>
      <c r="C305" s="2">
        <v>0</v>
      </c>
      <c r="D305" s="9">
        <v>0</v>
      </c>
      <c r="E305" s="9">
        <v>0</v>
      </c>
      <c r="F305" s="7">
        <v>1</v>
      </c>
      <c r="G305" s="17">
        <v>50.078767593926841</v>
      </c>
      <c r="H305" s="3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1</v>
      </c>
      <c r="P305" s="7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>
        <f t="shared" si="8"/>
        <v>1</v>
      </c>
      <c r="AB305">
        <f t="shared" si="9"/>
        <v>1</v>
      </c>
    </row>
    <row r="306" spans="1:28" x14ac:dyDescent="0.3">
      <c r="A306">
        <v>490300</v>
      </c>
      <c r="B306" s="8" t="s">
        <v>347</v>
      </c>
      <c r="C306" s="2">
        <v>0</v>
      </c>
      <c r="D306" s="9">
        <v>0</v>
      </c>
      <c r="E306" s="9">
        <v>0</v>
      </c>
      <c r="F306" s="7">
        <v>1</v>
      </c>
      <c r="G306" s="17">
        <v>3.555828831070881</v>
      </c>
      <c r="H306" s="3">
        <v>0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1</v>
      </c>
      <c r="P306" s="7">
        <v>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>
        <f t="shared" si="8"/>
        <v>1</v>
      </c>
      <c r="AB306">
        <f t="shared" si="9"/>
        <v>1</v>
      </c>
    </row>
    <row r="307" spans="1:28" x14ac:dyDescent="0.3">
      <c r="A307">
        <v>490500</v>
      </c>
      <c r="B307" s="8" t="s">
        <v>348</v>
      </c>
      <c r="C307" s="2">
        <v>0</v>
      </c>
      <c r="D307" s="9">
        <v>0</v>
      </c>
      <c r="E307" s="9">
        <v>0</v>
      </c>
      <c r="F307" s="7">
        <v>1</v>
      </c>
      <c r="G307" s="17">
        <v>1592.528363267123</v>
      </c>
      <c r="H307" s="3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1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>
        <f t="shared" si="8"/>
        <v>1</v>
      </c>
      <c r="AB307">
        <f t="shared" si="9"/>
        <v>1</v>
      </c>
    </row>
    <row r="308" spans="1:28" x14ac:dyDescent="0.3">
      <c r="A308">
        <v>490600</v>
      </c>
      <c r="B308" s="8" t="s">
        <v>349</v>
      </c>
      <c r="C308" s="2">
        <v>0</v>
      </c>
      <c r="D308" s="9">
        <v>0</v>
      </c>
      <c r="E308" s="9">
        <v>0</v>
      </c>
      <c r="F308" s="7">
        <v>0</v>
      </c>
      <c r="G308" s="17">
        <v>0.1827543017123191</v>
      </c>
      <c r="H308" s="3">
        <v>1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1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>
        <f t="shared" si="8"/>
        <v>1</v>
      </c>
      <c r="AB308">
        <f t="shared" si="9"/>
        <v>1</v>
      </c>
    </row>
    <row r="309" spans="1:28" x14ac:dyDescent="0.3">
      <c r="A309">
        <v>490700</v>
      </c>
      <c r="B309" s="8" t="s">
        <v>350</v>
      </c>
      <c r="C309" s="2">
        <v>0</v>
      </c>
      <c r="D309" s="9">
        <v>0</v>
      </c>
      <c r="E309" s="9">
        <v>0</v>
      </c>
      <c r="F309" s="7">
        <v>0</v>
      </c>
      <c r="G309" s="17">
        <v>0.66235621590712934</v>
      </c>
      <c r="H309" s="3">
        <v>1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1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>
        <f t="shared" si="8"/>
        <v>1</v>
      </c>
      <c r="AB309">
        <f t="shared" si="9"/>
        <v>1</v>
      </c>
    </row>
    <row r="310" spans="1:28" x14ac:dyDescent="0.3">
      <c r="A310">
        <v>490800</v>
      </c>
      <c r="B310" s="8" t="s">
        <v>351</v>
      </c>
      <c r="C310" s="2">
        <v>0</v>
      </c>
      <c r="D310" s="9">
        <v>0</v>
      </c>
      <c r="E310" s="9">
        <v>0</v>
      </c>
      <c r="F310" s="7">
        <v>0</v>
      </c>
      <c r="G310" s="17">
        <v>0.1093236649407968</v>
      </c>
      <c r="H310" s="3">
        <v>1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1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>
        <f t="shared" si="8"/>
        <v>1</v>
      </c>
      <c r="AB310">
        <f t="shared" si="9"/>
        <v>1</v>
      </c>
    </row>
    <row r="311" spans="1:28" x14ac:dyDescent="0.3">
      <c r="A311">
        <v>500100</v>
      </c>
      <c r="B311" s="8" t="s">
        <v>352</v>
      </c>
      <c r="C311" s="2">
        <v>0</v>
      </c>
      <c r="D311" s="9">
        <v>0</v>
      </c>
      <c r="E311" s="9">
        <v>0</v>
      </c>
      <c r="F311" s="7">
        <v>1</v>
      </c>
      <c r="G311" s="17">
        <v>25.512830734457559</v>
      </c>
      <c r="H311" s="3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1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>
        <f t="shared" si="8"/>
        <v>1</v>
      </c>
      <c r="AB311">
        <f t="shared" si="9"/>
        <v>1</v>
      </c>
    </row>
    <row r="312" spans="1:28" x14ac:dyDescent="0.3">
      <c r="A312">
        <v>500200</v>
      </c>
      <c r="B312" s="8" t="s">
        <v>353</v>
      </c>
      <c r="C312" s="2">
        <v>0</v>
      </c>
      <c r="D312" s="9">
        <v>0</v>
      </c>
      <c r="E312" s="9">
        <v>0</v>
      </c>
      <c r="F312" s="7">
        <v>1</v>
      </c>
      <c r="G312" s="17">
        <v>9.8533099633714354</v>
      </c>
      <c r="H312" s="3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1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>
        <f t="shared" si="8"/>
        <v>1</v>
      </c>
      <c r="AB312">
        <f t="shared" si="9"/>
        <v>1</v>
      </c>
    </row>
    <row r="313" spans="1:28" x14ac:dyDescent="0.3">
      <c r="A313">
        <v>500300</v>
      </c>
      <c r="B313" s="8" t="s">
        <v>354</v>
      </c>
      <c r="C313" s="2">
        <v>0</v>
      </c>
      <c r="D313" s="9">
        <v>0</v>
      </c>
      <c r="E313" s="9">
        <v>0</v>
      </c>
      <c r="F313" s="7">
        <v>0</v>
      </c>
      <c r="G313" s="17">
        <v>4.5131402254986512E-2</v>
      </c>
      <c r="H313" s="3">
        <v>1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1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>
        <f t="shared" si="8"/>
        <v>1</v>
      </c>
      <c r="AB313">
        <f t="shared" si="9"/>
        <v>1</v>
      </c>
    </row>
    <row r="314" spans="1:28" x14ac:dyDescent="0.3">
      <c r="A314">
        <v>500400</v>
      </c>
      <c r="B314" s="8" t="s">
        <v>355</v>
      </c>
      <c r="C314" s="2">
        <v>0</v>
      </c>
      <c r="D314" s="9">
        <v>0</v>
      </c>
      <c r="E314" s="9">
        <v>0</v>
      </c>
      <c r="F314" s="7">
        <v>1</v>
      </c>
      <c r="G314" s="17">
        <v>17.733847116151889</v>
      </c>
      <c r="H314" s="3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1</v>
      </c>
      <c r="P314" s="7">
        <v>0</v>
      </c>
      <c r="Q314" s="7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>
        <f t="shared" si="8"/>
        <v>1</v>
      </c>
      <c r="AB314">
        <f t="shared" si="9"/>
        <v>1</v>
      </c>
    </row>
    <row r="315" spans="1:28" x14ac:dyDescent="0.3">
      <c r="A315">
        <v>510102</v>
      </c>
      <c r="B315" s="8" t="s">
        <v>356</v>
      </c>
      <c r="C315" s="2">
        <v>0</v>
      </c>
      <c r="D315" s="9">
        <v>0</v>
      </c>
      <c r="E315" s="9">
        <v>0</v>
      </c>
      <c r="F315" s="7">
        <v>0</v>
      </c>
      <c r="G315" s="17">
        <v>7.1717271945848603E-4</v>
      </c>
      <c r="H315" s="3">
        <v>1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1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>
        <f t="shared" si="8"/>
        <v>1</v>
      </c>
      <c r="AB315">
        <f t="shared" si="9"/>
        <v>1</v>
      </c>
    </row>
    <row r="316" spans="1:28" x14ac:dyDescent="0.3">
      <c r="A316">
        <v>510103</v>
      </c>
      <c r="B316" s="8" t="s">
        <v>357</v>
      </c>
      <c r="C316" s="2">
        <v>0</v>
      </c>
      <c r="D316" s="9">
        <v>0</v>
      </c>
      <c r="E316" s="9">
        <v>0</v>
      </c>
      <c r="F316" s="7">
        <v>0</v>
      </c>
      <c r="G316" s="17">
        <v>0.38140240308119377</v>
      </c>
      <c r="H316" s="3">
        <v>1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1</v>
      </c>
      <c r="O316" s="7">
        <v>0</v>
      </c>
      <c r="P316" s="7">
        <v>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>
        <f t="shared" si="8"/>
        <v>1</v>
      </c>
      <c r="AB316">
        <f t="shared" si="9"/>
        <v>1</v>
      </c>
    </row>
    <row r="317" spans="1:28" x14ac:dyDescent="0.3">
      <c r="A317">
        <v>510104</v>
      </c>
      <c r="B317" s="8" t="s">
        <v>358</v>
      </c>
      <c r="C317" s="2">
        <v>0</v>
      </c>
      <c r="D317" s="9">
        <v>0</v>
      </c>
      <c r="E317" s="9">
        <v>0</v>
      </c>
      <c r="F317" s="7">
        <v>0</v>
      </c>
      <c r="G317" s="17">
        <v>0.35432184989734222</v>
      </c>
      <c r="H317" s="3">
        <v>1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1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>
        <f t="shared" si="8"/>
        <v>1</v>
      </c>
      <c r="AB317">
        <f t="shared" si="9"/>
        <v>1</v>
      </c>
    </row>
    <row r="318" spans="1:28" x14ac:dyDescent="0.3">
      <c r="A318">
        <v>510400</v>
      </c>
      <c r="B318" s="8" t="s">
        <v>359</v>
      </c>
      <c r="C318" s="2">
        <v>0</v>
      </c>
      <c r="D318" s="9">
        <v>0</v>
      </c>
      <c r="E318" s="9">
        <v>0</v>
      </c>
      <c r="F318" s="7">
        <v>0</v>
      </c>
      <c r="G318" s="17">
        <v>1.105826238461305E-3</v>
      </c>
      <c r="H318" s="3">
        <v>1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1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>
        <f t="shared" si="8"/>
        <v>1</v>
      </c>
      <c r="AB318">
        <f t="shared" si="9"/>
        <v>1</v>
      </c>
    </row>
    <row r="319" spans="1:28" x14ac:dyDescent="0.3">
      <c r="A319">
        <v>520100</v>
      </c>
      <c r="B319" s="8" t="s">
        <v>360</v>
      </c>
      <c r="C319" s="2">
        <v>0</v>
      </c>
      <c r="D319" s="9">
        <v>0</v>
      </c>
      <c r="E319" s="9">
        <v>0</v>
      </c>
      <c r="F319" s="7">
        <v>0</v>
      </c>
      <c r="G319" s="17">
        <v>7.1446426710020022E-2</v>
      </c>
      <c r="H319" s="3">
        <v>1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1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>
        <f t="shared" si="8"/>
        <v>1</v>
      </c>
      <c r="AB319">
        <f t="shared" si="9"/>
        <v>1</v>
      </c>
    </row>
    <row r="320" spans="1:28" x14ac:dyDescent="0.3">
      <c r="A320">
        <v>520200</v>
      </c>
      <c r="B320" s="8" t="s">
        <v>361</v>
      </c>
      <c r="C320" s="2">
        <v>0</v>
      </c>
      <c r="D320" s="9">
        <v>0</v>
      </c>
      <c r="E320" s="9">
        <v>0</v>
      </c>
      <c r="F320" s="7">
        <v>0</v>
      </c>
      <c r="G320" s="17">
        <v>5.0046499218821032E-2</v>
      </c>
      <c r="H320" s="3">
        <v>1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1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>
        <f t="shared" ref="AA320:AA383" si="10">SUM(I320:Z320)</f>
        <v>1</v>
      </c>
      <c r="AB320">
        <f t="shared" si="9"/>
        <v>1</v>
      </c>
    </row>
    <row r="321" spans="1:28" x14ac:dyDescent="0.3">
      <c r="A321">
        <v>520300</v>
      </c>
      <c r="B321" s="8" t="s">
        <v>362</v>
      </c>
      <c r="C321" s="2">
        <v>0</v>
      </c>
      <c r="D321" s="9">
        <v>0</v>
      </c>
      <c r="E321" s="9">
        <v>0</v>
      </c>
      <c r="F321" s="7">
        <v>1</v>
      </c>
      <c r="G321" s="17">
        <v>2.945985747113113</v>
      </c>
      <c r="H321" s="3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1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>
        <f t="shared" si="10"/>
        <v>1</v>
      </c>
      <c r="AB321">
        <f t="shared" ref="AB321:AB384" si="11">SUM(C321:F321)+H321</f>
        <v>1</v>
      </c>
    </row>
    <row r="322" spans="1:28" x14ac:dyDescent="0.3">
      <c r="A322">
        <v>520400</v>
      </c>
      <c r="B322" s="8" t="s">
        <v>363</v>
      </c>
      <c r="C322" s="2">
        <v>0</v>
      </c>
      <c r="D322" s="9">
        <v>0</v>
      </c>
      <c r="E322" s="9">
        <v>0</v>
      </c>
      <c r="F322" s="7">
        <v>0</v>
      </c>
      <c r="G322" s="17">
        <v>6.6924204375469667E-3</v>
      </c>
      <c r="H322" s="3">
        <v>1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1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>
        <f t="shared" si="10"/>
        <v>1</v>
      </c>
      <c r="AB322">
        <f t="shared" si="11"/>
        <v>1</v>
      </c>
    </row>
    <row r="323" spans="1:28" x14ac:dyDescent="0.3">
      <c r="A323">
        <v>520500</v>
      </c>
      <c r="B323" s="8" t="s">
        <v>364</v>
      </c>
      <c r="C323" s="2">
        <v>0</v>
      </c>
      <c r="D323" s="9">
        <v>0</v>
      </c>
      <c r="E323" s="9">
        <v>0</v>
      </c>
      <c r="F323" s="7">
        <v>0</v>
      </c>
      <c r="G323" s="17">
        <v>0.24838368573644551</v>
      </c>
      <c r="H323" s="3">
        <v>1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1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>
        <f t="shared" si="10"/>
        <v>1</v>
      </c>
      <c r="AB323">
        <f t="shared" si="11"/>
        <v>1</v>
      </c>
    </row>
    <row r="324" spans="1:28" x14ac:dyDescent="0.3">
      <c r="A324">
        <v>530200</v>
      </c>
      <c r="B324" s="8" t="s">
        <v>365</v>
      </c>
      <c r="C324" s="2">
        <v>0</v>
      </c>
      <c r="D324" s="9">
        <v>0</v>
      </c>
      <c r="E324" s="9">
        <v>0</v>
      </c>
      <c r="F324" s="7">
        <v>0</v>
      </c>
      <c r="G324" s="17">
        <v>0.52210247567026791</v>
      </c>
      <c r="H324" s="3">
        <v>1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1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>
        <f t="shared" si="10"/>
        <v>1</v>
      </c>
      <c r="AB324">
        <f t="shared" si="11"/>
        <v>1</v>
      </c>
    </row>
    <row r="325" spans="1:28" x14ac:dyDescent="0.3">
      <c r="A325">
        <v>530300</v>
      </c>
      <c r="B325" s="8" t="s">
        <v>366</v>
      </c>
      <c r="C325" s="2">
        <v>0</v>
      </c>
      <c r="D325" s="9">
        <v>0</v>
      </c>
      <c r="E325" s="9">
        <v>0</v>
      </c>
      <c r="F325" s="7">
        <v>1</v>
      </c>
      <c r="G325" s="17">
        <v>1.921699724150042</v>
      </c>
      <c r="H325" s="3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1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>
        <f t="shared" si="10"/>
        <v>1</v>
      </c>
      <c r="AB325">
        <f t="shared" si="11"/>
        <v>1</v>
      </c>
    </row>
    <row r="326" spans="1:28" x14ac:dyDescent="0.3">
      <c r="A326">
        <v>530400</v>
      </c>
      <c r="B326" s="8" t="s">
        <v>367</v>
      </c>
      <c r="C326" s="2">
        <v>0</v>
      </c>
      <c r="D326" s="9">
        <v>0</v>
      </c>
      <c r="E326" s="9">
        <v>0</v>
      </c>
      <c r="F326" s="7">
        <v>1</v>
      </c>
      <c r="G326" s="17">
        <v>4.4521570916102879</v>
      </c>
      <c r="H326" s="3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1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>
        <f t="shared" si="10"/>
        <v>1</v>
      </c>
      <c r="AB326">
        <f t="shared" si="11"/>
        <v>1</v>
      </c>
    </row>
    <row r="327" spans="1:28" x14ac:dyDescent="0.3">
      <c r="A327">
        <v>530500</v>
      </c>
      <c r="B327" s="8" t="s">
        <v>368</v>
      </c>
      <c r="C327" s="2">
        <v>0</v>
      </c>
      <c r="D327" s="9">
        <v>0</v>
      </c>
      <c r="E327" s="9">
        <v>0</v>
      </c>
      <c r="F327" s="7">
        <v>1</v>
      </c>
      <c r="G327" s="17">
        <v>4.793762963972827</v>
      </c>
      <c r="H327" s="3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1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>
        <f t="shared" si="10"/>
        <v>1</v>
      </c>
      <c r="AB327">
        <f t="shared" si="11"/>
        <v>1</v>
      </c>
    </row>
    <row r="328" spans="1:28" x14ac:dyDescent="0.3">
      <c r="A328">
        <v>530700</v>
      </c>
      <c r="B328" s="8" t="s">
        <v>369</v>
      </c>
      <c r="C328" s="2">
        <v>0</v>
      </c>
      <c r="D328" s="9">
        <v>0</v>
      </c>
      <c r="E328" s="9">
        <v>0</v>
      </c>
      <c r="F328" s="7">
        <v>1</v>
      </c>
      <c r="G328" s="17">
        <v>352.51766375618359</v>
      </c>
      <c r="H328" s="3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1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>
        <f t="shared" si="10"/>
        <v>1</v>
      </c>
      <c r="AB328">
        <f t="shared" si="11"/>
        <v>1</v>
      </c>
    </row>
    <row r="329" spans="1:28" x14ac:dyDescent="0.3">
      <c r="A329">
        <v>530800</v>
      </c>
      <c r="B329" s="8" t="s">
        <v>370</v>
      </c>
      <c r="C329" s="2">
        <v>0</v>
      </c>
      <c r="D329" s="9">
        <v>0</v>
      </c>
      <c r="E329" s="9">
        <v>0</v>
      </c>
      <c r="F329" s="7">
        <v>0</v>
      </c>
      <c r="G329" s="17">
        <v>0.36681665185406243</v>
      </c>
      <c r="H329" s="3">
        <v>1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1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>
        <f t="shared" si="10"/>
        <v>1</v>
      </c>
      <c r="AB329">
        <f t="shared" si="11"/>
        <v>1</v>
      </c>
    </row>
    <row r="330" spans="1:28" x14ac:dyDescent="0.3">
      <c r="A330">
        <v>540100</v>
      </c>
      <c r="B330" s="8" t="s">
        <v>371</v>
      </c>
      <c r="C330" s="2">
        <v>0</v>
      </c>
      <c r="D330" s="9">
        <v>0</v>
      </c>
      <c r="E330" s="9">
        <v>0</v>
      </c>
      <c r="F330" s="7">
        <v>0</v>
      </c>
      <c r="G330" s="17">
        <v>2.898439211570027E-2</v>
      </c>
      <c r="H330" s="3">
        <v>1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1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>
        <f t="shared" si="10"/>
        <v>1</v>
      </c>
      <c r="AB330">
        <f t="shared" si="11"/>
        <v>1</v>
      </c>
    </row>
    <row r="331" spans="1:28" x14ac:dyDescent="0.3">
      <c r="A331">
        <v>540200</v>
      </c>
      <c r="B331" s="8" t="s">
        <v>372</v>
      </c>
      <c r="C331" s="2">
        <v>0</v>
      </c>
      <c r="D331" s="9">
        <v>0</v>
      </c>
      <c r="E331" s="9">
        <v>0</v>
      </c>
      <c r="F331" s="7">
        <v>0</v>
      </c>
      <c r="G331" s="17">
        <v>3.5542356156043599E-2</v>
      </c>
      <c r="H331" s="3">
        <v>1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1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>
        <f t="shared" si="10"/>
        <v>1</v>
      </c>
      <c r="AB331">
        <f t="shared" si="11"/>
        <v>1</v>
      </c>
    </row>
    <row r="332" spans="1:28" x14ac:dyDescent="0.3">
      <c r="A332">
        <v>540300</v>
      </c>
      <c r="B332" s="8" t="s">
        <v>373</v>
      </c>
      <c r="C332" s="2">
        <v>0</v>
      </c>
      <c r="D332" s="9">
        <v>0</v>
      </c>
      <c r="E332" s="9">
        <v>0</v>
      </c>
      <c r="F332" s="7">
        <v>0</v>
      </c>
      <c r="G332" s="17">
        <v>3.7807141197643078E-2</v>
      </c>
      <c r="H332" s="3">
        <v>1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1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>
        <f t="shared" si="10"/>
        <v>1</v>
      </c>
      <c r="AB332">
        <f t="shared" si="11"/>
        <v>1</v>
      </c>
    </row>
    <row r="333" spans="1:28" x14ac:dyDescent="0.3">
      <c r="A333">
        <v>540400</v>
      </c>
      <c r="B333" s="8" t="s">
        <v>374</v>
      </c>
      <c r="C333" s="2">
        <v>0</v>
      </c>
      <c r="D333" s="9">
        <v>0</v>
      </c>
      <c r="E333" s="9">
        <v>0</v>
      </c>
      <c r="F333" s="7">
        <v>0</v>
      </c>
      <c r="G333" s="17">
        <v>8.4199094246881614E-2</v>
      </c>
      <c r="H333" s="3">
        <v>1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1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>
        <f t="shared" si="10"/>
        <v>1</v>
      </c>
      <c r="AB333">
        <f t="shared" si="11"/>
        <v>1</v>
      </c>
    </row>
    <row r="334" spans="1:28" x14ac:dyDescent="0.3">
      <c r="A334">
        <v>540500</v>
      </c>
      <c r="B334" s="8" t="s">
        <v>375</v>
      </c>
      <c r="C334" s="2">
        <v>0</v>
      </c>
      <c r="D334" s="9">
        <v>0</v>
      </c>
      <c r="E334" s="9">
        <v>0</v>
      </c>
      <c r="F334" s="7">
        <v>0</v>
      </c>
      <c r="G334" s="17">
        <v>1.521299612764641E-2</v>
      </c>
      <c r="H334" s="3">
        <v>1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1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>
        <f t="shared" si="10"/>
        <v>1</v>
      </c>
      <c r="AB334">
        <f t="shared" si="11"/>
        <v>1</v>
      </c>
    </row>
    <row r="335" spans="1:28" x14ac:dyDescent="0.3">
      <c r="A335">
        <v>540700</v>
      </c>
      <c r="B335" s="8" t="s">
        <v>376</v>
      </c>
      <c r="C335" s="2">
        <v>0</v>
      </c>
      <c r="D335" s="9">
        <v>0</v>
      </c>
      <c r="E335" s="9">
        <v>0</v>
      </c>
      <c r="F335" s="7">
        <v>0</v>
      </c>
      <c r="G335" s="17">
        <v>0.9060638925973673</v>
      </c>
      <c r="H335" s="3">
        <v>1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1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>
        <f t="shared" si="10"/>
        <v>1</v>
      </c>
      <c r="AB335">
        <f t="shared" si="11"/>
        <v>1</v>
      </c>
    </row>
    <row r="336" spans="1:28" x14ac:dyDescent="0.3">
      <c r="A336">
        <v>550100</v>
      </c>
      <c r="B336" s="8" t="s">
        <v>377</v>
      </c>
      <c r="C336" s="2">
        <v>0</v>
      </c>
      <c r="D336" s="9">
        <v>0</v>
      </c>
      <c r="E336" s="9">
        <v>0</v>
      </c>
      <c r="F336" s="7">
        <v>0</v>
      </c>
      <c r="G336" s="17">
        <v>0.80087754347326956</v>
      </c>
      <c r="H336" s="3">
        <v>1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1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>
        <f t="shared" si="10"/>
        <v>1</v>
      </c>
      <c r="AB336">
        <f t="shared" si="11"/>
        <v>1</v>
      </c>
    </row>
    <row r="337" spans="1:28" x14ac:dyDescent="0.3">
      <c r="A337">
        <v>550200</v>
      </c>
      <c r="B337" s="8" t="s">
        <v>378</v>
      </c>
      <c r="C337" s="2">
        <v>0</v>
      </c>
      <c r="D337" s="9">
        <v>0</v>
      </c>
      <c r="E337" s="9">
        <v>0</v>
      </c>
      <c r="F337" s="7">
        <v>1</v>
      </c>
      <c r="G337" s="17">
        <v>3.807936422958826</v>
      </c>
      <c r="H337" s="3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1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>
        <f t="shared" si="10"/>
        <v>1</v>
      </c>
      <c r="AB337">
        <f t="shared" si="11"/>
        <v>1</v>
      </c>
    </row>
    <row r="338" spans="1:28" x14ac:dyDescent="0.3">
      <c r="A338">
        <v>550300</v>
      </c>
      <c r="B338" s="8" t="s">
        <v>379</v>
      </c>
      <c r="C338" s="2">
        <v>0</v>
      </c>
      <c r="D338" s="9">
        <v>0</v>
      </c>
      <c r="E338" s="9">
        <v>0</v>
      </c>
      <c r="F338" s="7">
        <v>1</v>
      </c>
      <c r="G338" s="17">
        <v>108.39765680999049</v>
      </c>
      <c r="H338" s="3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1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>
        <f t="shared" si="10"/>
        <v>1</v>
      </c>
      <c r="AB338">
        <f t="shared" si="11"/>
        <v>1</v>
      </c>
    </row>
    <row r="339" spans="1:28" x14ac:dyDescent="0.3">
      <c r="A339">
        <v>560100</v>
      </c>
      <c r="B339" s="8" t="s">
        <v>380</v>
      </c>
      <c r="C339" s="2">
        <v>0</v>
      </c>
      <c r="D339" s="9">
        <v>0</v>
      </c>
      <c r="E339" s="9">
        <v>0</v>
      </c>
      <c r="F339" s="7">
        <v>0</v>
      </c>
      <c r="G339" s="17">
        <v>0.17347580627967321</v>
      </c>
      <c r="H339" s="3">
        <v>1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1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>
        <f t="shared" si="10"/>
        <v>1</v>
      </c>
      <c r="AB339">
        <f t="shared" si="11"/>
        <v>1</v>
      </c>
    </row>
    <row r="340" spans="1:28" x14ac:dyDescent="0.3">
      <c r="A340">
        <v>560200</v>
      </c>
      <c r="B340" s="8" t="s">
        <v>381</v>
      </c>
      <c r="C340" s="2">
        <v>0</v>
      </c>
      <c r="D340" s="9">
        <v>0</v>
      </c>
      <c r="E340" s="9">
        <v>0</v>
      </c>
      <c r="F340" s="7">
        <v>0</v>
      </c>
      <c r="G340" s="17">
        <v>3.4869398455043568E-2</v>
      </c>
      <c r="H340" s="3">
        <v>1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1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>
        <f t="shared" si="10"/>
        <v>1</v>
      </c>
      <c r="AB340">
        <f t="shared" si="11"/>
        <v>1</v>
      </c>
    </row>
    <row r="341" spans="1:28" x14ac:dyDescent="0.3">
      <c r="A341">
        <v>560300</v>
      </c>
      <c r="B341" s="8" t="s">
        <v>382</v>
      </c>
      <c r="C341" s="2">
        <v>0</v>
      </c>
      <c r="D341" s="9">
        <v>0</v>
      </c>
      <c r="E341" s="9">
        <v>0</v>
      </c>
      <c r="F341" s="7">
        <v>0</v>
      </c>
      <c r="G341" s="17">
        <v>7.2064175562366276E-3</v>
      </c>
      <c r="H341" s="3">
        <v>1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1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>
        <f t="shared" si="10"/>
        <v>1</v>
      </c>
      <c r="AB341">
        <f t="shared" si="11"/>
        <v>1</v>
      </c>
    </row>
    <row r="342" spans="1:28" x14ac:dyDescent="0.3">
      <c r="A342">
        <v>560500</v>
      </c>
      <c r="B342" s="8" t="s">
        <v>383</v>
      </c>
      <c r="C342" s="2">
        <v>0</v>
      </c>
      <c r="D342" s="9">
        <v>0</v>
      </c>
      <c r="E342" s="9">
        <v>0</v>
      </c>
      <c r="F342" s="7">
        <v>0</v>
      </c>
      <c r="G342" s="17">
        <v>0.35168108925235858</v>
      </c>
      <c r="H342" s="3">
        <v>1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1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>
        <f t="shared" si="10"/>
        <v>1</v>
      </c>
      <c r="AB342">
        <f t="shared" si="11"/>
        <v>1</v>
      </c>
    </row>
    <row r="343" spans="1:28" x14ac:dyDescent="0.3">
      <c r="A343">
        <v>570100</v>
      </c>
      <c r="B343" s="8" t="s">
        <v>384</v>
      </c>
      <c r="C343" s="2">
        <v>0</v>
      </c>
      <c r="D343" s="9">
        <v>0</v>
      </c>
      <c r="E343" s="9">
        <v>0</v>
      </c>
      <c r="F343" s="7">
        <v>1</v>
      </c>
      <c r="G343" s="17">
        <v>23.707087041375619</v>
      </c>
      <c r="H343" s="3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1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>
        <f t="shared" si="10"/>
        <v>1</v>
      </c>
      <c r="AB343">
        <f t="shared" si="11"/>
        <v>1</v>
      </c>
    </row>
    <row r="344" spans="1:28" x14ac:dyDescent="0.3">
      <c r="A344">
        <v>570200</v>
      </c>
      <c r="B344" s="8" t="s">
        <v>385</v>
      </c>
      <c r="C344" s="2">
        <v>0</v>
      </c>
      <c r="D344" s="9">
        <v>0</v>
      </c>
      <c r="E344" s="9">
        <v>0</v>
      </c>
      <c r="F344" s="7">
        <v>1</v>
      </c>
      <c r="G344" s="17">
        <v>45.149484452854921</v>
      </c>
      <c r="H344" s="3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1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>
        <f t="shared" si="10"/>
        <v>1</v>
      </c>
      <c r="AB344">
        <f t="shared" si="11"/>
        <v>1</v>
      </c>
    </row>
    <row r="345" spans="1:28" x14ac:dyDescent="0.3">
      <c r="A345">
        <v>570300</v>
      </c>
      <c r="B345" s="8" t="s">
        <v>386</v>
      </c>
      <c r="C345" s="2">
        <v>0</v>
      </c>
      <c r="D345" s="9">
        <v>0</v>
      </c>
      <c r="E345" s="9">
        <v>0</v>
      </c>
      <c r="F345" s="7">
        <v>1</v>
      </c>
      <c r="G345" s="17">
        <v>27.466177988328461</v>
      </c>
      <c r="H345" s="3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1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>
        <f t="shared" si="10"/>
        <v>1</v>
      </c>
      <c r="AB345">
        <f t="shared" si="11"/>
        <v>1</v>
      </c>
    </row>
    <row r="346" spans="1:28" x14ac:dyDescent="0.3">
      <c r="A346">
        <v>580100</v>
      </c>
      <c r="B346" s="8" t="s">
        <v>387</v>
      </c>
      <c r="C346" s="2">
        <v>0</v>
      </c>
      <c r="D346" s="9">
        <v>0</v>
      </c>
      <c r="E346" s="9">
        <v>0</v>
      </c>
      <c r="F346" s="7">
        <v>0</v>
      </c>
      <c r="G346" s="17">
        <v>0.50116036096773331</v>
      </c>
      <c r="H346" s="3">
        <v>1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1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>
        <f t="shared" si="10"/>
        <v>1</v>
      </c>
      <c r="AB346">
        <f t="shared" si="11"/>
        <v>1</v>
      </c>
    </row>
    <row r="347" spans="1:28" x14ac:dyDescent="0.3">
      <c r="A347">
        <v>580200</v>
      </c>
      <c r="B347" s="8" t="s">
        <v>388</v>
      </c>
      <c r="C347" s="2">
        <v>0</v>
      </c>
      <c r="D347" s="9">
        <v>0</v>
      </c>
      <c r="E347" s="9">
        <v>0</v>
      </c>
      <c r="F347" s="7">
        <v>0</v>
      </c>
      <c r="G347" s="17">
        <v>4.1948974225139782E-2</v>
      </c>
      <c r="H347" s="3">
        <v>1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1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>
        <f t="shared" si="10"/>
        <v>1</v>
      </c>
      <c r="AB347">
        <f t="shared" si="11"/>
        <v>1</v>
      </c>
    </row>
    <row r="348" spans="1:28" x14ac:dyDescent="0.3">
      <c r="A348">
        <v>580400</v>
      </c>
      <c r="B348" s="8" t="s">
        <v>389</v>
      </c>
      <c r="C348" s="2">
        <v>0</v>
      </c>
      <c r="D348" s="9">
        <v>0</v>
      </c>
      <c r="E348" s="9">
        <v>0</v>
      </c>
      <c r="F348" s="7">
        <v>1</v>
      </c>
      <c r="G348" s="17">
        <v>5.61284814557147</v>
      </c>
      <c r="H348" s="3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1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>
        <f t="shared" si="10"/>
        <v>1</v>
      </c>
      <c r="AB348">
        <f t="shared" si="11"/>
        <v>1</v>
      </c>
    </row>
    <row r="349" spans="1:28" x14ac:dyDescent="0.3">
      <c r="A349">
        <v>580600</v>
      </c>
      <c r="B349" s="8" t="s">
        <v>390</v>
      </c>
      <c r="C349" s="2">
        <v>0</v>
      </c>
      <c r="D349" s="9">
        <v>0</v>
      </c>
      <c r="E349" s="9">
        <v>0</v>
      </c>
      <c r="F349" s="7">
        <v>0</v>
      </c>
      <c r="G349" s="17">
        <v>0.37626998496721409</v>
      </c>
      <c r="H349" s="3">
        <v>1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1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>
        <f t="shared" si="10"/>
        <v>1</v>
      </c>
      <c r="AB349">
        <f t="shared" si="11"/>
        <v>1</v>
      </c>
    </row>
    <row r="350" spans="1:28" x14ac:dyDescent="0.3">
      <c r="A350">
        <v>580700</v>
      </c>
      <c r="B350" s="8" t="s">
        <v>391</v>
      </c>
      <c r="C350" s="2">
        <v>0</v>
      </c>
      <c r="D350" s="9">
        <v>0</v>
      </c>
      <c r="E350" s="9">
        <v>0</v>
      </c>
      <c r="F350" s="7">
        <v>0</v>
      </c>
      <c r="G350" s="17">
        <v>0.11179697076985309</v>
      </c>
      <c r="H350" s="3">
        <v>1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1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>
        <f t="shared" si="10"/>
        <v>1</v>
      </c>
      <c r="AB350">
        <f t="shared" si="11"/>
        <v>1</v>
      </c>
    </row>
    <row r="351" spans="1:28" x14ac:dyDescent="0.3">
      <c r="A351">
        <v>590100</v>
      </c>
      <c r="B351" s="8" t="s">
        <v>392</v>
      </c>
      <c r="C351" s="2">
        <v>0</v>
      </c>
      <c r="D351" s="9">
        <v>0</v>
      </c>
      <c r="E351" s="9">
        <v>0</v>
      </c>
      <c r="F351" s="7">
        <v>0</v>
      </c>
      <c r="G351" s="17">
        <v>0.1438629741873278</v>
      </c>
      <c r="H351" s="3">
        <v>1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1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>
        <f t="shared" si="10"/>
        <v>1</v>
      </c>
      <c r="AB351">
        <f t="shared" si="11"/>
        <v>1</v>
      </c>
    </row>
    <row r="352" spans="1:28" x14ac:dyDescent="0.3">
      <c r="A352">
        <v>590200</v>
      </c>
      <c r="B352" s="8" t="s">
        <v>393</v>
      </c>
      <c r="C352" s="2">
        <v>0</v>
      </c>
      <c r="D352" s="9">
        <v>0</v>
      </c>
      <c r="E352" s="9">
        <v>0</v>
      </c>
      <c r="F352" s="7">
        <v>0</v>
      </c>
      <c r="G352" s="17">
        <v>2.8089054770275442E-3</v>
      </c>
      <c r="H352" s="3">
        <v>1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1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>
        <f t="shared" si="10"/>
        <v>1</v>
      </c>
      <c r="AB352">
        <f t="shared" si="11"/>
        <v>1</v>
      </c>
    </row>
    <row r="353" spans="1:28" x14ac:dyDescent="0.3">
      <c r="A353">
        <v>590301</v>
      </c>
      <c r="B353" s="8" t="s">
        <v>394</v>
      </c>
      <c r="C353" s="2">
        <v>0</v>
      </c>
      <c r="D353" s="9">
        <v>0</v>
      </c>
      <c r="E353" s="9">
        <v>0</v>
      </c>
      <c r="F353" s="7">
        <v>0</v>
      </c>
      <c r="G353" s="17">
        <v>1.036927114050736E-2</v>
      </c>
      <c r="H353" s="3">
        <v>1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1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>
        <f t="shared" si="10"/>
        <v>1</v>
      </c>
      <c r="AB353">
        <f t="shared" si="11"/>
        <v>1</v>
      </c>
    </row>
    <row r="354" spans="1:28" x14ac:dyDescent="0.3">
      <c r="A354">
        <v>590302</v>
      </c>
      <c r="B354" s="8" t="s">
        <v>395</v>
      </c>
      <c r="C354" s="2">
        <v>0</v>
      </c>
      <c r="D354" s="9">
        <v>0</v>
      </c>
      <c r="E354" s="9">
        <v>0</v>
      </c>
      <c r="F354" s="7">
        <v>1</v>
      </c>
      <c r="G354" s="17">
        <v>10.10585910632885</v>
      </c>
      <c r="H354" s="3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1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>
        <f t="shared" si="10"/>
        <v>1</v>
      </c>
      <c r="AB354">
        <f t="shared" si="11"/>
        <v>1</v>
      </c>
    </row>
    <row r="355" spans="1:28" x14ac:dyDescent="0.3">
      <c r="A355">
        <v>600100</v>
      </c>
      <c r="B355" s="8" t="s">
        <v>396</v>
      </c>
      <c r="C355" s="2">
        <v>0</v>
      </c>
      <c r="D355" s="9">
        <v>0</v>
      </c>
      <c r="E355" s="9">
        <v>0</v>
      </c>
      <c r="F355" s="7">
        <v>0</v>
      </c>
      <c r="G355" s="17">
        <v>6.2432615992088721E-4</v>
      </c>
      <c r="H355" s="3">
        <v>1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1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>
        <f t="shared" si="10"/>
        <v>1</v>
      </c>
      <c r="AB355">
        <f t="shared" si="11"/>
        <v>1</v>
      </c>
    </row>
    <row r="356" spans="1:28" x14ac:dyDescent="0.3">
      <c r="A356">
        <v>600200</v>
      </c>
      <c r="B356" s="8" t="s">
        <v>397</v>
      </c>
      <c r="C356" s="2">
        <v>0</v>
      </c>
      <c r="D356" s="9">
        <v>0</v>
      </c>
      <c r="E356" s="9">
        <v>0</v>
      </c>
      <c r="F356" s="7">
        <v>1</v>
      </c>
      <c r="G356" s="17">
        <v>1.1761570028680419</v>
      </c>
      <c r="H356" s="3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1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>
        <f t="shared" si="10"/>
        <v>1</v>
      </c>
      <c r="AB356">
        <f t="shared" si="11"/>
        <v>1</v>
      </c>
    </row>
    <row r="357" spans="1:28" x14ac:dyDescent="0.3">
      <c r="A357">
        <v>600400</v>
      </c>
      <c r="B357" s="8" t="s">
        <v>398</v>
      </c>
      <c r="C357" s="2">
        <v>0</v>
      </c>
      <c r="D357" s="9">
        <v>0</v>
      </c>
      <c r="E357" s="9">
        <v>0</v>
      </c>
      <c r="F357" s="7">
        <v>0</v>
      </c>
      <c r="G357" s="17">
        <v>0.96814919341682504</v>
      </c>
      <c r="H357" s="3">
        <v>1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1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>
        <f t="shared" si="10"/>
        <v>1</v>
      </c>
      <c r="AB357">
        <f t="shared" si="11"/>
        <v>1</v>
      </c>
    </row>
    <row r="358" spans="1:28" x14ac:dyDescent="0.3">
      <c r="A358">
        <v>610100</v>
      </c>
      <c r="B358" s="8" t="s">
        <v>1</v>
      </c>
      <c r="C358" s="2">
        <v>0</v>
      </c>
      <c r="D358" s="9">
        <v>0</v>
      </c>
      <c r="E358" s="9">
        <v>0</v>
      </c>
      <c r="F358" s="7">
        <v>0</v>
      </c>
      <c r="G358" s="17">
        <v>1.3056538659409649E-3</v>
      </c>
      <c r="H358" s="3">
        <v>1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1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>
        <f t="shared" si="10"/>
        <v>1</v>
      </c>
      <c r="AB358">
        <f t="shared" si="11"/>
        <v>1</v>
      </c>
    </row>
    <row r="359" spans="1:28" x14ac:dyDescent="0.3">
      <c r="A359">
        <v>610200</v>
      </c>
      <c r="B359" s="8" t="s">
        <v>399</v>
      </c>
      <c r="C359" s="2">
        <v>0</v>
      </c>
      <c r="D359" s="9">
        <v>0</v>
      </c>
      <c r="E359" s="9">
        <v>0</v>
      </c>
      <c r="F359" s="7">
        <v>0</v>
      </c>
      <c r="G359" s="17">
        <v>4.4728374956220542E-3</v>
      </c>
      <c r="H359" s="3">
        <v>1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1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>
        <f t="shared" si="10"/>
        <v>1</v>
      </c>
      <c r="AB359">
        <f t="shared" si="11"/>
        <v>1</v>
      </c>
    </row>
    <row r="360" spans="1:28" x14ac:dyDescent="0.3">
      <c r="A360">
        <v>610300</v>
      </c>
      <c r="B360" s="8" t="s">
        <v>400</v>
      </c>
      <c r="C360" s="2">
        <v>0</v>
      </c>
      <c r="D360" s="9">
        <v>0</v>
      </c>
      <c r="E360" s="9">
        <v>0</v>
      </c>
      <c r="F360" s="7">
        <v>0</v>
      </c>
      <c r="G360" s="17">
        <v>0.1126783224030157</v>
      </c>
      <c r="H360" s="3">
        <v>1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1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>
        <f t="shared" si="10"/>
        <v>1</v>
      </c>
      <c r="AB360">
        <f t="shared" si="11"/>
        <v>1</v>
      </c>
    </row>
    <row r="361" spans="1:28" x14ac:dyDescent="0.3">
      <c r="A361">
        <v>610500</v>
      </c>
      <c r="B361" s="8" t="s">
        <v>401</v>
      </c>
      <c r="C361" s="2">
        <v>0</v>
      </c>
      <c r="D361" s="9">
        <v>0</v>
      </c>
      <c r="E361" s="9">
        <v>0</v>
      </c>
      <c r="F361" s="7">
        <v>0</v>
      </c>
      <c r="G361" s="17">
        <v>7.2642415568159605E-2</v>
      </c>
      <c r="H361" s="3">
        <v>1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1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>
        <f t="shared" si="10"/>
        <v>1</v>
      </c>
      <c r="AB361">
        <f t="shared" si="11"/>
        <v>1</v>
      </c>
    </row>
    <row r="362" spans="1:28" x14ac:dyDescent="0.3">
      <c r="A362">
        <v>610601</v>
      </c>
      <c r="B362" s="8" t="s">
        <v>402</v>
      </c>
      <c r="C362" s="2">
        <v>0</v>
      </c>
      <c r="D362" s="9">
        <v>0</v>
      </c>
      <c r="E362" s="9">
        <v>0</v>
      </c>
      <c r="F362" s="7">
        <v>0</v>
      </c>
      <c r="G362" s="17">
        <v>8.1142801276616966E-2</v>
      </c>
      <c r="H362" s="3">
        <v>1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1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>
        <f t="shared" si="10"/>
        <v>1</v>
      </c>
      <c r="AB362">
        <f t="shared" si="11"/>
        <v>1</v>
      </c>
    </row>
    <row r="363" spans="1:28" x14ac:dyDescent="0.3">
      <c r="A363">
        <v>610603</v>
      </c>
      <c r="B363" s="8" t="s">
        <v>403</v>
      </c>
      <c r="C363" s="2">
        <v>0</v>
      </c>
      <c r="D363" s="9">
        <v>0</v>
      </c>
      <c r="E363" s="9">
        <v>0</v>
      </c>
      <c r="F363" s="7">
        <v>0</v>
      </c>
      <c r="G363" s="17">
        <v>2.6419277969241151E-2</v>
      </c>
      <c r="H363" s="3">
        <v>1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1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>
        <f t="shared" si="10"/>
        <v>1</v>
      </c>
      <c r="AB363">
        <f t="shared" si="11"/>
        <v>1</v>
      </c>
    </row>
    <row r="364" spans="1:28" x14ac:dyDescent="0.3">
      <c r="A364">
        <v>610700</v>
      </c>
      <c r="B364" s="8" t="s">
        <v>404</v>
      </c>
      <c r="C364" s="2">
        <v>0</v>
      </c>
      <c r="D364" s="9">
        <v>0</v>
      </c>
      <c r="E364" s="9">
        <v>0</v>
      </c>
      <c r="F364" s="7">
        <v>0</v>
      </c>
      <c r="G364" s="17">
        <v>6.0966847135923347E-2</v>
      </c>
      <c r="H364" s="3">
        <v>1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1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>
        <f t="shared" si="10"/>
        <v>1</v>
      </c>
      <c r="AB364">
        <f t="shared" si="11"/>
        <v>1</v>
      </c>
    </row>
    <row r="365" spans="1:28" x14ac:dyDescent="0.3">
      <c r="A365">
        <v>620101</v>
      </c>
      <c r="B365" s="8" t="s">
        <v>405</v>
      </c>
      <c r="C365" s="2">
        <v>0</v>
      </c>
      <c r="D365" s="9">
        <v>0</v>
      </c>
      <c r="E365" s="9">
        <v>0</v>
      </c>
      <c r="F365" s="7">
        <v>0</v>
      </c>
      <c r="G365" s="17">
        <v>0.1136606415701079</v>
      </c>
      <c r="H365" s="3">
        <v>1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1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>
        <f t="shared" si="10"/>
        <v>1</v>
      </c>
      <c r="AB365">
        <f t="shared" si="11"/>
        <v>1</v>
      </c>
    </row>
    <row r="366" spans="1:28" x14ac:dyDescent="0.3">
      <c r="A366">
        <v>620102</v>
      </c>
      <c r="B366" s="8" t="s">
        <v>406</v>
      </c>
      <c r="C366" s="2">
        <v>0</v>
      </c>
      <c r="D366" s="9">
        <v>0</v>
      </c>
      <c r="E366" s="9">
        <v>0</v>
      </c>
      <c r="F366" s="7">
        <v>0</v>
      </c>
      <c r="G366" s="17">
        <v>6.3148427684168746E-3</v>
      </c>
      <c r="H366" s="3">
        <v>1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1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>
        <f t="shared" si="10"/>
        <v>1</v>
      </c>
      <c r="AB366">
        <f t="shared" si="11"/>
        <v>1</v>
      </c>
    </row>
    <row r="367" spans="1:28" x14ac:dyDescent="0.3">
      <c r="A367">
        <v>620200</v>
      </c>
      <c r="B367" s="8" t="s">
        <v>407</v>
      </c>
      <c r="C367" s="2">
        <v>0</v>
      </c>
      <c r="D367" s="9">
        <v>0</v>
      </c>
      <c r="E367" s="9">
        <v>0</v>
      </c>
      <c r="F367" s="7">
        <v>0</v>
      </c>
      <c r="G367" s="17">
        <v>0.38521027138805292</v>
      </c>
      <c r="H367" s="3">
        <v>1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1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>
        <f t="shared" si="10"/>
        <v>1</v>
      </c>
      <c r="AB367">
        <f t="shared" si="11"/>
        <v>1</v>
      </c>
    </row>
    <row r="368" spans="1:28" ht="15.75" customHeight="1" x14ac:dyDescent="0.3">
      <c r="A368">
        <v>620300</v>
      </c>
      <c r="B368" s="8" t="s">
        <v>408</v>
      </c>
      <c r="C368" s="2">
        <v>0</v>
      </c>
      <c r="D368" s="9">
        <v>0</v>
      </c>
      <c r="E368" s="9">
        <v>0</v>
      </c>
      <c r="F368" s="7">
        <v>1</v>
      </c>
      <c r="G368" s="17">
        <v>35.567682095292597</v>
      </c>
      <c r="H368" s="3">
        <v>0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1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0</v>
      </c>
      <c r="AA368">
        <f t="shared" si="10"/>
        <v>1</v>
      </c>
      <c r="AB368">
        <f t="shared" si="11"/>
        <v>1</v>
      </c>
    </row>
    <row r="369" spans="1:28" x14ac:dyDescent="0.3">
      <c r="A369">
        <v>620400</v>
      </c>
      <c r="B369" s="8" t="s">
        <v>409</v>
      </c>
      <c r="C369" s="2">
        <v>0</v>
      </c>
      <c r="D369" s="9">
        <v>0</v>
      </c>
      <c r="E369" s="9">
        <v>0</v>
      </c>
      <c r="F369" s="7">
        <v>0</v>
      </c>
      <c r="G369" s="17">
        <v>3.0988202794453669E-2</v>
      </c>
      <c r="H369" s="3">
        <v>1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1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>
        <f t="shared" si="10"/>
        <v>1</v>
      </c>
      <c r="AB369">
        <f t="shared" si="11"/>
        <v>1</v>
      </c>
    </row>
    <row r="370" spans="1:28" x14ac:dyDescent="0.3">
      <c r="A370">
        <v>620500</v>
      </c>
      <c r="B370" s="8" t="s">
        <v>410</v>
      </c>
      <c r="C370" s="2">
        <v>0</v>
      </c>
      <c r="D370" s="9">
        <v>0</v>
      </c>
      <c r="E370" s="9">
        <v>0</v>
      </c>
      <c r="F370" s="7">
        <v>0</v>
      </c>
      <c r="G370" s="17">
        <v>0.1746651178360249</v>
      </c>
      <c r="H370" s="3">
        <v>1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1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>
        <f t="shared" si="10"/>
        <v>1</v>
      </c>
      <c r="AB370">
        <f t="shared" si="11"/>
        <v>1</v>
      </c>
    </row>
    <row r="371" spans="1:28" x14ac:dyDescent="0.3">
      <c r="A371">
        <v>620600</v>
      </c>
      <c r="B371" s="8" t="s">
        <v>411</v>
      </c>
      <c r="C371" s="2">
        <v>0</v>
      </c>
      <c r="D371" s="9">
        <v>0</v>
      </c>
      <c r="E371" s="9">
        <v>0</v>
      </c>
      <c r="F371" s="7">
        <v>0</v>
      </c>
      <c r="G371" s="17">
        <v>1.357130835462428E-3</v>
      </c>
      <c r="H371" s="3">
        <v>1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1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>
        <f t="shared" si="10"/>
        <v>1</v>
      </c>
      <c r="AB371">
        <f t="shared" si="11"/>
        <v>1</v>
      </c>
    </row>
    <row r="372" spans="1:28" x14ac:dyDescent="0.3">
      <c r="A372">
        <v>620700</v>
      </c>
      <c r="B372" s="8" t="s">
        <v>412</v>
      </c>
      <c r="C372" s="2">
        <v>0</v>
      </c>
      <c r="D372" s="9">
        <v>0</v>
      </c>
      <c r="E372" s="9">
        <v>0</v>
      </c>
      <c r="F372" s="7">
        <v>0</v>
      </c>
      <c r="G372" s="17">
        <v>0.46590401217841693</v>
      </c>
      <c r="H372" s="3">
        <v>1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1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0</v>
      </c>
      <c r="AA372">
        <f t="shared" si="10"/>
        <v>1</v>
      </c>
      <c r="AB372">
        <f t="shared" si="11"/>
        <v>1</v>
      </c>
    </row>
    <row r="373" spans="1:28" x14ac:dyDescent="0.3">
      <c r="A373">
        <v>620800</v>
      </c>
      <c r="B373" s="8" t="s">
        <v>413</v>
      </c>
      <c r="C373" s="2">
        <v>0</v>
      </c>
      <c r="D373" s="9">
        <v>0</v>
      </c>
      <c r="E373" s="9">
        <v>0</v>
      </c>
      <c r="F373" s="7">
        <v>0</v>
      </c>
      <c r="G373" s="17">
        <v>2.855290467026628E-2</v>
      </c>
      <c r="H373" s="3">
        <v>1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1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>
        <f t="shared" si="10"/>
        <v>1</v>
      </c>
      <c r="AB373">
        <f t="shared" si="11"/>
        <v>1</v>
      </c>
    </row>
    <row r="374" spans="1:28" x14ac:dyDescent="0.3">
      <c r="A374">
        <v>620900</v>
      </c>
      <c r="B374" s="8" t="s">
        <v>414</v>
      </c>
      <c r="C374" s="2">
        <v>0</v>
      </c>
      <c r="D374" s="9">
        <v>0</v>
      </c>
      <c r="E374" s="9">
        <v>0</v>
      </c>
      <c r="F374" s="7">
        <v>0</v>
      </c>
      <c r="G374" s="17">
        <v>4.6225945651785158E-2</v>
      </c>
      <c r="H374" s="3">
        <v>1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1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>
        <f t="shared" si="10"/>
        <v>1</v>
      </c>
      <c r="AB374">
        <f t="shared" si="11"/>
        <v>1</v>
      </c>
    </row>
    <row r="375" spans="1:28" x14ac:dyDescent="0.3">
      <c r="A375">
        <v>621000</v>
      </c>
      <c r="B375" s="8" t="s">
        <v>415</v>
      </c>
      <c r="C375" s="2">
        <v>0</v>
      </c>
      <c r="D375" s="9">
        <v>0</v>
      </c>
      <c r="E375" s="9">
        <v>0</v>
      </c>
      <c r="F375" s="7">
        <v>0</v>
      </c>
      <c r="G375" s="17">
        <v>3.3932856648334203E-2</v>
      </c>
      <c r="H375" s="3">
        <v>1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1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>
        <f t="shared" si="10"/>
        <v>1</v>
      </c>
      <c r="AB375">
        <f t="shared" si="11"/>
        <v>1</v>
      </c>
    </row>
    <row r="376" spans="1:28" x14ac:dyDescent="0.3">
      <c r="A376">
        <v>621100</v>
      </c>
      <c r="B376" s="8" t="s">
        <v>416</v>
      </c>
      <c r="C376" s="2">
        <v>0</v>
      </c>
      <c r="D376" s="9">
        <v>0</v>
      </c>
      <c r="E376" s="9">
        <v>0</v>
      </c>
      <c r="F376" s="7">
        <v>0</v>
      </c>
      <c r="G376" s="17">
        <v>0.17846410636060139</v>
      </c>
      <c r="H376" s="3">
        <v>1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1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>
        <f t="shared" si="10"/>
        <v>1</v>
      </c>
      <c r="AB376">
        <f t="shared" si="11"/>
        <v>1</v>
      </c>
    </row>
    <row r="377" spans="1:28" x14ac:dyDescent="0.3">
      <c r="A377">
        <v>630200</v>
      </c>
      <c r="B377" s="8" t="s">
        <v>417</v>
      </c>
      <c r="C377" s="2">
        <v>0</v>
      </c>
      <c r="D377" s="9">
        <v>0</v>
      </c>
      <c r="E377" s="9">
        <v>0</v>
      </c>
      <c r="F377" s="7">
        <v>0</v>
      </c>
      <c r="G377" s="17">
        <v>3.077200940994116E-2</v>
      </c>
      <c r="H377" s="3">
        <v>1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1</v>
      </c>
      <c r="Z377" s="7">
        <v>0</v>
      </c>
      <c r="AA377">
        <f t="shared" si="10"/>
        <v>1</v>
      </c>
      <c r="AB377">
        <f t="shared" si="11"/>
        <v>1</v>
      </c>
    </row>
    <row r="378" spans="1:28" x14ac:dyDescent="0.3">
      <c r="A378">
        <v>630300</v>
      </c>
      <c r="B378" s="8" t="s">
        <v>418</v>
      </c>
      <c r="C378" s="2">
        <v>0</v>
      </c>
      <c r="D378" s="9">
        <v>0</v>
      </c>
      <c r="E378" s="9">
        <v>0</v>
      </c>
      <c r="F378" s="7">
        <v>0</v>
      </c>
      <c r="G378" s="17">
        <v>0.17494250492099239</v>
      </c>
      <c r="H378" s="3">
        <v>1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1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0</v>
      </c>
      <c r="AA378">
        <f t="shared" si="10"/>
        <v>1</v>
      </c>
      <c r="AB378">
        <f t="shared" si="11"/>
        <v>1</v>
      </c>
    </row>
    <row r="379" spans="1:28" x14ac:dyDescent="0.3">
      <c r="A379">
        <v>640101</v>
      </c>
      <c r="B379" s="8" t="s">
        <v>419</v>
      </c>
      <c r="C379" s="2">
        <v>0</v>
      </c>
      <c r="D379" s="9">
        <v>0</v>
      </c>
      <c r="E379" s="9">
        <v>0</v>
      </c>
      <c r="F379" s="7">
        <v>0</v>
      </c>
      <c r="G379" s="17">
        <v>1.859480762295505E-2</v>
      </c>
      <c r="H379" s="3">
        <v>1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1</v>
      </c>
      <c r="Z379" s="7">
        <v>0</v>
      </c>
      <c r="AA379">
        <f t="shared" si="10"/>
        <v>1</v>
      </c>
      <c r="AB379">
        <f t="shared" si="11"/>
        <v>1</v>
      </c>
    </row>
    <row r="380" spans="1:28" x14ac:dyDescent="0.3">
      <c r="A380">
        <v>640102</v>
      </c>
      <c r="B380" s="8" t="s">
        <v>420</v>
      </c>
      <c r="C380" s="2">
        <v>0</v>
      </c>
      <c r="D380" s="9">
        <v>0</v>
      </c>
      <c r="E380" s="9">
        <v>0</v>
      </c>
      <c r="F380" s="7">
        <v>0</v>
      </c>
      <c r="G380" s="17">
        <v>0.66039939589236807</v>
      </c>
      <c r="H380" s="3">
        <v>1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1</v>
      </c>
      <c r="Z380" s="7">
        <v>0</v>
      </c>
      <c r="AA380">
        <f t="shared" si="10"/>
        <v>1</v>
      </c>
      <c r="AB380">
        <f t="shared" si="11"/>
        <v>1</v>
      </c>
    </row>
    <row r="381" spans="1:28" x14ac:dyDescent="0.3">
      <c r="A381">
        <v>640104</v>
      </c>
      <c r="B381" s="8" t="s">
        <v>421</v>
      </c>
      <c r="C381" s="2">
        <v>0</v>
      </c>
      <c r="D381" s="9">
        <v>0</v>
      </c>
      <c r="E381" s="9">
        <v>0</v>
      </c>
      <c r="F381" s="7">
        <v>0</v>
      </c>
      <c r="G381" s="17">
        <v>4.529475782804826E-2</v>
      </c>
      <c r="H381" s="3">
        <v>1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1</v>
      </c>
      <c r="Z381" s="7">
        <v>0</v>
      </c>
      <c r="AA381">
        <f t="shared" si="10"/>
        <v>1</v>
      </c>
      <c r="AB381">
        <f t="shared" si="11"/>
        <v>1</v>
      </c>
    </row>
    <row r="382" spans="1:28" x14ac:dyDescent="0.3">
      <c r="A382">
        <v>640105</v>
      </c>
      <c r="B382" s="8" t="s">
        <v>422</v>
      </c>
      <c r="C382" s="2">
        <v>0</v>
      </c>
      <c r="D382" s="9">
        <v>0</v>
      </c>
      <c r="E382" s="9">
        <v>0</v>
      </c>
      <c r="F382" s="7">
        <v>0</v>
      </c>
      <c r="G382" s="17">
        <v>1.19840918699546E-2</v>
      </c>
      <c r="H382" s="3">
        <v>1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1</v>
      </c>
      <c r="Z382" s="7">
        <v>0</v>
      </c>
      <c r="AA382">
        <f t="shared" si="10"/>
        <v>1</v>
      </c>
      <c r="AB382">
        <f t="shared" si="11"/>
        <v>1</v>
      </c>
    </row>
    <row r="383" spans="1:28" x14ac:dyDescent="0.3">
      <c r="A383">
        <v>640200</v>
      </c>
      <c r="B383" s="8" t="s">
        <v>423</v>
      </c>
      <c r="C383" s="2">
        <v>0</v>
      </c>
      <c r="D383" s="9">
        <v>0</v>
      </c>
      <c r="E383" s="9">
        <v>0</v>
      </c>
      <c r="F383" s="7">
        <v>0</v>
      </c>
      <c r="G383" s="17">
        <v>0.1335777227896664</v>
      </c>
      <c r="H383" s="3">
        <v>1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1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>
        <f t="shared" si="10"/>
        <v>1</v>
      </c>
      <c r="AB383">
        <f t="shared" si="11"/>
        <v>1</v>
      </c>
    </row>
    <row r="384" spans="1:28" x14ac:dyDescent="0.3">
      <c r="A384">
        <v>640301</v>
      </c>
      <c r="B384" s="8" t="s">
        <v>424</v>
      </c>
      <c r="C384" s="2">
        <v>0</v>
      </c>
      <c r="D384" s="9">
        <v>0</v>
      </c>
      <c r="E384" s="9">
        <v>0</v>
      </c>
      <c r="F384" s="7">
        <v>0</v>
      </c>
      <c r="G384" s="17">
        <v>1.0385317482643401E-2</v>
      </c>
      <c r="H384" s="3">
        <v>1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1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0</v>
      </c>
      <c r="AA384">
        <f t="shared" ref="AA384" si="12">SUM(I384:Z384)</f>
        <v>1</v>
      </c>
      <c r="AB384">
        <f t="shared" si="11"/>
        <v>1</v>
      </c>
    </row>
    <row r="385" spans="1:28" x14ac:dyDescent="0.3">
      <c r="A385">
        <v>640302</v>
      </c>
      <c r="B385" s="8" t="s">
        <v>425</v>
      </c>
      <c r="C385" s="2">
        <v>0</v>
      </c>
      <c r="D385" s="9">
        <v>0</v>
      </c>
      <c r="E385" s="9">
        <v>0</v>
      </c>
      <c r="F385" s="7">
        <v>0</v>
      </c>
      <c r="G385" s="17">
        <v>0.1045010432942714</v>
      </c>
      <c r="H385" s="3">
        <v>1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1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>
        <f t="shared" ref="AA385:AA404" si="13">SUM(I385:Z385)</f>
        <v>1</v>
      </c>
      <c r="AB385">
        <f t="shared" ref="AB385:AB448" si="14">SUM(C385:F385)+H385</f>
        <v>1</v>
      </c>
    </row>
    <row r="386" spans="1:28" x14ac:dyDescent="0.3">
      <c r="A386">
        <v>640400</v>
      </c>
      <c r="B386" s="8" t="s">
        <v>426</v>
      </c>
      <c r="C386" s="2">
        <v>0</v>
      </c>
      <c r="D386" s="9">
        <v>0</v>
      </c>
      <c r="E386" s="9">
        <v>0</v>
      </c>
      <c r="F386" s="7">
        <v>0</v>
      </c>
      <c r="G386" s="17">
        <v>7.5062243398038464E-2</v>
      </c>
      <c r="H386" s="3">
        <v>1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1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>
        <f t="shared" si="13"/>
        <v>1</v>
      </c>
      <c r="AB386">
        <f t="shared" si="14"/>
        <v>1</v>
      </c>
    </row>
    <row r="387" spans="1:28" x14ac:dyDescent="0.3">
      <c r="A387">
        <v>640501</v>
      </c>
      <c r="B387" s="8" t="s">
        <v>427</v>
      </c>
      <c r="C387" s="2">
        <v>0</v>
      </c>
      <c r="D387" s="9">
        <v>0</v>
      </c>
      <c r="E387" s="9">
        <v>0</v>
      </c>
      <c r="F387" s="7">
        <v>0</v>
      </c>
      <c r="G387" s="17">
        <v>0.34786216921633489</v>
      </c>
      <c r="H387" s="3">
        <v>1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1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>
        <f t="shared" si="13"/>
        <v>1</v>
      </c>
      <c r="AB387">
        <f t="shared" si="14"/>
        <v>1</v>
      </c>
    </row>
    <row r="388" spans="1:28" x14ac:dyDescent="0.3">
      <c r="A388">
        <v>640502</v>
      </c>
      <c r="B388" s="8" t="s">
        <v>428</v>
      </c>
      <c r="C388" s="2">
        <v>0</v>
      </c>
      <c r="D388" s="9">
        <v>0</v>
      </c>
      <c r="E388" s="9">
        <v>0</v>
      </c>
      <c r="F388" s="7">
        <v>0</v>
      </c>
      <c r="G388" s="17">
        <v>5.2190512253493769E-2</v>
      </c>
      <c r="H388" s="3">
        <v>1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1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>
        <f t="shared" si="13"/>
        <v>1</v>
      </c>
      <c r="AB388">
        <f t="shared" si="14"/>
        <v>1</v>
      </c>
    </row>
    <row r="389" spans="1:28" x14ac:dyDescent="0.3">
      <c r="A389">
        <v>640503</v>
      </c>
      <c r="B389" s="8" t="s">
        <v>429</v>
      </c>
      <c r="C389" s="2">
        <v>0</v>
      </c>
      <c r="D389" s="9">
        <v>0</v>
      </c>
      <c r="E389" s="9">
        <v>0</v>
      </c>
      <c r="F389" s="7">
        <v>0</v>
      </c>
      <c r="G389" s="17">
        <v>0.39945342855249172</v>
      </c>
      <c r="H389" s="3">
        <v>1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1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>
        <f t="shared" si="13"/>
        <v>1</v>
      </c>
      <c r="AB389">
        <f t="shared" si="14"/>
        <v>1</v>
      </c>
    </row>
    <row r="390" spans="1:28" x14ac:dyDescent="0.3">
      <c r="A390">
        <v>640504</v>
      </c>
      <c r="B390" s="8" t="s">
        <v>430</v>
      </c>
      <c r="C390" s="2">
        <v>0</v>
      </c>
      <c r="D390" s="9">
        <v>0</v>
      </c>
      <c r="E390" s="9">
        <v>0</v>
      </c>
      <c r="F390" s="7">
        <v>0</v>
      </c>
      <c r="G390" s="17">
        <v>0.21806973987474121</v>
      </c>
      <c r="H390" s="3">
        <v>1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1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0</v>
      </c>
      <c r="AA390">
        <f t="shared" si="13"/>
        <v>1</v>
      </c>
      <c r="AB390">
        <f t="shared" si="14"/>
        <v>1</v>
      </c>
    </row>
    <row r="391" spans="1:28" x14ac:dyDescent="0.3">
      <c r="A391">
        <v>640700</v>
      </c>
      <c r="B391" s="8" t="s">
        <v>431</v>
      </c>
      <c r="C391" s="2">
        <v>0</v>
      </c>
      <c r="D391" s="9">
        <v>0</v>
      </c>
      <c r="E391" s="9">
        <v>0</v>
      </c>
      <c r="F391" s="7">
        <v>1</v>
      </c>
      <c r="G391" s="17">
        <v>5.5718064974033581</v>
      </c>
      <c r="H391" s="3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1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>
        <f t="shared" si="13"/>
        <v>1</v>
      </c>
      <c r="AB391">
        <f t="shared" si="14"/>
        <v>1</v>
      </c>
    </row>
    <row r="392" spans="1:28" x14ac:dyDescent="0.3">
      <c r="A392">
        <v>640800</v>
      </c>
      <c r="B392" s="8" t="s">
        <v>432</v>
      </c>
      <c r="C392" s="2">
        <v>0</v>
      </c>
      <c r="D392" s="9">
        <v>0</v>
      </c>
      <c r="E392" s="9">
        <v>0</v>
      </c>
      <c r="F392" s="7">
        <v>0</v>
      </c>
      <c r="G392" s="17">
        <v>1.0318123075699439</v>
      </c>
      <c r="H392" s="3">
        <v>1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1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0</v>
      </c>
      <c r="AA392">
        <f t="shared" si="13"/>
        <v>1</v>
      </c>
      <c r="AB392">
        <f t="shared" si="14"/>
        <v>1</v>
      </c>
    </row>
    <row r="393" spans="1:28" x14ac:dyDescent="0.3">
      <c r="A393">
        <v>640900</v>
      </c>
      <c r="B393" s="8" t="s">
        <v>433</v>
      </c>
      <c r="C393" s="2">
        <v>0</v>
      </c>
      <c r="D393" s="9">
        <v>0</v>
      </c>
      <c r="E393" s="9">
        <v>0</v>
      </c>
      <c r="F393" s="7">
        <v>1</v>
      </c>
      <c r="G393" s="17" t="s">
        <v>504</v>
      </c>
      <c r="H393" s="3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1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>
        <f t="shared" si="13"/>
        <v>1</v>
      </c>
      <c r="AB393">
        <f t="shared" si="14"/>
        <v>1</v>
      </c>
    </row>
    <row r="394" spans="1:28" x14ac:dyDescent="0.3">
      <c r="A394">
        <v>641000</v>
      </c>
      <c r="B394" s="8" t="s">
        <v>434</v>
      </c>
      <c r="C394" s="2">
        <v>0</v>
      </c>
      <c r="D394" s="9">
        <v>0</v>
      </c>
      <c r="E394" s="9">
        <v>0</v>
      </c>
      <c r="F394" s="7">
        <v>1</v>
      </c>
      <c r="G394" s="17" t="s">
        <v>504</v>
      </c>
      <c r="H394" s="3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1</v>
      </c>
      <c r="Z394" s="7">
        <v>0</v>
      </c>
      <c r="AA394">
        <f t="shared" si="13"/>
        <v>1</v>
      </c>
      <c r="AB394">
        <f t="shared" si="14"/>
        <v>1</v>
      </c>
    </row>
    <row r="395" spans="1:28" x14ac:dyDescent="0.3">
      <c r="A395">
        <v>641100</v>
      </c>
      <c r="B395" s="8" t="s">
        <v>435</v>
      </c>
      <c r="C395" s="2">
        <v>0</v>
      </c>
      <c r="D395" s="9">
        <v>0</v>
      </c>
      <c r="E395" s="9">
        <v>0</v>
      </c>
      <c r="F395" s="7">
        <v>0</v>
      </c>
      <c r="G395" s="17">
        <v>0.13752222981604331</v>
      </c>
      <c r="H395" s="3">
        <v>1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1</v>
      </c>
      <c r="Z395" s="7">
        <v>0</v>
      </c>
      <c r="AA395">
        <f t="shared" si="13"/>
        <v>1</v>
      </c>
      <c r="AB395">
        <f t="shared" si="14"/>
        <v>1</v>
      </c>
    </row>
    <row r="396" spans="1:28" x14ac:dyDescent="0.3">
      <c r="A396">
        <v>641200</v>
      </c>
      <c r="B396" s="8" t="s">
        <v>436</v>
      </c>
      <c r="C396" s="2">
        <v>0</v>
      </c>
      <c r="D396" s="9">
        <v>0</v>
      </c>
      <c r="E396" s="9">
        <v>0</v>
      </c>
      <c r="F396" s="7">
        <v>0</v>
      </c>
      <c r="G396" s="17">
        <v>0.1244494077370938</v>
      </c>
      <c r="H396" s="3">
        <v>1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1</v>
      </c>
      <c r="Z396" s="7">
        <v>0</v>
      </c>
      <c r="AA396">
        <f t="shared" si="13"/>
        <v>1</v>
      </c>
      <c r="AB396">
        <f t="shared" si="14"/>
        <v>1</v>
      </c>
    </row>
    <row r="397" spans="1:28" x14ac:dyDescent="0.3">
      <c r="A397">
        <v>650100</v>
      </c>
      <c r="B397" s="8" t="s">
        <v>437</v>
      </c>
      <c r="C397" s="2">
        <v>0</v>
      </c>
      <c r="D397" s="9">
        <v>0</v>
      </c>
      <c r="E397" s="9">
        <v>0</v>
      </c>
      <c r="F397" s="7">
        <v>0</v>
      </c>
      <c r="G397" s="17">
        <v>2.804337164381292</v>
      </c>
      <c r="H397" s="3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1</v>
      </c>
      <c r="AA397">
        <f t="shared" si="13"/>
        <v>1</v>
      </c>
      <c r="AB397">
        <f t="shared" si="14"/>
        <v>0</v>
      </c>
    </row>
    <row r="398" spans="1:28" x14ac:dyDescent="0.3">
      <c r="A398">
        <v>650200</v>
      </c>
      <c r="B398" s="8" t="s">
        <v>438</v>
      </c>
      <c r="C398" s="2">
        <v>0</v>
      </c>
      <c r="D398" s="9">
        <v>0</v>
      </c>
      <c r="E398" s="9">
        <v>0</v>
      </c>
      <c r="F398" s="7">
        <v>0</v>
      </c>
      <c r="G398" s="17">
        <v>0.1100371426867644</v>
      </c>
      <c r="H398" s="3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1</v>
      </c>
      <c r="AA398">
        <f t="shared" si="13"/>
        <v>1</v>
      </c>
      <c r="AB398">
        <f t="shared" si="14"/>
        <v>0</v>
      </c>
    </row>
    <row r="399" spans="1:28" x14ac:dyDescent="0.3">
      <c r="A399">
        <v>650301</v>
      </c>
      <c r="B399" s="8" t="s">
        <v>439</v>
      </c>
      <c r="C399" s="2">
        <v>0</v>
      </c>
      <c r="D399" s="9">
        <v>0</v>
      </c>
      <c r="E399" s="9">
        <v>0</v>
      </c>
      <c r="F399" s="7">
        <v>0</v>
      </c>
      <c r="G399" s="17">
        <v>1.7446175853875201</v>
      </c>
      <c r="H399" s="3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1</v>
      </c>
      <c r="AA399">
        <f t="shared" si="13"/>
        <v>1</v>
      </c>
      <c r="AB399">
        <f t="shared" si="14"/>
        <v>0</v>
      </c>
    </row>
    <row r="400" spans="1:28" x14ac:dyDescent="0.3">
      <c r="A400">
        <v>650302</v>
      </c>
      <c r="B400" s="8" t="s">
        <v>6</v>
      </c>
      <c r="C400" s="2">
        <v>0</v>
      </c>
      <c r="D400" s="9">
        <v>0</v>
      </c>
      <c r="E400" s="9">
        <v>0</v>
      </c>
      <c r="F400" s="7">
        <v>0</v>
      </c>
      <c r="G400" s="17">
        <v>0.25880431276819038</v>
      </c>
      <c r="H400" s="3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1</v>
      </c>
      <c r="AA400">
        <f t="shared" si="13"/>
        <v>1</v>
      </c>
      <c r="AB400">
        <f t="shared" si="14"/>
        <v>0</v>
      </c>
    </row>
    <row r="401" spans="1:28" x14ac:dyDescent="0.3">
      <c r="A401">
        <v>650400</v>
      </c>
      <c r="B401" s="8" t="s">
        <v>5</v>
      </c>
      <c r="C401" s="2">
        <v>0</v>
      </c>
      <c r="D401" s="9">
        <v>0</v>
      </c>
      <c r="E401" s="9">
        <v>0</v>
      </c>
      <c r="F401" s="7">
        <v>0</v>
      </c>
      <c r="G401" s="17">
        <v>0.75382680248779566</v>
      </c>
      <c r="H401" s="3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1</v>
      </c>
      <c r="AA401">
        <f t="shared" si="13"/>
        <v>1</v>
      </c>
      <c r="AB401">
        <f t="shared" si="14"/>
        <v>0</v>
      </c>
    </row>
    <row r="402" spans="1:28" x14ac:dyDescent="0.3">
      <c r="A402">
        <v>650500</v>
      </c>
      <c r="B402" s="8" t="s">
        <v>4</v>
      </c>
      <c r="C402" s="2">
        <v>0</v>
      </c>
      <c r="D402" s="9">
        <v>0</v>
      </c>
      <c r="E402" s="9">
        <v>0</v>
      </c>
      <c r="F402" s="7">
        <v>0</v>
      </c>
      <c r="G402" s="17">
        <v>0.31813109454271232</v>
      </c>
      <c r="H402" s="3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1</v>
      </c>
      <c r="AA402">
        <f t="shared" si="13"/>
        <v>1</v>
      </c>
      <c r="AB402">
        <f t="shared" si="14"/>
        <v>0</v>
      </c>
    </row>
    <row r="403" spans="1:28" x14ac:dyDescent="0.3">
      <c r="A403">
        <v>650600</v>
      </c>
      <c r="B403" s="8" t="s">
        <v>440</v>
      </c>
      <c r="C403" s="2">
        <v>0</v>
      </c>
      <c r="D403" s="9">
        <v>0</v>
      </c>
      <c r="E403" s="9">
        <v>0</v>
      </c>
      <c r="F403" s="7">
        <v>0</v>
      </c>
      <c r="G403" s="17">
        <v>6.0113217849346174</v>
      </c>
      <c r="H403" s="3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1</v>
      </c>
      <c r="AA403">
        <f t="shared" si="13"/>
        <v>1</v>
      </c>
      <c r="AB403">
        <f t="shared" si="14"/>
        <v>0</v>
      </c>
    </row>
    <row r="404" spans="1:28" x14ac:dyDescent="0.3">
      <c r="A404">
        <v>650701</v>
      </c>
      <c r="B404" s="8" t="s">
        <v>441</v>
      </c>
      <c r="C404" s="2">
        <v>0</v>
      </c>
      <c r="D404" s="9">
        <v>0</v>
      </c>
      <c r="E404" s="9">
        <v>0</v>
      </c>
      <c r="F404" s="7">
        <v>0</v>
      </c>
      <c r="G404" s="17" t="s">
        <v>504</v>
      </c>
      <c r="H404" s="3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1</v>
      </c>
      <c r="AA404">
        <f t="shared" si="13"/>
        <v>1</v>
      </c>
      <c r="AB404">
        <f t="shared" si="14"/>
        <v>0</v>
      </c>
    </row>
    <row r="405" spans="1:28" x14ac:dyDescent="0.3">
      <c r="A405">
        <v>650702</v>
      </c>
      <c r="B405" s="8" t="s">
        <v>442</v>
      </c>
      <c r="C405" s="2">
        <v>0</v>
      </c>
      <c r="D405" s="9">
        <v>0</v>
      </c>
      <c r="E405" s="9">
        <v>0</v>
      </c>
      <c r="F405" s="7">
        <v>0</v>
      </c>
      <c r="G405" s="17">
        <v>3.070364806868783E-2</v>
      </c>
      <c r="H405" s="3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1</v>
      </c>
      <c r="AA405">
        <f t="shared" ref="AA405:AA429" si="15">SUM(I405:Z405)</f>
        <v>1</v>
      </c>
      <c r="AB405">
        <f t="shared" si="14"/>
        <v>0</v>
      </c>
    </row>
    <row r="406" spans="1:28" x14ac:dyDescent="0.3">
      <c r="A406">
        <v>660100</v>
      </c>
      <c r="B406" s="8" t="s">
        <v>443</v>
      </c>
      <c r="C406" s="2">
        <v>0</v>
      </c>
      <c r="D406" s="9">
        <v>0</v>
      </c>
      <c r="E406" s="9">
        <v>0</v>
      </c>
      <c r="F406" s="7">
        <v>0</v>
      </c>
      <c r="G406" s="17">
        <v>0.13359569699166651</v>
      </c>
      <c r="H406" s="3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1</v>
      </c>
      <c r="AA406">
        <f t="shared" si="15"/>
        <v>1</v>
      </c>
      <c r="AB406">
        <f t="shared" si="14"/>
        <v>0</v>
      </c>
    </row>
    <row r="407" spans="1:28" x14ac:dyDescent="0.3">
      <c r="A407">
        <v>660200</v>
      </c>
      <c r="B407" s="8" t="s">
        <v>444</v>
      </c>
      <c r="C407" s="2">
        <v>0</v>
      </c>
      <c r="D407" s="9">
        <v>0</v>
      </c>
      <c r="E407" s="9">
        <v>0</v>
      </c>
      <c r="F407" s="7">
        <v>0</v>
      </c>
      <c r="G407" s="17">
        <v>3.0366011858889452E-8</v>
      </c>
      <c r="H407" s="3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1</v>
      </c>
      <c r="AA407">
        <f t="shared" si="15"/>
        <v>1</v>
      </c>
      <c r="AB407">
        <f t="shared" si="14"/>
        <v>0</v>
      </c>
    </row>
    <row r="408" spans="1:28" x14ac:dyDescent="0.3">
      <c r="A408">
        <v>670000</v>
      </c>
      <c r="B408" s="8" t="s">
        <v>445</v>
      </c>
      <c r="C408" s="2">
        <v>0</v>
      </c>
      <c r="D408" s="9">
        <v>0</v>
      </c>
      <c r="E408" s="9">
        <v>0</v>
      </c>
      <c r="F408" s="7">
        <v>0</v>
      </c>
      <c r="G408" s="17">
        <v>0</v>
      </c>
      <c r="H408" s="3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1</v>
      </c>
      <c r="AA408">
        <f t="shared" si="15"/>
        <v>1</v>
      </c>
      <c r="AB408">
        <f t="shared" si="14"/>
        <v>0</v>
      </c>
    </row>
    <row r="409" spans="1:28" x14ac:dyDescent="0.3">
      <c r="A409">
        <v>680100</v>
      </c>
      <c r="B409" s="8" t="s">
        <v>446</v>
      </c>
      <c r="C409" s="2">
        <v>0</v>
      </c>
      <c r="D409" s="9">
        <v>0</v>
      </c>
      <c r="E409" s="9">
        <v>0</v>
      </c>
      <c r="F409" s="7">
        <v>0</v>
      </c>
      <c r="G409" s="17">
        <v>0.48887215389509941</v>
      </c>
      <c r="H409" s="3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1</v>
      </c>
      <c r="AA409">
        <f t="shared" si="15"/>
        <v>1</v>
      </c>
      <c r="AB409">
        <f t="shared" si="14"/>
        <v>0</v>
      </c>
    </row>
    <row r="410" spans="1:28" x14ac:dyDescent="0.3">
      <c r="A410">
        <v>680201</v>
      </c>
      <c r="B410" s="8" t="s">
        <v>447</v>
      </c>
      <c r="C410" s="2">
        <v>0</v>
      </c>
      <c r="D410" s="9">
        <v>0</v>
      </c>
      <c r="E410" s="9">
        <v>0</v>
      </c>
      <c r="F410" s="7">
        <v>0</v>
      </c>
      <c r="G410" s="17" t="s">
        <v>504</v>
      </c>
      <c r="H410" s="3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1</v>
      </c>
      <c r="AA410">
        <f t="shared" si="15"/>
        <v>1</v>
      </c>
      <c r="AB410">
        <f t="shared" si="14"/>
        <v>0</v>
      </c>
    </row>
    <row r="411" spans="1:28" x14ac:dyDescent="0.3">
      <c r="A411">
        <v>680202</v>
      </c>
      <c r="B411" s="8" t="s">
        <v>0</v>
      </c>
      <c r="C411" s="2">
        <v>0</v>
      </c>
      <c r="D411" s="9">
        <v>0</v>
      </c>
      <c r="E411" s="9">
        <v>0</v>
      </c>
      <c r="F411" s="7">
        <v>0</v>
      </c>
      <c r="G411" s="17">
        <v>0.49734212540738609</v>
      </c>
      <c r="H411" s="3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1</v>
      </c>
      <c r="AA411">
        <f t="shared" si="15"/>
        <v>1</v>
      </c>
      <c r="AB411">
        <f t="shared" si="14"/>
        <v>0</v>
      </c>
    </row>
    <row r="412" spans="1:28" x14ac:dyDescent="0.3">
      <c r="A412">
        <v>680301</v>
      </c>
      <c r="B412" s="8" t="s">
        <v>448</v>
      </c>
      <c r="C412" s="2">
        <v>0</v>
      </c>
      <c r="D412" s="9">
        <v>0</v>
      </c>
      <c r="E412" s="9">
        <v>0</v>
      </c>
      <c r="F412" s="7">
        <v>0</v>
      </c>
      <c r="G412" s="17">
        <v>9.960580405504027E-2</v>
      </c>
      <c r="H412" s="3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1</v>
      </c>
      <c r="AA412">
        <f t="shared" si="15"/>
        <v>1</v>
      </c>
      <c r="AB412">
        <f t="shared" si="14"/>
        <v>0</v>
      </c>
    </row>
    <row r="413" spans="1:28" x14ac:dyDescent="0.3">
      <c r="A413">
        <v>680302</v>
      </c>
      <c r="B413" s="8" t="s">
        <v>449</v>
      </c>
      <c r="C413" s="2">
        <v>0</v>
      </c>
      <c r="D413" s="9">
        <v>0</v>
      </c>
      <c r="E413" s="9">
        <v>0</v>
      </c>
      <c r="F413" s="7">
        <v>0</v>
      </c>
      <c r="G413" s="17">
        <v>1.1995090960284791</v>
      </c>
      <c r="H413" s="3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1</v>
      </c>
      <c r="AA413">
        <f t="shared" si="15"/>
        <v>1</v>
      </c>
      <c r="AB413">
        <f t="shared" si="14"/>
        <v>0</v>
      </c>
    </row>
    <row r="414" spans="1:28" x14ac:dyDescent="0.3">
      <c r="A414">
        <v>690100</v>
      </c>
      <c r="B414" s="8" t="s">
        <v>39</v>
      </c>
      <c r="C414" s="2">
        <v>0</v>
      </c>
      <c r="D414" s="9">
        <v>0</v>
      </c>
      <c r="E414" s="9">
        <v>0</v>
      </c>
      <c r="F414" s="7">
        <v>0</v>
      </c>
      <c r="G414" s="17">
        <v>0.98537404362724113</v>
      </c>
      <c r="H414" s="3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1</v>
      </c>
      <c r="AA414">
        <f t="shared" si="15"/>
        <v>1</v>
      </c>
      <c r="AB414">
        <f t="shared" si="14"/>
        <v>0</v>
      </c>
    </row>
    <row r="415" spans="1:28" x14ac:dyDescent="0.3">
      <c r="A415">
        <v>690200</v>
      </c>
      <c r="B415" s="8" t="s">
        <v>450</v>
      </c>
      <c r="C415" s="2">
        <v>0</v>
      </c>
      <c r="D415" s="9">
        <v>0</v>
      </c>
      <c r="E415" s="9">
        <v>0</v>
      </c>
      <c r="F415" s="7">
        <v>0</v>
      </c>
      <c r="G415" s="17">
        <v>6.4333181846145795E-2</v>
      </c>
      <c r="H415" s="3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1</v>
      </c>
      <c r="AA415">
        <f t="shared" si="15"/>
        <v>1</v>
      </c>
      <c r="AB415">
        <f t="shared" si="14"/>
        <v>0</v>
      </c>
    </row>
    <row r="416" spans="1:28" x14ac:dyDescent="0.3">
      <c r="A416">
        <v>700100</v>
      </c>
      <c r="B416" s="8" t="s">
        <v>451</v>
      </c>
      <c r="C416" s="2">
        <v>0</v>
      </c>
      <c r="D416" s="9">
        <v>0</v>
      </c>
      <c r="E416" s="9">
        <v>0</v>
      </c>
      <c r="F416" s="7">
        <v>0</v>
      </c>
      <c r="G416" s="17">
        <v>0.16418987757903949</v>
      </c>
      <c r="H416" s="3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1</v>
      </c>
      <c r="AA416">
        <f t="shared" si="15"/>
        <v>1</v>
      </c>
      <c r="AB416">
        <f t="shared" si="14"/>
        <v>0</v>
      </c>
    </row>
    <row r="417" spans="1:28" x14ac:dyDescent="0.3">
      <c r="A417">
        <v>700200</v>
      </c>
      <c r="B417" s="8" t="s">
        <v>452</v>
      </c>
      <c r="C417" s="2">
        <v>0</v>
      </c>
      <c r="D417" s="9">
        <v>0</v>
      </c>
      <c r="E417" s="9">
        <v>0</v>
      </c>
      <c r="F417" s="7">
        <v>0</v>
      </c>
      <c r="G417" s="17">
        <v>2.0787019487400801E-2</v>
      </c>
      <c r="H417" s="3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1</v>
      </c>
      <c r="AA417">
        <f t="shared" si="15"/>
        <v>1</v>
      </c>
      <c r="AB417">
        <f t="shared" si="14"/>
        <v>0</v>
      </c>
    </row>
    <row r="418" spans="1:28" x14ac:dyDescent="0.3">
      <c r="A418">
        <v>700300</v>
      </c>
      <c r="B418" s="8" t="s">
        <v>453</v>
      </c>
      <c r="C418" s="2">
        <v>0</v>
      </c>
      <c r="D418" s="9">
        <v>0</v>
      </c>
      <c r="E418" s="9">
        <v>0</v>
      </c>
      <c r="F418" s="7">
        <v>0</v>
      </c>
      <c r="G418" s="17">
        <v>5.6324166274244539E-2</v>
      </c>
      <c r="H418" s="3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1</v>
      </c>
      <c r="AA418">
        <f t="shared" si="15"/>
        <v>1</v>
      </c>
      <c r="AB418">
        <f t="shared" si="14"/>
        <v>0</v>
      </c>
    </row>
    <row r="419" spans="1:28" x14ac:dyDescent="0.3">
      <c r="A419">
        <v>700400</v>
      </c>
      <c r="B419" s="8" t="s">
        <v>40</v>
      </c>
      <c r="C419" s="2">
        <v>0</v>
      </c>
      <c r="D419" s="9">
        <v>0</v>
      </c>
      <c r="E419" s="9">
        <v>0</v>
      </c>
      <c r="F419" s="7">
        <v>0</v>
      </c>
      <c r="G419" s="17">
        <v>6.5948130606052521E-2</v>
      </c>
      <c r="H419" s="3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1</v>
      </c>
      <c r="AA419">
        <f t="shared" si="15"/>
        <v>1</v>
      </c>
      <c r="AB419">
        <f t="shared" si="14"/>
        <v>0</v>
      </c>
    </row>
    <row r="420" spans="1:28" x14ac:dyDescent="0.3">
      <c r="A420">
        <v>700500</v>
      </c>
      <c r="B420" s="8" t="s">
        <v>454</v>
      </c>
      <c r="C420" s="2">
        <v>0</v>
      </c>
      <c r="D420" s="9">
        <v>0</v>
      </c>
      <c r="E420" s="9">
        <v>0</v>
      </c>
      <c r="F420" s="7">
        <v>0</v>
      </c>
      <c r="G420" s="17"/>
      <c r="H420" s="3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1</v>
      </c>
      <c r="AA420">
        <f t="shared" si="15"/>
        <v>1</v>
      </c>
      <c r="AB420">
        <f t="shared" si="14"/>
        <v>0</v>
      </c>
    </row>
    <row r="421" spans="1:28" x14ac:dyDescent="0.3">
      <c r="A421">
        <v>710100</v>
      </c>
      <c r="B421" s="8" t="s">
        <v>43</v>
      </c>
      <c r="C421" s="2">
        <v>0</v>
      </c>
      <c r="D421" s="9">
        <v>0</v>
      </c>
      <c r="E421" s="9">
        <v>0</v>
      </c>
      <c r="F421" s="7">
        <v>0</v>
      </c>
      <c r="G421" s="17">
        <v>0</v>
      </c>
      <c r="H421" s="3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1</v>
      </c>
      <c r="AA421">
        <f t="shared" si="15"/>
        <v>1</v>
      </c>
      <c r="AB421">
        <f t="shared" si="14"/>
        <v>0</v>
      </c>
    </row>
    <row r="422" spans="1:28" x14ac:dyDescent="0.3">
      <c r="A422">
        <v>710201</v>
      </c>
      <c r="B422" s="8" t="s">
        <v>455</v>
      </c>
      <c r="C422" s="2">
        <v>0</v>
      </c>
      <c r="D422" s="9">
        <v>0</v>
      </c>
      <c r="E422" s="9">
        <v>0</v>
      </c>
      <c r="F422" s="7">
        <v>0</v>
      </c>
      <c r="G422" s="17">
        <v>0.1636928184339464</v>
      </c>
      <c r="H422" s="3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1</v>
      </c>
      <c r="AA422">
        <f t="shared" si="15"/>
        <v>1</v>
      </c>
      <c r="AB422">
        <f t="shared" si="14"/>
        <v>0</v>
      </c>
    </row>
    <row r="423" spans="1:28" x14ac:dyDescent="0.3">
      <c r="A423">
        <v>710202</v>
      </c>
      <c r="B423" s="8" t="s">
        <v>456</v>
      </c>
      <c r="C423" s="2">
        <v>0</v>
      </c>
      <c r="D423" s="9">
        <v>0</v>
      </c>
      <c r="E423" s="9">
        <v>0</v>
      </c>
      <c r="F423" s="7">
        <v>0</v>
      </c>
      <c r="G423" s="17">
        <v>9.8608114631848558</v>
      </c>
      <c r="H423" s="3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1</v>
      </c>
      <c r="AA423">
        <f t="shared" si="15"/>
        <v>1</v>
      </c>
      <c r="AB423">
        <f t="shared" si="14"/>
        <v>0</v>
      </c>
    </row>
    <row r="424" spans="1:28" x14ac:dyDescent="0.3">
      <c r="A424">
        <v>720101</v>
      </c>
      <c r="B424" s="8" t="s">
        <v>457</v>
      </c>
      <c r="C424" s="2">
        <v>0</v>
      </c>
      <c r="D424" s="9">
        <v>0</v>
      </c>
      <c r="E424" s="9">
        <v>0</v>
      </c>
      <c r="F424" s="7">
        <v>0</v>
      </c>
      <c r="G424" s="17">
        <v>0.4130930233224302</v>
      </c>
      <c r="H424" s="3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1</v>
      </c>
      <c r="AA424">
        <f t="shared" si="15"/>
        <v>1</v>
      </c>
      <c r="AB424">
        <f t="shared" si="14"/>
        <v>0</v>
      </c>
    </row>
    <row r="425" spans="1:28" x14ac:dyDescent="0.3">
      <c r="A425">
        <v>720102</v>
      </c>
      <c r="B425" s="8" t="s">
        <v>458</v>
      </c>
      <c r="C425" s="2">
        <v>0</v>
      </c>
      <c r="D425" s="9">
        <v>0</v>
      </c>
      <c r="E425" s="9">
        <v>0</v>
      </c>
      <c r="F425" s="7">
        <v>0</v>
      </c>
      <c r="G425" s="17">
        <v>0</v>
      </c>
      <c r="H425" s="3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1</v>
      </c>
      <c r="AA425">
        <f t="shared" si="15"/>
        <v>1</v>
      </c>
      <c r="AB425">
        <f t="shared" si="14"/>
        <v>0</v>
      </c>
    </row>
    <row r="426" spans="1:28" x14ac:dyDescent="0.3">
      <c r="A426">
        <v>720201</v>
      </c>
      <c r="B426" s="8" t="s">
        <v>459</v>
      </c>
      <c r="C426" s="2">
        <v>0</v>
      </c>
      <c r="D426" s="9">
        <v>0</v>
      </c>
      <c r="E426" s="9">
        <v>0</v>
      </c>
      <c r="F426" s="7">
        <v>0</v>
      </c>
      <c r="G426" s="17">
        <v>8.9051800389684091E-2</v>
      </c>
      <c r="H426" s="3">
        <v>0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1</v>
      </c>
      <c r="AA426">
        <f t="shared" si="15"/>
        <v>1</v>
      </c>
      <c r="AB426">
        <f t="shared" si="14"/>
        <v>0</v>
      </c>
    </row>
    <row r="427" spans="1:28" x14ac:dyDescent="0.3">
      <c r="A427">
        <v>720202</v>
      </c>
      <c r="B427" s="8" t="s">
        <v>460</v>
      </c>
      <c r="C427" s="2">
        <v>0</v>
      </c>
      <c r="D427" s="9">
        <v>0</v>
      </c>
      <c r="E427" s="9">
        <v>0</v>
      </c>
      <c r="F427" s="7">
        <v>0</v>
      </c>
      <c r="G427" s="17">
        <v>0</v>
      </c>
      <c r="H427" s="3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1</v>
      </c>
      <c r="AA427">
        <f t="shared" si="15"/>
        <v>1</v>
      </c>
      <c r="AB427">
        <f t="shared" si="14"/>
        <v>0</v>
      </c>
    </row>
    <row r="428" spans="1:28" x14ac:dyDescent="0.3">
      <c r="A428">
        <v>720203</v>
      </c>
      <c r="B428" s="8" t="s">
        <v>461</v>
      </c>
      <c r="C428" s="2">
        <v>0</v>
      </c>
      <c r="D428" s="9">
        <v>0</v>
      </c>
      <c r="E428" s="9">
        <v>0</v>
      </c>
      <c r="F428" s="7">
        <v>0</v>
      </c>
      <c r="G428" s="17">
        <v>5.4789415701729821E-5</v>
      </c>
      <c r="H428" s="3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1</v>
      </c>
      <c r="AA428">
        <f t="shared" si="15"/>
        <v>1</v>
      </c>
      <c r="AB428">
        <f t="shared" si="14"/>
        <v>0</v>
      </c>
    </row>
    <row r="429" spans="1:28" x14ac:dyDescent="0.3">
      <c r="A429">
        <v>720204</v>
      </c>
      <c r="B429" s="8" t="s">
        <v>462</v>
      </c>
      <c r="C429" s="2">
        <v>0</v>
      </c>
      <c r="D429" s="9">
        <v>0</v>
      </c>
      <c r="E429" s="9">
        <v>0</v>
      </c>
      <c r="F429" s="7">
        <v>0</v>
      </c>
      <c r="G429" s="17">
        <v>0.65517600640872953</v>
      </c>
      <c r="H429" s="3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1</v>
      </c>
      <c r="AA429">
        <f t="shared" si="15"/>
        <v>1</v>
      </c>
      <c r="AB429">
        <f t="shared" si="14"/>
        <v>0</v>
      </c>
    </row>
    <row r="430" spans="1:28" x14ac:dyDescent="0.3">
      <c r="A430">
        <v>720205</v>
      </c>
      <c r="B430" s="8" t="s">
        <v>463</v>
      </c>
      <c r="C430" s="2">
        <v>0</v>
      </c>
      <c r="D430" s="9">
        <v>0</v>
      </c>
      <c r="E430" s="9">
        <v>0</v>
      </c>
      <c r="F430" s="7">
        <v>0</v>
      </c>
      <c r="G430" s="17">
        <v>1.1140357414872681E-3</v>
      </c>
      <c r="H430" s="3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1</v>
      </c>
      <c r="AA430">
        <f t="shared" ref="AA430:AA484" si="16">SUM(I430:Z430)</f>
        <v>1</v>
      </c>
      <c r="AB430">
        <f t="shared" si="14"/>
        <v>0</v>
      </c>
    </row>
    <row r="431" spans="1:28" x14ac:dyDescent="0.3">
      <c r="A431">
        <v>720300</v>
      </c>
      <c r="B431" s="8" t="s">
        <v>464</v>
      </c>
      <c r="C431" s="2">
        <v>0</v>
      </c>
      <c r="D431" s="9">
        <v>0</v>
      </c>
      <c r="E431" s="9">
        <v>0</v>
      </c>
      <c r="F431" s="7">
        <v>0</v>
      </c>
      <c r="G431" s="17">
        <v>0</v>
      </c>
      <c r="H431" s="3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1</v>
      </c>
      <c r="AA431">
        <f t="shared" si="16"/>
        <v>1</v>
      </c>
      <c r="AB431">
        <f t="shared" si="14"/>
        <v>0</v>
      </c>
    </row>
    <row r="432" spans="1:28" x14ac:dyDescent="0.3">
      <c r="A432">
        <v>730101</v>
      </c>
      <c r="B432" s="8" t="s">
        <v>465</v>
      </c>
      <c r="C432" s="2">
        <v>0</v>
      </c>
      <c r="D432" s="9">
        <v>0</v>
      </c>
      <c r="E432" s="9">
        <v>0</v>
      </c>
      <c r="F432" s="7">
        <v>0</v>
      </c>
      <c r="G432" s="17">
        <v>3.4895972947744651</v>
      </c>
      <c r="H432" s="3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  <c r="X432" s="7">
        <v>0</v>
      </c>
      <c r="Y432" s="7">
        <v>0</v>
      </c>
      <c r="Z432" s="7">
        <v>1</v>
      </c>
      <c r="AA432">
        <f t="shared" si="16"/>
        <v>1</v>
      </c>
      <c r="AB432">
        <f t="shared" si="14"/>
        <v>0</v>
      </c>
    </row>
    <row r="433" spans="1:28" x14ac:dyDescent="0.3">
      <c r="A433">
        <v>730102</v>
      </c>
      <c r="B433" s="8" t="s">
        <v>466</v>
      </c>
      <c r="C433" s="2">
        <v>0</v>
      </c>
      <c r="D433" s="9">
        <v>0</v>
      </c>
      <c r="E433" s="9">
        <v>0</v>
      </c>
      <c r="F433" s="7">
        <v>0</v>
      </c>
      <c r="G433" s="17">
        <v>0.78565891533912524</v>
      </c>
      <c r="H433" s="3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7">
        <v>0</v>
      </c>
      <c r="Q433" s="7">
        <v>0</v>
      </c>
      <c r="R433" s="7">
        <v>0</v>
      </c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1</v>
      </c>
      <c r="AA433">
        <f t="shared" si="16"/>
        <v>1</v>
      </c>
      <c r="AB433">
        <f t="shared" si="14"/>
        <v>0</v>
      </c>
    </row>
    <row r="434" spans="1:28" x14ac:dyDescent="0.3">
      <c r="A434">
        <v>730103</v>
      </c>
      <c r="B434" s="8" t="s">
        <v>467</v>
      </c>
      <c r="C434" s="2">
        <v>0</v>
      </c>
      <c r="D434" s="9">
        <v>0</v>
      </c>
      <c r="E434" s="9">
        <v>0</v>
      </c>
      <c r="F434" s="7">
        <v>0</v>
      </c>
      <c r="G434" s="17">
        <v>1.6930475709746959</v>
      </c>
      <c r="H434" s="3">
        <v>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  <c r="X434" s="7">
        <v>0</v>
      </c>
      <c r="Y434" s="7">
        <v>0</v>
      </c>
      <c r="Z434" s="7">
        <v>1</v>
      </c>
      <c r="AA434">
        <f t="shared" si="16"/>
        <v>1</v>
      </c>
      <c r="AB434">
        <f t="shared" si="14"/>
        <v>0</v>
      </c>
    </row>
    <row r="435" spans="1:28" x14ac:dyDescent="0.3">
      <c r="A435">
        <v>730104</v>
      </c>
      <c r="B435" s="8" t="s">
        <v>468</v>
      </c>
      <c r="C435" s="2">
        <v>0</v>
      </c>
      <c r="D435" s="9">
        <v>0</v>
      </c>
      <c r="E435" s="9">
        <v>0</v>
      </c>
      <c r="F435" s="7">
        <v>0</v>
      </c>
      <c r="G435" s="17">
        <v>0.34949010742458259</v>
      </c>
      <c r="H435" s="3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1</v>
      </c>
      <c r="AA435">
        <f t="shared" si="16"/>
        <v>1</v>
      </c>
      <c r="AB435">
        <f t="shared" si="14"/>
        <v>0</v>
      </c>
    </row>
    <row r="436" spans="1:28" x14ac:dyDescent="0.3">
      <c r="A436">
        <v>730106</v>
      </c>
      <c r="B436" s="8" t="s">
        <v>469</v>
      </c>
      <c r="C436" s="2">
        <v>0</v>
      </c>
      <c r="D436" s="9">
        <v>0</v>
      </c>
      <c r="E436" s="9">
        <v>0</v>
      </c>
      <c r="F436" s="7">
        <v>0</v>
      </c>
      <c r="G436" s="17">
        <v>0.65525129242025926</v>
      </c>
      <c r="H436" s="3">
        <v>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7">
        <v>0</v>
      </c>
      <c r="Q436" s="7">
        <v>0</v>
      </c>
      <c r="R436" s="7">
        <v>0</v>
      </c>
      <c r="S436" s="7">
        <v>0</v>
      </c>
      <c r="T436" s="7">
        <v>0</v>
      </c>
      <c r="U436" s="7">
        <v>0</v>
      </c>
      <c r="V436" s="7">
        <v>0</v>
      </c>
      <c r="W436" s="7">
        <v>0</v>
      </c>
      <c r="X436" s="7">
        <v>0</v>
      </c>
      <c r="Y436" s="7">
        <v>0</v>
      </c>
      <c r="Z436" s="7">
        <v>1</v>
      </c>
      <c r="AA436">
        <f t="shared" si="16"/>
        <v>1</v>
      </c>
      <c r="AB436">
        <f t="shared" si="14"/>
        <v>0</v>
      </c>
    </row>
    <row r="437" spans="1:28" x14ac:dyDescent="0.3">
      <c r="A437">
        <v>730107</v>
      </c>
      <c r="B437" s="8" t="s">
        <v>470</v>
      </c>
      <c r="C437" s="2">
        <v>0</v>
      </c>
      <c r="D437" s="9">
        <v>0</v>
      </c>
      <c r="E437" s="9">
        <v>0</v>
      </c>
      <c r="F437" s="7">
        <v>0</v>
      </c>
      <c r="G437" s="17">
        <v>3.0191766559124358</v>
      </c>
      <c r="H437" s="3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7">
        <v>0</v>
      </c>
      <c r="Q437" s="7">
        <v>0</v>
      </c>
      <c r="R437" s="7">
        <v>0</v>
      </c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1</v>
      </c>
      <c r="AA437">
        <f t="shared" si="16"/>
        <v>1</v>
      </c>
      <c r="AB437">
        <f t="shared" si="14"/>
        <v>0</v>
      </c>
    </row>
    <row r="438" spans="1:28" x14ac:dyDescent="0.3">
      <c r="A438">
        <v>730108</v>
      </c>
      <c r="B438" s="8" t="s">
        <v>471</v>
      </c>
      <c r="C438" s="2">
        <v>0</v>
      </c>
      <c r="D438" s="9">
        <v>0</v>
      </c>
      <c r="E438" s="9">
        <v>0</v>
      </c>
      <c r="F438" s="7">
        <v>0</v>
      </c>
      <c r="G438" s="17">
        <v>7.6101291792684156E-2</v>
      </c>
      <c r="H438" s="3">
        <v>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7">
        <v>0</v>
      </c>
      <c r="Q438" s="7">
        <v>0</v>
      </c>
      <c r="R438" s="7">
        <v>0</v>
      </c>
      <c r="S438" s="7">
        <v>0</v>
      </c>
      <c r="T438" s="7">
        <v>0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1</v>
      </c>
      <c r="AA438">
        <f t="shared" si="16"/>
        <v>1</v>
      </c>
      <c r="AB438">
        <f t="shared" si="14"/>
        <v>0</v>
      </c>
    </row>
    <row r="439" spans="1:28" x14ac:dyDescent="0.3">
      <c r="A439">
        <v>730109</v>
      </c>
      <c r="B439" s="8" t="s">
        <v>472</v>
      </c>
      <c r="C439" s="2">
        <v>0</v>
      </c>
      <c r="D439" s="9">
        <v>0</v>
      </c>
      <c r="E439" s="9">
        <v>0</v>
      </c>
      <c r="F439" s="7">
        <v>0</v>
      </c>
      <c r="G439" s="17">
        <v>6.1903677587281063</v>
      </c>
      <c r="H439" s="3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  <c r="X439" s="7">
        <v>0</v>
      </c>
      <c r="Y439" s="7">
        <v>0</v>
      </c>
      <c r="Z439" s="7">
        <v>1</v>
      </c>
      <c r="AA439">
        <f t="shared" si="16"/>
        <v>1</v>
      </c>
      <c r="AB439">
        <f t="shared" si="14"/>
        <v>0</v>
      </c>
    </row>
    <row r="440" spans="1:28" x14ac:dyDescent="0.3">
      <c r="A440">
        <v>730111</v>
      </c>
      <c r="B440" s="8" t="s">
        <v>473</v>
      </c>
      <c r="C440" s="2">
        <v>0</v>
      </c>
      <c r="D440" s="9">
        <v>0</v>
      </c>
      <c r="E440" s="9">
        <v>0</v>
      </c>
      <c r="F440" s="7">
        <v>0</v>
      </c>
      <c r="G440" s="17">
        <v>0.99347329169798504</v>
      </c>
      <c r="H440" s="3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7">
        <v>0</v>
      </c>
      <c r="Q440" s="7">
        <v>0</v>
      </c>
      <c r="R440" s="7">
        <v>0</v>
      </c>
      <c r="S440" s="7">
        <v>0</v>
      </c>
      <c r="T440" s="7">
        <v>0</v>
      </c>
      <c r="U440" s="7">
        <v>0</v>
      </c>
      <c r="V440" s="7">
        <v>0</v>
      </c>
      <c r="W440" s="7">
        <v>0</v>
      </c>
      <c r="X440" s="7">
        <v>0</v>
      </c>
      <c r="Y440" s="7">
        <v>0</v>
      </c>
      <c r="Z440" s="7">
        <v>1</v>
      </c>
      <c r="AA440">
        <f t="shared" si="16"/>
        <v>1</v>
      </c>
      <c r="AB440">
        <f t="shared" si="14"/>
        <v>0</v>
      </c>
    </row>
    <row r="441" spans="1:28" x14ac:dyDescent="0.3">
      <c r="A441">
        <v>730112</v>
      </c>
      <c r="B441" s="8" t="s">
        <v>474</v>
      </c>
      <c r="C441" s="2">
        <v>0</v>
      </c>
      <c r="D441" s="9">
        <v>0</v>
      </c>
      <c r="E441" s="9">
        <v>0</v>
      </c>
      <c r="F441" s="7">
        <v>0</v>
      </c>
      <c r="G441" s="17">
        <v>0.1443665881817566</v>
      </c>
      <c r="H441" s="3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7">
        <v>0</v>
      </c>
      <c r="R441" s="7">
        <v>0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1</v>
      </c>
      <c r="AA441">
        <f t="shared" si="16"/>
        <v>1</v>
      </c>
      <c r="AB441">
        <f t="shared" si="14"/>
        <v>0</v>
      </c>
    </row>
    <row r="442" spans="1:28" x14ac:dyDescent="0.3">
      <c r="A442">
        <v>730200</v>
      </c>
      <c r="B442" s="8" t="s">
        <v>475</v>
      </c>
      <c r="C442" s="2">
        <v>0</v>
      </c>
      <c r="D442" s="9">
        <v>0</v>
      </c>
      <c r="E442" s="9">
        <v>0</v>
      </c>
      <c r="F442" s="7">
        <v>0</v>
      </c>
      <c r="G442" s="17">
        <v>19.541987392236791</v>
      </c>
      <c r="H442" s="3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7">
        <v>0</v>
      </c>
      <c r="Q442" s="7">
        <v>0</v>
      </c>
      <c r="R442" s="7">
        <v>0</v>
      </c>
      <c r="S442" s="7">
        <v>0</v>
      </c>
      <c r="T442" s="7">
        <v>0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1</v>
      </c>
      <c r="AA442">
        <f t="shared" si="16"/>
        <v>1</v>
      </c>
      <c r="AB442">
        <f t="shared" si="14"/>
        <v>0</v>
      </c>
    </row>
    <row r="443" spans="1:28" x14ac:dyDescent="0.3">
      <c r="A443">
        <v>730301</v>
      </c>
      <c r="B443" s="8" t="s">
        <v>7</v>
      </c>
      <c r="C443" s="2">
        <v>0</v>
      </c>
      <c r="D443" s="9">
        <v>0</v>
      </c>
      <c r="E443" s="9">
        <v>0</v>
      </c>
      <c r="F443" s="7">
        <v>0</v>
      </c>
      <c r="G443" s="17">
        <v>0.3333899721788175</v>
      </c>
      <c r="H443" s="3">
        <v>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7">
        <v>0</v>
      </c>
      <c r="Q443" s="7">
        <v>0</v>
      </c>
      <c r="R443" s="7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1</v>
      </c>
      <c r="AA443">
        <f t="shared" si="16"/>
        <v>1</v>
      </c>
      <c r="AB443">
        <f t="shared" si="14"/>
        <v>0</v>
      </c>
    </row>
    <row r="444" spans="1:28" x14ac:dyDescent="0.3">
      <c r="A444">
        <v>730302</v>
      </c>
      <c r="B444" s="8" t="s">
        <v>476</v>
      </c>
      <c r="C444" s="2">
        <v>0</v>
      </c>
      <c r="D444" s="9">
        <v>0</v>
      </c>
      <c r="E444" s="9">
        <v>0</v>
      </c>
      <c r="F444" s="7">
        <v>0</v>
      </c>
      <c r="G444" s="17">
        <v>2.619845596836647</v>
      </c>
      <c r="H444" s="3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7">
        <v>0</v>
      </c>
      <c r="Q444" s="7">
        <v>0</v>
      </c>
      <c r="R444" s="7">
        <v>0</v>
      </c>
      <c r="S444" s="7">
        <v>0</v>
      </c>
      <c r="T444" s="7">
        <v>0</v>
      </c>
      <c r="U444" s="7">
        <v>0</v>
      </c>
      <c r="V444" s="7">
        <v>0</v>
      </c>
      <c r="W444" s="7">
        <v>0</v>
      </c>
      <c r="X444" s="7">
        <v>0</v>
      </c>
      <c r="Y444" s="7">
        <v>0</v>
      </c>
      <c r="Z444" s="7">
        <v>1</v>
      </c>
      <c r="AA444">
        <f t="shared" si="16"/>
        <v>1</v>
      </c>
      <c r="AB444">
        <f t="shared" si="14"/>
        <v>0</v>
      </c>
    </row>
    <row r="445" spans="1:28" x14ac:dyDescent="0.3">
      <c r="A445">
        <v>730303</v>
      </c>
      <c r="B445" s="8" t="s">
        <v>477</v>
      </c>
      <c r="C445" s="2">
        <v>0</v>
      </c>
      <c r="D445" s="9">
        <v>0</v>
      </c>
      <c r="E445" s="9">
        <v>0</v>
      </c>
      <c r="F445" s="7">
        <v>0</v>
      </c>
      <c r="G445" s="17">
        <v>2.0377870506556048</v>
      </c>
      <c r="H445" s="3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7">
        <v>0</v>
      </c>
      <c r="Q445" s="7">
        <v>0</v>
      </c>
      <c r="R445" s="7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1</v>
      </c>
      <c r="AA445">
        <f t="shared" si="16"/>
        <v>1</v>
      </c>
      <c r="AB445">
        <f t="shared" si="14"/>
        <v>0</v>
      </c>
    </row>
    <row r="446" spans="1:28" x14ac:dyDescent="0.3">
      <c r="A446">
        <v>740000</v>
      </c>
      <c r="B446" s="8" t="s">
        <v>478</v>
      </c>
      <c r="C446" s="2">
        <v>0</v>
      </c>
      <c r="D446" s="9">
        <v>0</v>
      </c>
      <c r="E446" s="9">
        <v>0</v>
      </c>
      <c r="F446" s="7">
        <v>0</v>
      </c>
      <c r="G446" s="17">
        <v>5.5261242490087417E-2</v>
      </c>
      <c r="H446" s="3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7">
        <v>0</v>
      </c>
      <c r="Q446" s="7">
        <v>0</v>
      </c>
      <c r="R446" s="7">
        <v>0</v>
      </c>
      <c r="S446" s="7">
        <v>0</v>
      </c>
      <c r="T446" s="7">
        <v>0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v>1</v>
      </c>
      <c r="AA446">
        <f t="shared" si="16"/>
        <v>1</v>
      </c>
      <c r="AB446">
        <f t="shared" si="14"/>
        <v>0</v>
      </c>
    </row>
    <row r="447" spans="1:28" x14ac:dyDescent="0.3">
      <c r="A447">
        <v>750001</v>
      </c>
      <c r="B447" s="8" t="s">
        <v>479</v>
      </c>
      <c r="C447" s="2">
        <v>0</v>
      </c>
      <c r="D447" s="9">
        <v>0</v>
      </c>
      <c r="E447" s="9">
        <v>0</v>
      </c>
      <c r="F447" s="7">
        <v>0</v>
      </c>
      <c r="G447" s="17">
        <v>0.46290055267385222</v>
      </c>
      <c r="H447" s="3">
        <v>0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0</v>
      </c>
      <c r="O447" s="7">
        <v>0</v>
      </c>
      <c r="P447" s="7">
        <v>0</v>
      </c>
      <c r="Q447" s="7">
        <v>0</v>
      </c>
      <c r="R447" s="7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1</v>
      </c>
      <c r="AA447">
        <f t="shared" si="16"/>
        <v>1</v>
      </c>
      <c r="AB447">
        <f t="shared" si="14"/>
        <v>0</v>
      </c>
    </row>
    <row r="448" spans="1:28" x14ac:dyDescent="0.3">
      <c r="A448">
        <v>750002</v>
      </c>
      <c r="B448" s="8" t="s">
        <v>480</v>
      </c>
      <c r="C448" s="2">
        <v>0</v>
      </c>
      <c r="D448" s="9">
        <v>0</v>
      </c>
      <c r="E448" s="9">
        <v>0</v>
      </c>
      <c r="F448" s="7">
        <v>0</v>
      </c>
      <c r="G448" s="17">
        <v>0.32460719018965312</v>
      </c>
      <c r="H448" s="3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7">
        <v>0</v>
      </c>
      <c r="Q448" s="7">
        <v>0</v>
      </c>
      <c r="R448" s="7">
        <v>0</v>
      </c>
      <c r="S448" s="7">
        <v>0</v>
      </c>
      <c r="T448" s="7">
        <v>0</v>
      </c>
      <c r="U448" s="7">
        <v>0</v>
      </c>
      <c r="V448" s="7">
        <v>0</v>
      </c>
      <c r="W448" s="7">
        <v>0</v>
      </c>
      <c r="X448" s="7">
        <v>0</v>
      </c>
      <c r="Y448" s="7">
        <v>0</v>
      </c>
      <c r="Z448" s="7">
        <v>1</v>
      </c>
      <c r="AA448">
        <f t="shared" si="16"/>
        <v>1</v>
      </c>
      <c r="AB448">
        <f t="shared" si="14"/>
        <v>0</v>
      </c>
    </row>
    <row r="449" spans="1:28" x14ac:dyDescent="0.3">
      <c r="A449">
        <v>750003</v>
      </c>
      <c r="B449" s="8" t="s">
        <v>481</v>
      </c>
      <c r="C449" s="2">
        <v>0</v>
      </c>
      <c r="D449" s="9">
        <v>0</v>
      </c>
      <c r="E449" s="9">
        <v>0</v>
      </c>
      <c r="F449" s="7">
        <v>0</v>
      </c>
      <c r="G449" s="17">
        <v>1.784110898906575E-3</v>
      </c>
      <c r="H449" s="3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7">
        <v>0</v>
      </c>
      <c r="Q449" s="7">
        <v>0</v>
      </c>
      <c r="R449" s="7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1</v>
      </c>
      <c r="AA449">
        <f t="shared" si="16"/>
        <v>1</v>
      </c>
      <c r="AB449">
        <f t="shared" ref="AB449:AB484" si="17">SUM(C449:F449)+H449</f>
        <v>0</v>
      </c>
    </row>
    <row r="450" spans="1:28" x14ac:dyDescent="0.3">
      <c r="A450">
        <v>760101</v>
      </c>
      <c r="B450" s="8" t="s">
        <v>482</v>
      </c>
      <c r="C450" s="2">
        <v>0</v>
      </c>
      <c r="D450" s="9">
        <v>0</v>
      </c>
      <c r="E450" s="9">
        <v>0</v>
      </c>
      <c r="F450" s="7">
        <v>0</v>
      </c>
      <c r="G450" s="17">
        <v>4.8259510376615737E-2</v>
      </c>
      <c r="H450" s="3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7">
        <v>0</v>
      </c>
      <c r="Q450" s="7">
        <v>0</v>
      </c>
      <c r="R450" s="7">
        <v>0</v>
      </c>
      <c r="S450" s="7">
        <v>0</v>
      </c>
      <c r="T450" s="7">
        <v>0</v>
      </c>
      <c r="U450" s="7">
        <v>0</v>
      </c>
      <c r="V450" s="7">
        <v>0</v>
      </c>
      <c r="W450" s="7">
        <v>0</v>
      </c>
      <c r="X450" s="7">
        <v>0</v>
      </c>
      <c r="Y450" s="7">
        <v>0</v>
      </c>
      <c r="Z450" s="7">
        <v>1</v>
      </c>
      <c r="AA450">
        <f t="shared" si="16"/>
        <v>1</v>
      </c>
      <c r="AB450">
        <f t="shared" si="17"/>
        <v>0</v>
      </c>
    </row>
    <row r="451" spans="1:28" x14ac:dyDescent="0.3">
      <c r="A451">
        <v>760102</v>
      </c>
      <c r="B451" s="8" t="s">
        <v>483</v>
      </c>
      <c r="C451" s="2">
        <v>0</v>
      </c>
      <c r="D451" s="9">
        <v>0</v>
      </c>
      <c r="E451" s="9">
        <v>0</v>
      </c>
      <c r="F451" s="7">
        <v>0</v>
      </c>
      <c r="G451" s="17">
        <v>0</v>
      </c>
      <c r="H451" s="3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7">
        <v>0</v>
      </c>
      <c r="Q451" s="7">
        <v>0</v>
      </c>
      <c r="R451" s="7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1</v>
      </c>
      <c r="AA451">
        <f t="shared" si="16"/>
        <v>1</v>
      </c>
      <c r="AB451">
        <f t="shared" si="17"/>
        <v>0</v>
      </c>
    </row>
    <row r="452" spans="1:28" x14ac:dyDescent="0.3">
      <c r="A452">
        <v>760201</v>
      </c>
      <c r="B452" s="8" t="s">
        <v>484</v>
      </c>
      <c r="C452" s="2">
        <v>0</v>
      </c>
      <c r="D452" s="9">
        <v>0</v>
      </c>
      <c r="E452" s="9">
        <v>0</v>
      </c>
      <c r="F452" s="7">
        <v>0</v>
      </c>
      <c r="G452" s="17">
        <v>3.9994613320373851E-2</v>
      </c>
      <c r="H452" s="3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7">
        <v>0</v>
      </c>
      <c r="Q452" s="7">
        <v>0</v>
      </c>
      <c r="R452" s="7">
        <v>0</v>
      </c>
      <c r="S452" s="7">
        <v>0</v>
      </c>
      <c r="T452" s="7">
        <v>0</v>
      </c>
      <c r="U452" s="7">
        <v>0</v>
      </c>
      <c r="V452" s="7">
        <v>0</v>
      </c>
      <c r="W452" s="7">
        <v>0</v>
      </c>
      <c r="X452" s="7">
        <v>0</v>
      </c>
      <c r="Y452" s="7">
        <v>0</v>
      </c>
      <c r="Z452" s="7">
        <v>1</v>
      </c>
      <c r="AA452">
        <f t="shared" si="16"/>
        <v>1</v>
      </c>
      <c r="AB452">
        <f t="shared" si="17"/>
        <v>0</v>
      </c>
    </row>
    <row r="453" spans="1:28" x14ac:dyDescent="0.3">
      <c r="A453">
        <v>760202</v>
      </c>
      <c r="B453" s="8" t="s">
        <v>41</v>
      </c>
      <c r="C453" s="2">
        <v>0</v>
      </c>
      <c r="D453" s="9">
        <v>0</v>
      </c>
      <c r="E453" s="9">
        <v>0</v>
      </c>
      <c r="F453" s="7">
        <v>0</v>
      </c>
      <c r="G453" s="17">
        <v>0</v>
      </c>
      <c r="H453" s="3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7">
        <v>0</v>
      </c>
      <c r="R453" s="7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1</v>
      </c>
      <c r="AA453">
        <f t="shared" si="16"/>
        <v>1</v>
      </c>
      <c r="AB453">
        <f t="shared" si="17"/>
        <v>0</v>
      </c>
    </row>
    <row r="454" spans="1:28" x14ac:dyDescent="0.3">
      <c r="A454">
        <v>760203</v>
      </c>
      <c r="B454" s="8" t="s">
        <v>485</v>
      </c>
      <c r="C454" s="2">
        <v>0</v>
      </c>
      <c r="D454" s="9">
        <v>0</v>
      </c>
      <c r="E454" s="9">
        <v>0</v>
      </c>
      <c r="F454" s="7">
        <v>0</v>
      </c>
      <c r="G454" s="17">
        <v>7.6525309917230638E-2</v>
      </c>
      <c r="H454" s="3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7">
        <v>0</v>
      </c>
      <c r="Q454" s="7">
        <v>0</v>
      </c>
      <c r="R454" s="7">
        <v>0</v>
      </c>
      <c r="S454" s="7">
        <v>0</v>
      </c>
      <c r="T454" s="7">
        <v>0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1</v>
      </c>
      <c r="AA454">
        <f t="shared" si="16"/>
        <v>1</v>
      </c>
      <c r="AB454">
        <f t="shared" si="17"/>
        <v>0</v>
      </c>
    </row>
    <row r="455" spans="1:28" x14ac:dyDescent="0.3">
      <c r="A455">
        <v>760204</v>
      </c>
      <c r="B455" s="8" t="s">
        <v>486</v>
      </c>
      <c r="C455" s="2">
        <v>0</v>
      </c>
      <c r="D455" s="9">
        <v>0</v>
      </c>
      <c r="E455" s="9">
        <v>0</v>
      </c>
      <c r="F455" s="7">
        <v>0</v>
      </c>
      <c r="G455" s="17">
        <v>5.2955920302964067E-2</v>
      </c>
      <c r="H455" s="3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7">
        <v>0</v>
      </c>
      <c r="R455" s="7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1</v>
      </c>
      <c r="AA455">
        <f t="shared" si="16"/>
        <v>1</v>
      </c>
      <c r="AB455">
        <f t="shared" si="17"/>
        <v>0</v>
      </c>
    </row>
    <row r="456" spans="1:28" x14ac:dyDescent="0.3">
      <c r="A456">
        <v>760205</v>
      </c>
      <c r="B456" s="8" t="s">
        <v>487</v>
      </c>
      <c r="C456" s="2">
        <v>0</v>
      </c>
      <c r="D456" s="9">
        <v>0</v>
      </c>
      <c r="E456" s="9">
        <v>0</v>
      </c>
      <c r="F456" s="7">
        <v>0</v>
      </c>
      <c r="G456" s="17">
        <v>3.8819784589263578E-2</v>
      </c>
      <c r="H456" s="3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7">
        <v>0</v>
      </c>
      <c r="Q456" s="7">
        <v>0</v>
      </c>
      <c r="R456" s="7">
        <v>0</v>
      </c>
      <c r="S456" s="7">
        <v>0</v>
      </c>
      <c r="T456" s="7">
        <v>0</v>
      </c>
      <c r="U456" s="7">
        <v>0</v>
      </c>
      <c r="V456" s="7">
        <v>0</v>
      </c>
      <c r="W456" s="7">
        <v>0</v>
      </c>
      <c r="X456" s="7">
        <v>0</v>
      </c>
      <c r="Y456" s="7">
        <v>0</v>
      </c>
      <c r="Z456" s="7">
        <v>1</v>
      </c>
      <c r="AA456">
        <f t="shared" si="16"/>
        <v>1</v>
      </c>
      <c r="AB456">
        <f t="shared" si="17"/>
        <v>0</v>
      </c>
    </row>
    <row r="457" spans="1:28" x14ac:dyDescent="0.3">
      <c r="A457">
        <v>760206</v>
      </c>
      <c r="B457" s="8" t="s">
        <v>488</v>
      </c>
      <c r="C457" s="2">
        <v>0</v>
      </c>
      <c r="D457" s="9">
        <v>0</v>
      </c>
      <c r="E457" s="9">
        <v>0</v>
      </c>
      <c r="F457" s="7">
        <v>0</v>
      </c>
      <c r="G457" s="17">
        <v>0</v>
      </c>
      <c r="H457" s="3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7">
        <v>0</v>
      </c>
      <c r="R457" s="7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1</v>
      </c>
      <c r="AA457">
        <f t="shared" si="16"/>
        <v>1</v>
      </c>
      <c r="AB457">
        <f t="shared" si="17"/>
        <v>0</v>
      </c>
    </row>
    <row r="458" spans="1:28" x14ac:dyDescent="0.3">
      <c r="A458">
        <v>770100</v>
      </c>
      <c r="B458" s="8" t="s">
        <v>489</v>
      </c>
      <c r="C458" s="2">
        <v>0</v>
      </c>
      <c r="D458" s="9">
        <v>0</v>
      </c>
      <c r="E458" s="9">
        <v>0</v>
      </c>
      <c r="F458" s="7">
        <v>0</v>
      </c>
      <c r="G458" s="17">
        <v>0</v>
      </c>
      <c r="H458" s="3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7">
        <v>0</v>
      </c>
      <c r="Q458" s="7">
        <v>0</v>
      </c>
      <c r="R458" s="7">
        <v>0</v>
      </c>
      <c r="S458" s="7">
        <v>0</v>
      </c>
      <c r="T458" s="7">
        <v>0</v>
      </c>
      <c r="U458" s="7">
        <v>0</v>
      </c>
      <c r="V458" s="7">
        <v>0</v>
      </c>
      <c r="W458" s="7">
        <v>0</v>
      </c>
      <c r="X458" s="7">
        <v>0</v>
      </c>
      <c r="Y458" s="7">
        <v>0</v>
      </c>
      <c r="Z458" s="7">
        <v>1</v>
      </c>
      <c r="AA458">
        <f t="shared" si="16"/>
        <v>1</v>
      </c>
      <c r="AB458">
        <f t="shared" si="17"/>
        <v>0</v>
      </c>
    </row>
    <row r="459" spans="1:28" x14ac:dyDescent="0.3">
      <c r="A459">
        <v>770200</v>
      </c>
      <c r="B459" s="8" t="s">
        <v>10</v>
      </c>
      <c r="C459" s="2">
        <v>0</v>
      </c>
      <c r="D459" s="9">
        <v>0</v>
      </c>
      <c r="E459" s="9">
        <v>0</v>
      </c>
      <c r="F459" s="7">
        <v>0</v>
      </c>
      <c r="G459" s="17">
        <v>0</v>
      </c>
      <c r="H459" s="3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1</v>
      </c>
      <c r="AA459">
        <f t="shared" si="16"/>
        <v>1</v>
      </c>
      <c r="AB459">
        <f t="shared" si="17"/>
        <v>0</v>
      </c>
    </row>
    <row r="460" spans="1:28" x14ac:dyDescent="0.3">
      <c r="A460">
        <v>770301</v>
      </c>
      <c r="B460" s="8" t="s">
        <v>490</v>
      </c>
      <c r="C460" s="2">
        <v>0</v>
      </c>
      <c r="D460" s="9">
        <v>0</v>
      </c>
      <c r="E460" s="9">
        <v>0</v>
      </c>
      <c r="F460" s="7">
        <v>0</v>
      </c>
      <c r="G460" s="17">
        <v>0</v>
      </c>
      <c r="H460" s="3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7">
        <v>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  <c r="X460" s="7">
        <v>0</v>
      </c>
      <c r="Y460" s="7">
        <v>0</v>
      </c>
      <c r="Z460" s="7">
        <v>1</v>
      </c>
      <c r="AA460">
        <f t="shared" si="16"/>
        <v>1</v>
      </c>
      <c r="AB460">
        <f t="shared" si="17"/>
        <v>0</v>
      </c>
    </row>
    <row r="461" spans="1:28" x14ac:dyDescent="0.3">
      <c r="A461">
        <v>770303</v>
      </c>
      <c r="B461" s="8" t="s">
        <v>491</v>
      </c>
      <c r="C461" s="2">
        <v>0</v>
      </c>
      <c r="D461" s="9">
        <v>0</v>
      </c>
      <c r="E461" s="9">
        <v>0</v>
      </c>
      <c r="F461" s="7">
        <v>0</v>
      </c>
      <c r="G461" s="17">
        <v>0</v>
      </c>
      <c r="H461" s="3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7">
        <v>0</v>
      </c>
      <c r="R461" s="7">
        <v>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1</v>
      </c>
      <c r="AA461">
        <f t="shared" si="16"/>
        <v>1</v>
      </c>
      <c r="AB461">
        <f t="shared" si="17"/>
        <v>0</v>
      </c>
    </row>
    <row r="462" spans="1:28" x14ac:dyDescent="0.3">
      <c r="A462">
        <v>770304</v>
      </c>
      <c r="B462" s="8" t="s">
        <v>8</v>
      </c>
      <c r="C462" s="2">
        <v>0</v>
      </c>
      <c r="D462" s="9">
        <v>0</v>
      </c>
      <c r="E462" s="9">
        <v>0</v>
      </c>
      <c r="F462" s="7">
        <v>0</v>
      </c>
      <c r="G462" s="17">
        <v>0.27312298933425477</v>
      </c>
      <c r="H462" s="3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7">
        <v>0</v>
      </c>
      <c r="Q462" s="7">
        <v>0</v>
      </c>
      <c r="R462" s="7">
        <v>0</v>
      </c>
      <c r="S462" s="7">
        <v>0</v>
      </c>
      <c r="T462" s="7">
        <v>0</v>
      </c>
      <c r="U462" s="7">
        <v>0</v>
      </c>
      <c r="V462" s="7">
        <v>0</v>
      </c>
      <c r="W462" s="7">
        <v>0</v>
      </c>
      <c r="X462" s="7">
        <v>0</v>
      </c>
      <c r="Y462" s="7">
        <v>0</v>
      </c>
      <c r="Z462" s="7">
        <v>1</v>
      </c>
      <c r="AA462">
        <f t="shared" si="16"/>
        <v>1</v>
      </c>
      <c r="AB462">
        <f t="shared" si="17"/>
        <v>0</v>
      </c>
    </row>
    <row r="463" spans="1:28" x14ac:dyDescent="0.3">
      <c r="A463">
        <v>770305</v>
      </c>
      <c r="B463" s="8" t="s">
        <v>491</v>
      </c>
      <c r="C463" s="2">
        <v>0</v>
      </c>
      <c r="D463" s="9">
        <v>0</v>
      </c>
      <c r="E463" s="9">
        <v>0</v>
      </c>
      <c r="F463" s="7">
        <v>0</v>
      </c>
      <c r="G463" s="17">
        <v>0</v>
      </c>
      <c r="H463" s="3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1</v>
      </c>
      <c r="AA463">
        <f t="shared" si="16"/>
        <v>1</v>
      </c>
      <c r="AB463">
        <f t="shared" si="17"/>
        <v>0</v>
      </c>
    </row>
    <row r="464" spans="1:28" x14ac:dyDescent="0.3">
      <c r="A464">
        <v>770401</v>
      </c>
      <c r="B464" s="8" t="s">
        <v>9</v>
      </c>
      <c r="C464" s="2">
        <v>0</v>
      </c>
      <c r="D464" s="9">
        <v>0</v>
      </c>
      <c r="E464" s="9">
        <v>0</v>
      </c>
      <c r="F464" s="7">
        <v>0</v>
      </c>
      <c r="G464" s="17">
        <v>0</v>
      </c>
      <c r="H464" s="3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7">
        <v>0</v>
      </c>
      <c r="Q464" s="7">
        <v>0</v>
      </c>
      <c r="R464" s="7">
        <v>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  <c r="X464" s="7">
        <v>0</v>
      </c>
      <c r="Y464" s="7">
        <v>0</v>
      </c>
      <c r="Z464" s="7">
        <v>1</v>
      </c>
      <c r="AA464">
        <f t="shared" si="16"/>
        <v>1</v>
      </c>
      <c r="AB464">
        <f t="shared" si="17"/>
        <v>0</v>
      </c>
    </row>
    <row r="465" spans="1:28" x14ac:dyDescent="0.3">
      <c r="A465">
        <v>770402</v>
      </c>
      <c r="B465" s="8" t="s">
        <v>492</v>
      </c>
      <c r="C465" s="2">
        <v>0</v>
      </c>
      <c r="D465" s="9">
        <v>0</v>
      </c>
      <c r="E465" s="9">
        <v>0</v>
      </c>
      <c r="F465" s="7">
        <v>0</v>
      </c>
      <c r="G465" s="17">
        <v>3.9417576814649011E-2</v>
      </c>
      <c r="H465" s="3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7">
        <v>0</v>
      </c>
      <c r="R465" s="7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1</v>
      </c>
      <c r="AA465">
        <f t="shared" si="16"/>
        <v>1</v>
      </c>
      <c r="AB465">
        <f t="shared" si="17"/>
        <v>0</v>
      </c>
    </row>
    <row r="466" spans="1:28" x14ac:dyDescent="0.3">
      <c r="A466">
        <v>770403</v>
      </c>
      <c r="B466" s="8" t="s">
        <v>493</v>
      </c>
      <c r="C466" s="2">
        <v>0</v>
      </c>
      <c r="D466" s="9">
        <v>0</v>
      </c>
      <c r="E466" s="9">
        <v>0</v>
      </c>
      <c r="F466" s="7">
        <v>0</v>
      </c>
      <c r="G466" s="17">
        <v>1.432223113168464E-2</v>
      </c>
      <c r="H466" s="3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7">
        <v>0</v>
      </c>
      <c r="Q466" s="7">
        <v>0</v>
      </c>
      <c r="R466" s="7">
        <v>0</v>
      </c>
      <c r="S466" s="7">
        <v>0</v>
      </c>
      <c r="T466" s="7">
        <v>0</v>
      </c>
      <c r="U466" s="7">
        <v>0</v>
      </c>
      <c r="V466" s="7">
        <v>0</v>
      </c>
      <c r="W466" s="7">
        <v>0</v>
      </c>
      <c r="X466" s="7">
        <v>0</v>
      </c>
      <c r="Y466" s="7">
        <v>0</v>
      </c>
      <c r="Z466" s="7">
        <v>1</v>
      </c>
      <c r="AA466">
        <f t="shared" si="16"/>
        <v>1</v>
      </c>
      <c r="AB466">
        <f t="shared" si="17"/>
        <v>0</v>
      </c>
    </row>
    <row r="467" spans="1:28" x14ac:dyDescent="0.3">
      <c r="A467">
        <v>770501</v>
      </c>
      <c r="B467" s="8" t="s">
        <v>494</v>
      </c>
      <c r="C467" s="2">
        <v>0</v>
      </c>
      <c r="D467" s="9">
        <v>0</v>
      </c>
      <c r="E467" s="9">
        <v>0</v>
      </c>
      <c r="F467" s="7">
        <v>0</v>
      </c>
      <c r="G467" s="17">
        <v>0.57897944980386196</v>
      </c>
      <c r="H467" s="3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7">
        <v>0</v>
      </c>
      <c r="R467" s="7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1</v>
      </c>
      <c r="AA467">
        <f t="shared" si="16"/>
        <v>1</v>
      </c>
      <c r="AB467">
        <f t="shared" si="17"/>
        <v>0</v>
      </c>
    </row>
    <row r="468" spans="1:28" x14ac:dyDescent="0.3">
      <c r="A468">
        <v>770502</v>
      </c>
      <c r="B468" s="8" t="s">
        <v>495</v>
      </c>
      <c r="C468" s="2">
        <v>0</v>
      </c>
      <c r="D468" s="9">
        <v>0</v>
      </c>
      <c r="E468" s="9">
        <v>0</v>
      </c>
      <c r="F468" s="7">
        <v>0</v>
      </c>
      <c r="G468" s="17">
        <v>0</v>
      </c>
      <c r="H468" s="3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7">
        <v>0</v>
      </c>
      <c r="Q468" s="7">
        <v>0</v>
      </c>
      <c r="R468" s="7">
        <v>0</v>
      </c>
      <c r="S468" s="7">
        <v>0</v>
      </c>
      <c r="T468" s="7">
        <v>0</v>
      </c>
      <c r="U468" s="7">
        <v>0</v>
      </c>
      <c r="V468" s="7">
        <v>0</v>
      </c>
      <c r="W468" s="7">
        <v>0</v>
      </c>
      <c r="X468" s="7">
        <v>0</v>
      </c>
      <c r="Y468" s="7">
        <v>0</v>
      </c>
      <c r="Z468" s="7">
        <v>1</v>
      </c>
      <c r="AA468">
        <f t="shared" si="16"/>
        <v>1</v>
      </c>
      <c r="AB468">
        <f t="shared" si="17"/>
        <v>0</v>
      </c>
    </row>
    <row r="469" spans="1:28" x14ac:dyDescent="0.3">
      <c r="A469">
        <v>770503</v>
      </c>
      <c r="B469" s="8" t="s">
        <v>12</v>
      </c>
      <c r="C469" s="2">
        <v>0</v>
      </c>
      <c r="D469" s="9">
        <v>0</v>
      </c>
      <c r="E469" s="9">
        <v>0</v>
      </c>
      <c r="F469" s="7">
        <v>0</v>
      </c>
      <c r="G469" s="17">
        <v>0</v>
      </c>
      <c r="H469" s="3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1</v>
      </c>
      <c r="AA469">
        <f t="shared" si="16"/>
        <v>1</v>
      </c>
      <c r="AB469">
        <f t="shared" si="17"/>
        <v>0</v>
      </c>
    </row>
    <row r="470" spans="1:28" x14ac:dyDescent="0.3">
      <c r="A470">
        <v>770504</v>
      </c>
      <c r="B470" s="8" t="s">
        <v>496</v>
      </c>
      <c r="C470" s="2">
        <v>0</v>
      </c>
      <c r="D470" s="9">
        <v>0</v>
      </c>
      <c r="E470" s="9">
        <v>0</v>
      </c>
      <c r="F470" s="7">
        <v>0</v>
      </c>
      <c r="G470" s="17">
        <v>3.048128358774607E-3</v>
      </c>
      <c r="H470" s="3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7">
        <v>0</v>
      </c>
      <c r="Q470" s="7">
        <v>0</v>
      </c>
      <c r="R470" s="7">
        <v>0</v>
      </c>
      <c r="S470" s="7">
        <v>0</v>
      </c>
      <c r="T470" s="7">
        <v>0</v>
      </c>
      <c r="U470" s="7">
        <v>0</v>
      </c>
      <c r="V470" s="7">
        <v>0</v>
      </c>
      <c r="W470" s="7">
        <v>0</v>
      </c>
      <c r="X470" s="7">
        <v>0</v>
      </c>
      <c r="Y470" s="7">
        <v>0</v>
      </c>
      <c r="Z470" s="7">
        <v>1</v>
      </c>
      <c r="AA470">
        <f t="shared" si="16"/>
        <v>1</v>
      </c>
      <c r="AB470">
        <f t="shared" si="17"/>
        <v>0</v>
      </c>
    </row>
    <row r="471" spans="1:28" x14ac:dyDescent="0.3">
      <c r="A471">
        <v>770600</v>
      </c>
      <c r="B471" s="8" t="s">
        <v>497</v>
      </c>
      <c r="C471" s="2">
        <v>0</v>
      </c>
      <c r="D471" s="9">
        <v>0</v>
      </c>
      <c r="E471" s="9">
        <v>0</v>
      </c>
      <c r="F471" s="7">
        <v>0</v>
      </c>
      <c r="G471" s="17">
        <v>0.2088192175303264</v>
      </c>
      <c r="H471" s="3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1</v>
      </c>
      <c r="AA471">
        <f t="shared" si="16"/>
        <v>1</v>
      </c>
      <c r="AB471">
        <f t="shared" si="17"/>
        <v>0</v>
      </c>
    </row>
    <row r="472" spans="1:28" x14ac:dyDescent="0.3">
      <c r="A472">
        <v>770700</v>
      </c>
      <c r="B472" s="8" t="s">
        <v>11</v>
      </c>
      <c r="C472" s="2">
        <v>0</v>
      </c>
      <c r="D472" s="9">
        <v>0</v>
      </c>
      <c r="E472" s="9">
        <v>0</v>
      </c>
      <c r="F472" s="7">
        <v>0</v>
      </c>
      <c r="G472" s="17">
        <v>0</v>
      </c>
      <c r="H472" s="3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0</v>
      </c>
      <c r="U472" s="7">
        <v>0</v>
      </c>
      <c r="V472" s="7">
        <v>0</v>
      </c>
      <c r="W472" s="7">
        <v>0</v>
      </c>
      <c r="X472" s="7">
        <v>0</v>
      </c>
      <c r="Y472" s="7">
        <v>0</v>
      </c>
      <c r="Z472" s="7">
        <v>1</v>
      </c>
      <c r="AA472">
        <f t="shared" si="16"/>
        <v>1</v>
      </c>
      <c r="AB472">
        <f t="shared" si="17"/>
        <v>0</v>
      </c>
    </row>
    <row r="473" spans="1:28" x14ac:dyDescent="0.3">
      <c r="A473">
        <v>770800</v>
      </c>
      <c r="B473" s="8" t="s">
        <v>498</v>
      </c>
      <c r="C473" s="2">
        <v>0</v>
      </c>
      <c r="D473" s="9">
        <v>0</v>
      </c>
      <c r="E473" s="9">
        <v>0</v>
      </c>
      <c r="F473" s="7">
        <v>0</v>
      </c>
      <c r="G473" s="17">
        <v>0</v>
      </c>
      <c r="H473" s="3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1</v>
      </c>
      <c r="AA473">
        <f t="shared" si="16"/>
        <v>1</v>
      </c>
      <c r="AB473">
        <f t="shared" si="17"/>
        <v>0</v>
      </c>
    </row>
    <row r="474" spans="1:28" x14ac:dyDescent="0.3">
      <c r="A474">
        <v>770900</v>
      </c>
      <c r="B474" s="8" t="s">
        <v>499</v>
      </c>
      <c r="C474" s="2">
        <v>0</v>
      </c>
      <c r="D474" s="9">
        <v>0</v>
      </c>
      <c r="E474" s="9">
        <v>0</v>
      </c>
      <c r="F474" s="7">
        <v>0</v>
      </c>
      <c r="G474" s="17">
        <v>0</v>
      </c>
      <c r="H474" s="3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0</v>
      </c>
      <c r="Z474" s="7">
        <v>1</v>
      </c>
      <c r="AA474">
        <f t="shared" si="16"/>
        <v>1</v>
      </c>
      <c r="AB474">
        <f t="shared" si="17"/>
        <v>0</v>
      </c>
    </row>
    <row r="475" spans="1:28" x14ac:dyDescent="0.3">
      <c r="A475">
        <v>780100</v>
      </c>
      <c r="B475" s="8" t="s">
        <v>500</v>
      </c>
      <c r="C475" s="2">
        <v>0</v>
      </c>
      <c r="D475" s="9">
        <v>0</v>
      </c>
      <c r="E475" s="9">
        <v>0</v>
      </c>
      <c r="F475" s="7">
        <v>0</v>
      </c>
      <c r="G475" s="17">
        <v>0.31299505370277242</v>
      </c>
      <c r="H475" s="3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7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1</v>
      </c>
      <c r="AA475">
        <f t="shared" si="16"/>
        <v>1</v>
      </c>
      <c r="AB475">
        <f t="shared" si="17"/>
        <v>0</v>
      </c>
    </row>
    <row r="476" spans="1:28" x14ac:dyDescent="0.3">
      <c r="A476">
        <v>780500</v>
      </c>
      <c r="B476" s="8" t="s">
        <v>42</v>
      </c>
      <c r="C476" s="2">
        <v>0</v>
      </c>
      <c r="D476" s="9">
        <v>0</v>
      </c>
      <c r="E476" s="9">
        <v>0</v>
      </c>
      <c r="F476" s="7">
        <v>0</v>
      </c>
      <c r="G476" s="17"/>
      <c r="H476" s="3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7">
        <v>0</v>
      </c>
      <c r="Q476" s="7">
        <v>0</v>
      </c>
      <c r="R476" s="7">
        <v>0</v>
      </c>
      <c r="S476" s="7">
        <v>0</v>
      </c>
      <c r="T476" s="7">
        <v>0</v>
      </c>
      <c r="U476" s="7">
        <v>0</v>
      </c>
      <c r="V476" s="7">
        <v>0</v>
      </c>
      <c r="W476" s="7">
        <v>0</v>
      </c>
      <c r="X476" s="7">
        <v>0</v>
      </c>
      <c r="Y476" s="7">
        <v>0</v>
      </c>
      <c r="Z476" s="7">
        <v>1</v>
      </c>
      <c r="AA476">
        <f t="shared" si="16"/>
        <v>1</v>
      </c>
      <c r="AB476">
        <f t="shared" si="17"/>
        <v>0</v>
      </c>
    </row>
    <row r="477" spans="1:28" x14ac:dyDescent="0.3">
      <c r="A477">
        <v>790300</v>
      </c>
      <c r="B477" s="8" t="s">
        <v>59</v>
      </c>
      <c r="C477" s="2">
        <v>0</v>
      </c>
      <c r="D477" s="9">
        <v>0</v>
      </c>
      <c r="E477" s="9">
        <v>0</v>
      </c>
      <c r="F477" s="7">
        <v>0</v>
      </c>
      <c r="G477" s="17">
        <v>0.14001246370216641</v>
      </c>
      <c r="H477" s="3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7">
        <v>0</v>
      </c>
      <c r="Q477" s="7">
        <v>0</v>
      </c>
      <c r="R477" s="7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1</v>
      </c>
      <c r="AA477">
        <f t="shared" si="16"/>
        <v>1</v>
      </c>
      <c r="AB477">
        <f t="shared" si="17"/>
        <v>0</v>
      </c>
    </row>
    <row r="478" spans="1:28" x14ac:dyDescent="0.3">
      <c r="A478">
        <v>800000</v>
      </c>
      <c r="B478" s="8" t="s">
        <v>29</v>
      </c>
      <c r="C478" s="2">
        <v>0</v>
      </c>
      <c r="D478" s="9">
        <v>0</v>
      </c>
      <c r="E478" s="9">
        <v>0</v>
      </c>
      <c r="F478" s="7">
        <v>0</v>
      </c>
      <c r="G478" s="17">
        <v>0.35289675443023638</v>
      </c>
      <c r="H478" s="3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0</v>
      </c>
      <c r="Z478" s="7">
        <v>1</v>
      </c>
      <c r="AA478">
        <f t="shared" si="16"/>
        <v>1</v>
      </c>
      <c r="AB478">
        <f t="shared" si="17"/>
        <v>0</v>
      </c>
    </row>
    <row r="479" spans="1:28" x14ac:dyDescent="0.3">
      <c r="A479">
        <v>810001</v>
      </c>
      <c r="B479" s="8" t="s">
        <v>27</v>
      </c>
      <c r="C479" s="2">
        <v>0</v>
      </c>
      <c r="D479" s="9">
        <v>0</v>
      </c>
      <c r="E479" s="9">
        <v>0</v>
      </c>
      <c r="F479" s="7">
        <v>0</v>
      </c>
      <c r="G479" s="17" t="s">
        <v>504</v>
      </c>
      <c r="H479" s="3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0</v>
      </c>
      <c r="O479" s="7">
        <v>0</v>
      </c>
      <c r="P479" s="7">
        <v>0</v>
      </c>
      <c r="Q479" s="7">
        <v>0</v>
      </c>
      <c r="R479" s="7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1</v>
      </c>
      <c r="AA479">
        <f t="shared" si="16"/>
        <v>1</v>
      </c>
      <c r="AB479">
        <f t="shared" si="17"/>
        <v>0</v>
      </c>
    </row>
    <row r="480" spans="1:28" x14ac:dyDescent="0.3">
      <c r="A480">
        <v>810002</v>
      </c>
      <c r="B480" s="8" t="s">
        <v>28</v>
      </c>
      <c r="C480" s="2">
        <v>0</v>
      </c>
      <c r="D480" s="9">
        <v>0</v>
      </c>
      <c r="E480" s="9">
        <v>0</v>
      </c>
      <c r="F480" s="7">
        <v>0</v>
      </c>
      <c r="G480" s="17" t="s">
        <v>504</v>
      </c>
      <c r="H480" s="3">
        <v>0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7">
        <v>0</v>
      </c>
      <c r="Q480" s="7">
        <v>0</v>
      </c>
      <c r="R480" s="7">
        <v>0</v>
      </c>
      <c r="S480" s="7">
        <v>0</v>
      </c>
      <c r="T480" s="7">
        <v>0</v>
      </c>
      <c r="U480" s="7">
        <v>0</v>
      </c>
      <c r="V480" s="7">
        <v>0</v>
      </c>
      <c r="W480" s="7">
        <v>0</v>
      </c>
      <c r="X480" s="7">
        <v>0</v>
      </c>
      <c r="Y480" s="7">
        <v>0</v>
      </c>
      <c r="Z480" s="7">
        <v>1</v>
      </c>
      <c r="AA480">
        <f t="shared" si="16"/>
        <v>1</v>
      </c>
      <c r="AB480">
        <f t="shared" si="17"/>
        <v>0</v>
      </c>
    </row>
    <row r="481" spans="1:28" x14ac:dyDescent="0.3">
      <c r="A481">
        <v>820000</v>
      </c>
      <c r="B481" s="8" t="s">
        <v>60</v>
      </c>
      <c r="C481" s="2">
        <v>0</v>
      </c>
      <c r="D481" s="9">
        <v>0</v>
      </c>
      <c r="E481" s="9">
        <v>0</v>
      </c>
      <c r="F481" s="7">
        <v>0</v>
      </c>
      <c r="G481" s="17">
        <v>0</v>
      </c>
      <c r="H481" s="3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1</v>
      </c>
      <c r="AA481">
        <f t="shared" si="16"/>
        <v>1</v>
      </c>
      <c r="AB481">
        <f t="shared" si="17"/>
        <v>0</v>
      </c>
    </row>
    <row r="482" spans="1:28" x14ac:dyDescent="0.3">
      <c r="A482">
        <v>830001</v>
      </c>
      <c r="B482" s="8" t="s">
        <v>61</v>
      </c>
      <c r="C482" s="2">
        <v>0</v>
      </c>
      <c r="D482" s="9">
        <v>0</v>
      </c>
      <c r="E482" s="9">
        <v>0</v>
      </c>
      <c r="F482" s="7">
        <v>0</v>
      </c>
      <c r="G482" s="17"/>
      <c r="H482" s="3">
        <v>0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0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1</v>
      </c>
      <c r="AA482">
        <f t="shared" si="16"/>
        <v>1</v>
      </c>
      <c r="AB482">
        <f t="shared" si="17"/>
        <v>0</v>
      </c>
    </row>
    <row r="483" spans="1:28" x14ac:dyDescent="0.3">
      <c r="A483">
        <v>840000</v>
      </c>
      <c r="B483" s="8" t="s">
        <v>501</v>
      </c>
      <c r="C483" s="2">
        <v>0</v>
      </c>
      <c r="D483" s="9">
        <v>0</v>
      </c>
      <c r="E483" s="9">
        <v>0</v>
      </c>
      <c r="F483" s="7">
        <v>0</v>
      </c>
      <c r="G483" s="17">
        <v>0</v>
      </c>
      <c r="H483" s="3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1</v>
      </c>
      <c r="AA483">
        <f t="shared" si="16"/>
        <v>1</v>
      </c>
      <c r="AB483">
        <f t="shared" si="17"/>
        <v>0</v>
      </c>
    </row>
    <row r="484" spans="1:28" ht="15" thickBot="1" x14ac:dyDescent="0.35">
      <c r="A484">
        <v>850000</v>
      </c>
      <c r="B484" s="8" t="s">
        <v>62</v>
      </c>
      <c r="C484" s="21">
        <v>0</v>
      </c>
      <c r="D484" s="22">
        <v>0</v>
      </c>
      <c r="E484" s="22">
        <v>0</v>
      </c>
      <c r="F484" s="23">
        <v>0</v>
      </c>
      <c r="G484" s="23">
        <v>0</v>
      </c>
      <c r="H484" s="24">
        <v>0</v>
      </c>
      <c r="I484" s="23">
        <v>0</v>
      </c>
      <c r="J484" s="23">
        <v>0</v>
      </c>
      <c r="K484" s="23">
        <v>0</v>
      </c>
      <c r="L484" s="23">
        <v>0</v>
      </c>
      <c r="M484" s="23">
        <v>0</v>
      </c>
      <c r="N484" s="23">
        <v>0</v>
      </c>
      <c r="O484" s="23">
        <v>0</v>
      </c>
      <c r="P484" s="23">
        <v>0</v>
      </c>
      <c r="Q484" s="23">
        <v>0</v>
      </c>
      <c r="R484" s="23">
        <v>0</v>
      </c>
      <c r="S484" s="23">
        <v>0</v>
      </c>
      <c r="T484" s="23">
        <v>0</v>
      </c>
      <c r="U484" s="23">
        <v>0</v>
      </c>
      <c r="V484" s="23">
        <v>0</v>
      </c>
      <c r="W484" s="23">
        <v>0</v>
      </c>
      <c r="X484" s="23">
        <v>0</v>
      </c>
      <c r="Y484" s="23">
        <v>0</v>
      </c>
      <c r="Z484" s="23">
        <v>1</v>
      </c>
      <c r="AA484">
        <f t="shared" si="16"/>
        <v>1</v>
      </c>
      <c r="AB484">
        <f t="shared" si="17"/>
        <v>0</v>
      </c>
    </row>
  </sheetData>
  <mergeCells count="1">
    <mergeCell ref="I1:Z1"/>
  </mergeCells>
  <conditionalFormatting sqref="AB485:AB526 AA3:AA1048576 AA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X57 N57:Q57 D57:F57 H57">
    <cfRule type="colorScale" priority="31">
      <colorScale>
        <cfvo type="min"/>
        <cfvo type="max"/>
        <color rgb="FFFCFCFF"/>
        <color rgb="FFF8696B"/>
      </colorScale>
    </cfRule>
  </conditionalFormatting>
  <conditionalFormatting sqref="C57">
    <cfRule type="colorScale" priority="32">
      <colorScale>
        <cfvo type="min"/>
        <cfvo type="max"/>
        <color rgb="FFFCFCFF"/>
        <color rgb="FFF8696B"/>
      </colorScale>
    </cfRule>
  </conditionalFormatting>
  <conditionalFormatting sqref="Z57">
    <cfRule type="colorScale" priority="30">
      <colorScale>
        <cfvo type="min"/>
        <cfvo type="max"/>
        <color rgb="FFFCFCFF"/>
        <color rgb="FFF8696B"/>
      </colorScale>
    </cfRule>
  </conditionalFormatting>
  <conditionalFormatting sqref="Y57">
    <cfRule type="colorScale" priority="29">
      <colorScale>
        <cfvo type="min"/>
        <cfvo type="max"/>
        <color rgb="FFFCFCFF"/>
        <color rgb="FFF8696B"/>
      </colorScale>
    </cfRule>
  </conditionalFormatting>
  <conditionalFormatting sqref="T58:X58 N58:Q58">
    <cfRule type="colorScale" priority="27">
      <colorScale>
        <cfvo type="min"/>
        <cfvo type="max"/>
        <color rgb="FFFCFCFF"/>
        <color rgb="FFF8696B"/>
      </colorScale>
    </cfRule>
  </conditionalFormatting>
  <conditionalFormatting sqref="Z58">
    <cfRule type="colorScale" priority="26">
      <colorScale>
        <cfvo type="min"/>
        <cfvo type="max"/>
        <color rgb="FFFCFCFF"/>
        <color rgb="FFF8696B"/>
      </colorScale>
    </cfRule>
  </conditionalFormatting>
  <conditionalFormatting sqref="Y58">
    <cfRule type="colorScale" priority="25">
      <colorScale>
        <cfvo type="min"/>
        <cfvo type="max"/>
        <color rgb="FFFCFCFF"/>
        <color rgb="FFF8696B"/>
      </colorScale>
    </cfRule>
  </conditionalFormatting>
  <conditionalFormatting sqref="C238">
    <cfRule type="colorScale" priority="24">
      <colorScale>
        <cfvo type="min"/>
        <cfvo type="max"/>
        <color rgb="FFFCFCFF"/>
        <color rgb="FFF8696B"/>
      </colorScale>
    </cfRule>
  </conditionalFormatting>
  <conditionalFormatting sqref="Z238">
    <cfRule type="colorScale" priority="22">
      <colorScale>
        <cfvo type="min"/>
        <cfvo type="max"/>
        <color rgb="FFFCFCFF"/>
        <color rgb="FFF8696B"/>
      </colorScale>
    </cfRule>
  </conditionalFormatting>
  <conditionalFormatting sqref="P246:Y246">
    <cfRule type="colorScale" priority="20">
      <colorScale>
        <cfvo type="min"/>
        <cfvo type="max"/>
        <color rgb="FFFCFCFF"/>
        <color rgb="FFF8696B"/>
      </colorScale>
    </cfRule>
  </conditionalFormatting>
  <conditionalFormatting sqref="Z246">
    <cfRule type="colorScale" priority="19">
      <colorScale>
        <cfvo type="min"/>
        <cfvo type="max"/>
        <color rgb="FFFCFCFF"/>
        <color rgb="FFF8696B"/>
      </colorScale>
    </cfRule>
  </conditionalFormatting>
  <conditionalFormatting sqref="C404:C484">
    <cfRule type="colorScale" priority="18">
      <colorScale>
        <cfvo type="min"/>
        <cfvo type="max"/>
        <color rgb="FFFCFCFF"/>
        <color rgb="FFF8696B"/>
      </colorScale>
    </cfRule>
  </conditionalFormatting>
  <conditionalFormatting sqref="Z404:Z482">
    <cfRule type="colorScale" priority="16">
      <colorScale>
        <cfvo type="min"/>
        <cfvo type="max"/>
        <color rgb="FFFCFCFF"/>
        <color rgb="FFF8696B"/>
      </colorScale>
    </cfRule>
  </conditionalFormatting>
  <conditionalFormatting sqref="F13">
    <cfRule type="colorScale" priority="9">
      <colorScale>
        <cfvo type="min"/>
        <cfvo type="max"/>
        <color theme="0"/>
        <color theme="5" tint="-0.249977111117893"/>
      </colorScale>
    </cfRule>
  </conditionalFormatting>
  <conditionalFormatting sqref="I404:N484">
    <cfRule type="colorScale" priority="122">
      <colorScale>
        <cfvo type="min"/>
        <cfvo type="max"/>
        <color rgb="FFFCFCFF"/>
        <color rgb="FFF8696B"/>
      </colorScale>
    </cfRule>
  </conditionalFormatting>
  <conditionalFormatting sqref="J266:Z482 K41:Z482 Z483:Z484 D484:Y484 D3:F483 H3:Y483">
    <cfRule type="colorScale" priority="198">
      <colorScale>
        <cfvo type="min"/>
        <cfvo type="max"/>
        <color rgb="FFFCFCFF"/>
        <color rgb="FFF8696B"/>
      </colorScale>
    </cfRule>
  </conditionalFormatting>
  <conditionalFormatting sqref="C484:Z484 T3:Z131 H3:S3 C3:F483 H4:Z483">
    <cfRule type="colorScale" priority="276">
      <colorScale>
        <cfvo type="min"/>
        <cfvo type="max"/>
        <color theme="0"/>
        <color theme="5" tint="-0.249977111117893"/>
      </colorScale>
    </cfRule>
    <cfRule type="colorScale" priority="277">
      <colorScale>
        <cfvo type="min"/>
        <cfvo type="max"/>
        <color theme="0"/>
        <color rgb="FFF83F0C"/>
      </colorScale>
    </cfRule>
    <cfRule type="colorScale" priority="278">
      <colorScale>
        <cfvo type="min"/>
        <cfvo type="max"/>
        <color theme="0"/>
        <color rgb="FFC00000"/>
      </colorScale>
    </cfRule>
    <cfRule type="colorScale" priority="279">
      <colorScale>
        <cfvo type="min"/>
        <cfvo type="max"/>
        <color theme="0"/>
        <color rgb="FFFFEF9C"/>
      </colorScale>
    </cfRule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38:Y238 D238:F238 H238">
    <cfRule type="colorScale" priority="287">
      <colorScale>
        <cfvo type="min"/>
        <cfvo type="max"/>
        <color rgb="FFFCFCFF"/>
        <color rgb="FFF8696B"/>
      </colorScale>
    </cfRule>
  </conditionalFormatting>
  <conditionalFormatting sqref="D484:Y484 D404:F483 H483:Y483 H404:Z482">
    <cfRule type="colorScale" priority="296">
      <colorScale>
        <cfvo type="min"/>
        <cfvo type="max"/>
        <color rgb="FFFCFCFF"/>
        <color rgb="FFF8696B"/>
      </colorScale>
    </cfRule>
  </conditionalFormatting>
  <conditionalFormatting sqref="C484:Z484 C3:F483 H3:Z483">
    <cfRule type="colorScale" priority="6">
      <colorScale>
        <cfvo type="min"/>
        <cfvo type="max"/>
        <color theme="0"/>
        <color rgb="FF790A01"/>
      </colorScale>
    </cfRule>
  </conditionalFormatting>
  <conditionalFormatting sqref="A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484">
    <cfRule type="colorScale" priority="475">
      <colorScale>
        <cfvo type="min"/>
        <cfvo type="max"/>
        <color rgb="FFFCFCFF"/>
        <color rgb="FFF8696B"/>
      </colorScale>
    </cfRule>
  </conditionalFormatting>
  <conditionalFormatting sqref="C24:C56 C58:C484">
    <cfRule type="colorScale" priority="477">
      <colorScale>
        <cfvo type="min"/>
        <cfvo type="max"/>
        <color rgb="FFFCFCFF"/>
        <color rgb="FFF8696B"/>
      </colorScale>
    </cfRule>
  </conditionalFormatting>
  <conditionalFormatting sqref="Z3:Z484">
    <cfRule type="colorScale" priority="480">
      <colorScale>
        <cfvo type="min"/>
        <cfvo type="max"/>
        <color rgb="FFFCFCFF"/>
        <color rgb="FFF8696B"/>
      </colorScale>
    </cfRule>
  </conditionalFormatting>
  <conditionalFormatting sqref="Y39:Y484">
    <cfRule type="colorScale" priority="482">
      <colorScale>
        <cfvo type="min"/>
        <cfvo type="max"/>
        <color rgb="FFFCFCFF"/>
        <color rgb="FFF8696B"/>
      </colorScale>
    </cfRule>
  </conditionalFormatting>
  <conditionalFormatting sqref="AB3:AB484"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1843E-A58F-4343-8C58-AE3C76A9A0E2}">
  <dimension ref="A2:U63"/>
  <sheetViews>
    <sheetView topLeftCell="A28" workbookViewId="0">
      <selection activeCell="F36" sqref="F36"/>
    </sheetView>
  </sheetViews>
  <sheetFormatPr baseColWidth="10" defaultRowHeight="14.4" x14ac:dyDescent="0.3"/>
  <cols>
    <col min="3" max="3" width="46.6640625" customWidth="1"/>
    <col min="4" max="20" width="15.6640625" customWidth="1"/>
  </cols>
  <sheetData>
    <row r="2" spans="1:17" ht="18" x14ac:dyDescent="0.35">
      <c r="B2" s="26" t="s">
        <v>526</v>
      </c>
      <c r="C2" s="26"/>
      <c r="D2" s="26"/>
    </row>
    <row r="5" spans="1:17" ht="15.6" x14ac:dyDescent="0.3">
      <c r="B5" s="27" t="s">
        <v>527</v>
      </c>
    </row>
    <row r="6" spans="1:17" x14ac:dyDescent="0.3">
      <c r="D6" s="28" t="s">
        <v>528</v>
      </c>
      <c r="E6" s="28" t="s">
        <v>529</v>
      </c>
      <c r="F6" s="28" t="s">
        <v>530</v>
      </c>
      <c r="G6" s="28" t="s">
        <v>531</v>
      </c>
      <c r="H6" s="28" t="s">
        <v>532</v>
      </c>
      <c r="I6" s="28" t="s">
        <v>533</v>
      </c>
      <c r="J6" s="28" t="s">
        <v>534</v>
      </c>
      <c r="K6" s="28" t="s">
        <v>535</v>
      </c>
      <c r="L6" s="28" t="s">
        <v>536</v>
      </c>
      <c r="M6" s="28" t="s">
        <v>537</v>
      </c>
      <c r="N6" s="28" t="s">
        <v>538</v>
      </c>
      <c r="O6" s="28" t="s">
        <v>539</v>
      </c>
      <c r="P6" s="28" t="s">
        <v>540</v>
      </c>
      <c r="Q6" s="29" t="s">
        <v>541</v>
      </c>
    </row>
    <row r="7" spans="1:17" x14ac:dyDescent="0.3">
      <c r="D7" s="28" t="s">
        <v>542</v>
      </c>
      <c r="E7" s="28" t="s">
        <v>543</v>
      </c>
      <c r="F7" s="28" t="s">
        <v>544</v>
      </c>
      <c r="G7" s="28" t="s">
        <v>545</v>
      </c>
      <c r="H7" s="28" t="s">
        <v>546</v>
      </c>
      <c r="I7" s="28" t="s">
        <v>547</v>
      </c>
      <c r="J7" s="28" t="s">
        <v>548</v>
      </c>
      <c r="K7" s="28" t="s">
        <v>549</v>
      </c>
      <c r="L7" s="28" t="s">
        <v>550</v>
      </c>
      <c r="M7" s="28" t="s">
        <v>551</v>
      </c>
      <c r="N7" s="28" t="s">
        <v>552</v>
      </c>
      <c r="O7" s="28" t="s">
        <v>553</v>
      </c>
      <c r="P7" s="28" t="s">
        <v>554</v>
      </c>
      <c r="Q7" s="29" t="s">
        <v>555</v>
      </c>
    </row>
    <row r="8" spans="1:17" x14ac:dyDescent="0.3">
      <c r="A8">
        <v>8</v>
      </c>
      <c r="B8" s="29" t="s">
        <v>530</v>
      </c>
      <c r="C8" s="30" t="s">
        <v>544</v>
      </c>
      <c r="D8" s="31">
        <v>0</v>
      </c>
      <c r="E8" s="32">
        <v>0</v>
      </c>
      <c r="F8" s="32">
        <v>0.85</v>
      </c>
      <c r="G8" s="32">
        <v>0.6</v>
      </c>
      <c r="H8" s="32">
        <v>0</v>
      </c>
      <c r="I8" s="32">
        <v>0</v>
      </c>
      <c r="J8" s="32">
        <v>0</v>
      </c>
      <c r="K8" s="32">
        <v>0</v>
      </c>
      <c r="L8" s="32">
        <v>0</v>
      </c>
      <c r="M8" s="32">
        <v>0</v>
      </c>
      <c r="N8" s="32">
        <v>0</v>
      </c>
      <c r="O8" s="32">
        <v>0</v>
      </c>
      <c r="P8" s="33">
        <v>0.7</v>
      </c>
      <c r="Q8" s="34">
        <v>0</v>
      </c>
    </row>
    <row r="9" spans="1:17" x14ac:dyDescent="0.3">
      <c r="A9">
        <v>9</v>
      </c>
      <c r="B9" s="29" t="s">
        <v>556</v>
      </c>
      <c r="C9" s="35" t="s">
        <v>557</v>
      </c>
      <c r="D9" s="36">
        <v>0.85</v>
      </c>
      <c r="E9" s="37">
        <v>0.85</v>
      </c>
      <c r="F9" s="37">
        <v>0</v>
      </c>
      <c r="G9" s="37">
        <v>0</v>
      </c>
      <c r="H9" s="37">
        <v>0</v>
      </c>
      <c r="I9" s="38">
        <v>0.8</v>
      </c>
      <c r="J9" s="37">
        <v>0.8</v>
      </c>
      <c r="K9" s="38">
        <v>0.8</v>
      </c>
      <c r="L9" s="37">
        <v>0.8</v>
      </c>
      <c r="M9" s="37">
        <v>0.8</v>
      </c>
      <c r="N9" s="38">
        <v>0.8</v>
      </c>
      <c r="O9" s="38">
        <v>0.8</v>
      </c>
      <c r="P9" s="38">
        <v>0.7</v>
      </c>
      <c r="Q9" s="39">
        <v>0</v>
      </c>
    </row>
    <row r="10" spans="1:17" x14ac:dyDescent="0.3">
      <c r="A10">
        <v>10</v>
      </c>
      <c r="B10" s="29" t="s">
        <v>558</v>
      </c>
      <c r="C10" s="35" t="s">
        <v>559</v>
      </c>
      <c r="D10" s="40">
        <v>0</v>
      </c>
      <c r="E10" s="37">
        <v>0</v>
      </c>
      <c r="F10" s="37">
        <v>0</v>
      </c>
      <c r="G10" s="37">
        <v>0</v>
      </c>
      <c r="H10" s="37">
        <v>0</v>
      </c>
      <c r="I10" s="38">
        <v>0.8</v>
      </c>
      <c r="J10" s="37">
        <v>0.8</v>
      </c>
      <c r="K10" s="38">
        <v>0.8</v>
      </c>
      <c r="L10" s="37">
        <v>0.8</v>
      </c>
      <c r="M10" s="37">
        <v>0.8</v>
      </c>
      <c r="N10" s="38">
        <v>0.8</v>
      </c>
      <c r="O10" s="38">
        <v>0.8</v>
      </c>
      <c r="P10" s="38">
        <v>0.7</v>
      </c>
      <c r="Q10" s="39">
        <v>0</v>
      </c>
    </row>
    <row r="11" spans="1:17" x14ac:dyDescent="0.3">
      <c r="A11">
        <v>11</v>
      </c>
      <c r="B11" s="29" t="s">
        <v>560</v>
      </c>
      <c r="C11" s="41" t="s">
        <v>561</v>
      </c>
      <c r="D11" s="40">
        <v>0</v>
      </c>
      <c r="E11" s="37">
        <v>0</v>
      </c>
      <c r="F11" s="37">
        <v>0</v>
      </c>
      <c r="G11" s="37">
        <v>0</v>
      </c>
      <c r="H11" s="37">
        <v>0</v>
      </c>
      <c r="I11" s="38">
        <v>0.8</v>
      </c>
      <c r="J11" s="37">
        <v>0.8</v>
      </c>
      <c r="K11" s="38">
        <v>0.8</v>
      </c>
      <c r="L11" s="37">
        <v>0.8</v>
      </c>
      <c r="M11" s="37">
        <v>0.8</v>
      </c>
      <c r="N11" s="38">
        <v>0.8</v>
      </c>
      <c r="O11" s="38">
        <v>0.8</v>
      </c>
      <c r="P11" s="38">
        <v>0.7</v>
      </c>
      <c r="Q11" s="39">
        <v>0</v>
      </c>
    </row>
    <row r="12" spans="1:17" x14ac:dyDescent="0.3">
      <c r="B12" s="29" t="s">
        <v>562</v>
      </c>
      <c r="C12" s="29" t="s">
        <v>563</v>
      </c>
      <c r="D12" s="40">
        <v>0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37">
        <v>0.7</v>
      </c>
      <c r="Q12" s="39">
        <v>0</v>
      </c>
    </row>
    <row r="13" spans="1:17" x14ac:dyDescent="0.3">
      <c r="A13">
        <v>13</v>
      </c>
      <c r="B13" s="29" t="s">
        <v>564</v>
      </c>
      <c r="C13" s="42" t="s">
        <v>565</v>
      </c>
      <c r="D13" s="40">
        <v>0</v>
      </c>
      <c r="E13" s="37">
        <v>0</v>
      </c>
      <c r="F13" s="37">
        <v>0</v>
      </c>
      <c r="G13" s="37">
        <v>0</v>
      </c>
      <c r="H13" s="37">
        <v>0.92631909366008403</v>
      </c>
      <c r="I13" s="38">
        <v>0.86927271702207298</v>
      </c>
      <c r="J13" s="37">
        <v>0.89004126278255302</v>
      </c>
      <c r="K13" s="38">
        <v>0.87138156437019998</v>
      </c>
      <c r="L13" s="37">
        <v>0.88642733207046298</v>
      </c>
      <c r="M13" s="37">
        <v>0.88129071613306198</v>
      </c>
      <c r="N13" s="38">
        <v>0.81809329894973004</v>
      </c>
      <c r="O13" s="38">
        <v>0.89771421948548102</v>
      </c>
      <c r="P13" s="38">
        <v>0.95978881465296295</v>
      </c>
      <c r="Q13" s="43">
        <v>0.94166040230902204</v>
      </c>
    </row>
    <row r="14" spans="1:17" x14ac:dyDescent="0.3">
      <c r="A14">
        <v>14</v>
      </c>
      <c r="B14" s="29" t="s">
        <v>566</v>
      </c>
      <c r="C14" s="42" t="s">
        <v>567</v>
      </c>
      <c r="D14" s="40">
        <v>0</v>
      </c>
      <c r="E14" s="37">
        <v>0</v>
      </c>
      <c r="F14" s="37">
        <v>0</v>
      </c>
      <c r="G14" s="37">
        <v>0</v>
      </c>
      <c r="H14" s="37">
        <v>0.8</v>
      </c>
      <c r="I14" s="37">
        <v>0.8</v>
      </c>
      <c r="J14" s="37">
        <v>0.8</v>
      </c>
      <c r="K14" s="37">
        <v>0.8</v>
      </c>
      <c r="L14" s="37">
        <v>0.8</v>
      </c>
      <c r="M14" s="37">
        <v>0.8</v>
      </c>
      <c r="N14" s="37">
        <v>0</v>
      </c>
      <c r="O14" s="37">
        <v>0</v>
      </c>
      <c r="P14" s="37">
        <v>0.7</v>
      </c>
      <c r="Q14" s="39">
        <v>0</v>
      </c>
    </row>
    <row r="15" spans="1:17" x14ac:dyDescent="0.3">
      <c r="A15">
        <v>15</v>
      </c>
      <c r="B15" s="29" t="s">
        <v>568</v>
      </c>
      <c r="C15" s="42" t="s">
        <v>569</v>
      </c>
      <c r="D15" s="40">
        <v>0</v>
      </c>
      <c r="E15" s="37">
        <v>0</v>
      </c>
      <c r="F15" s="37">
        <v>0</v>
      </c>
      <c r="G15" s="37">
        <v>0</v>
      </c>
      <c r="H15" s="37">
        <v>0.98800605724956503</v>
      </c>
      <c r="I15" s="38">
        <v>0.99877498740551296</v>
      </c>
      <c r="J15" s="37">
        <v>1</v>
      </c>
      <c r="K15" s="38">
        <v>1</v>
      </c>
      <c r="L15" s="37">
        <v>1</v>
      </c>
      <c r="M15" s="37">
        <v>1</v>
      </c>
      <c r="N15" s="38">
        <v>1</v>
      </c>
      <c r="O15" s="38">
        <v>0.999156412809172</v>
      </c>
      <c r="P15" s="38">
        <v>0.98009206796423698</v>
      </c>
      <c r="Q15" s="43">
        <v>1</v>
      </c>
    </row>
    <row r="16" spans="1:17" x14ac:dyDescent="0.3">
      <c r="A16">
        <v>16</v>
      </c>
      <c r="B16" s="29" t="s">
        <v>570</v>
      </c>
      <c r="C16" s="42" t="s">
        <v>571</v>
      </c>
      <c r="D16" s="40">
        <v>0</v>
      </c>
      <c r="E16" s="37">
        <v>0</v>
      </c>
      <c r="F16" s="37">
        <v>0</v>
      </c>
      <c r="G16" s="37">
        <v>0</v>
      </c>
      <c r="H16" s="37">
        <v>0.93196078849751895</v>
      </c>
      <c r="I16" s="38">
        <v>0.90542002153861501</v>
      </c>
      <c r="J16" s="37">
        <v>0.92506224740253995</v>
      </c>
      <c r="K16" s="38">
        <v>0.91188541832382797</v>
      </c>
      <c r="L16" s="37">
        <v>0.95784981126300694</v>
      </c>
      <c r="M16" s="37">
        <v>0.92480067633781304</v>
      </c>
      <c r="N16" s="38">
        <v>0.81225200582322299</v>
      </c>
      <c r="O16" s="38">
        <v>0.90874200468859301</v>
      </c>
      <c r="P16" s="38">
        <v>0.98460249995958704</v>
      </c>
      <c r="Q16" s="43">
        <v>0.95200977870694903</v>
      </c>
    </row>
    <row r="17" spans="1:17" x14ac:dyDescent="0.3">
      <c r="A17">
        <v>17</v>
      </c>
      <c r="B17" s="29" t="s">
        <v>572</v>
      </c>
      <c r="C17" s="42" t="s">
        <v>573</v>
      </c>
      <c r="D17" s="40">
        <v>0</v>
      </c>
      <c r="E17" s="37">
        <v>0</v>
      </c>
      <c r="F17" s="37">
        <v>0</v>
      </c>
      <c r="G17" s="37">
        <v>0</v>
      </c>
      <c r="H17" s="37">
        <v>0.99766367004677803</v>
      </c>
      <c r="I17" s="38">
        <v>0.99959212142745102</v>
      </c>
      <c r="J17" s="37">
        <v>1</v>
      </c>
      <c r="K17" s="38">
        <v>1</v>
      </c>
      <c r="L17" s="37">
        <v>0.99998577931585997</v>
      </c>
      <c r="M17" s="37">
        <v>0.99987357745073902</v>
      </c>
      <c r="N17" s="38">
        <v>1</v>
      </c>
      <c r="O17" s="38">
        <v>1</v>
      </c>
      <c r="P17" s="38">
        <v>0.99517688048449904</v>
      </c>
      <c r="Q17" s="43">
        <v>1</v>
      </c>
    </row>
    <row r="18" spans="1:17" x14ac:dyDescent="0.3">
      <c r="A18">
        <v>18</v>
      </c>
      <c r="B18" s="29" t="s">
        <v>574</v>
      </c>
      <c r="C18" s="42" t="s">
        <v>575</v>
      </c>
      <c r="D18" s="40">
        <v>0</v>
      </c>
      <c r="E18" s="37">
        <v>0</v>
      </c>
      <c r="F18" s="37">
        <v>0</v>
      </c>
      <c r="G18" s="37">
        <v>0</v>
      </c>
      <c r="H18" s="37">
        <v>0.99990715571585498</v>
      </c>
      <c r="I18" s="38">
        <v>0.99996338425751496</v>
      </c>
      <c r="J18" s="37">
        <v>0.999829857254386</v>
      </c>
      <c r="K18" s="38">
        <v>0.99949496003205796</v>
      </c>
      <c r="L18" s="37">
        <v>0.99991695252840795</v>
      </c>
      <c r="M18" s="37">
        <v>0.99969184027675295</v>
      </c>
      <c r="N18" s="38">
        <v>0.99974574415004602</v>
      </c>
      <c r="O18" s="38">
        <v>0.99996712399807097</v>
      </c>
      <c r="P18" s="38">
        <v>0.99992430312491298</v>
      </c>
      <c r="Q18" s="43">
        <v>1</v>
      </c>
    </row>
    <row r="19" spans="1:17" x14ac:dyDescent="0.3">
      <c r="A19">
        <v>19</v>
      </c>
      <c r="B19" s="29" t="s">
        <v>576</v>
      </c>
      <c r="C19" s="42" t="s">
        <v>577</v>
      </c>
      <c r="D19" s="40">
        <v>0</v>
      </c>
      <c r="E19" s="37">
        <v>0</v>
      </c>
      <c r="F19" s="37">
        <v>0</v>
      </c>
      <c r="G19" s="37">
        <v>0</v>
      </c>
      <c r="H19" s="37">
        <v>0.8</v>
      </c>
      <c r="I19" s="37">
        <v>0.8</v>
      </c>
      <c r="J19" s="37">
        <v>0.8</v>
      </c>
      <c r="K19" s="37">
        <v>0.8</v>
      </c>
      <c r="L19" s="37">
        <v>0.8</v>
      </c>
      <c r="M19" s="37">
        <v>0.8</v>
      </c>
      <c r="N19" s="37">
        <v>0</v>
      </c>
      <c r="O19" s="37">
        <v>0</v>
      </c>
      <c r="P19" s="37">
        <v>0.7</v>
      </c>
      <c r="Q19" s="39">
        <v>0</v>
      </c>
    </row>
    <row r="20" spans="1:17" x14ac:dyDescent="0.3">
      <c r="A20">
        <v>20</v>
      </c>
      <c r="B20" s="29" t="s">
        <v>532</v>
      </c>
      <c r="C20" s="42" t="s">
        <v>546</v>
      </c>
      <c r="D20" s="40">
        <v>0</v>
      </c>
      <c r="E20" s="37">
        <v>0</v>
      </c>
      <c r="F20" s="37">
        <v>0</v>
      </c>
      <c r="G20" s="37">
        <v>0</v>
      </c>
      <c r="H20" s="37">
        <v>0.93906914981729195</v>
      </c>
      <c r="I20" s="37">
        <v>1</v>
      </c>
      <c r="J20" s="37">
        <v>1</v>
      </c>
      <c r="K20" s="37">
        <v>1</v>
      </c>
      <c r="L20" s="37">
        <v>1</v>
      </c>
      <c r="M20" s="37">
        <v>1</v>
      </c>
      <c r="N20" s="37">
        <v>1</v>
      </c>
      <c r="O20" s="37">
        <v>1</v>
      </c>
      <c r="P20" s="37">
        <v>1</v>
      </c>
      <c r="Q20" s="39">
        <v>1</v>
      </c>
    </row>
    <row r="21" spans="1:17" x14ac:dyDescent="0.3">
      <c r="A21">
        <v>21</v>
      </c>
      <c r="B21" s="29"/>
      <c r="C21" s="44"/>
      <c r="D21" s="40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9"/>
    </row>
    <row r="22" spans="1:17" x14ac:dyDescent="0.3">
      <c r="A22">
        <v>22</v>
      </c>
      <c r="B22" s="29" t="s">
        <v>533</v>
      </c>
      <c r="C22" s="29" t="s">
        <v>547</v>
      </c>
      <c r="D22" s="45">
        <v>0</v>
      </c>
      <c r="E22" s="46">
        <v>0</v>
      </c>
      <c r="F22" s="46">
        <v>0</v>
      </c>
      <c r="G22" s="46">
        <v>0</v>
      </c>
      <c r="H22" s="46">
        <v>0.99919911626622504</v>
      </c>
      <c r="I22" s="46">
        <v>0.87677531783260598</v>
      </c>
      <c r="J22" s="46">
        <v>0.99934833441944304</v>
      </c>
      <c r="K22" s="46">
        <v>0.99081651699607998</v>
      </c>
      <c r="L22" s="46">
        <v>0.99984188056712198</v>
      </c>
      <c r="M22" s="46">
        <v>0.95856711264566297</v>
      </c>
      <c r="N22" s="46">
        <v>0.97927689954939101</v>
      </c>
      <c r="O22" s="46">
        <v>0.98477251797624299</v>
      </c>
      <c r="P22" s="37">
        <v>0.99956726608327695</v>
      </c>
      <c r="Q22" s="47">
        <v>1</v>
      </c>
    </row>
    <row r="23" spans="1:17" x14ac:dyDescent="0.3">
      <c r="A23">
        <v>23</v>
      </c>
      <c r="B23" s="29" t="s">
        <v>534</v>
      </c>
      <c r="C23" s="29" t="s">
        <v>548</v>
      </c>
      <c r="D23" s="45">
        <v>0</v>
      </c>
      <c r="E23" s="46">
        <v>0</v>
      </c>
      <c r="F23" s="46">
        <v>0</v>
      </c>
      <c r="G23" s="46">
        <v>0</v>
      </c>
      <c r="H23" s="46">
        <v>1</v>
      </c>
      <c r="I23" s="46">
        <v>0.99483779676117601</v>
      </c>
      <c r="J23" s="46">
        <v>0.93729264738237394</v>
      </c>
      <c r="K23" s="46">
        <v>1</v>
      </c>
      <c r="L23" s="46">
        <v>0.99980424661399503</v>
      </c>
      <c r="M23" s="46">
        <v>1</v>
      </c>
      <c r="N23" s="46">
        <v>1</v>
      </c>
      <c r="O23" s="46">
        <v>1</v>
      </c>
      <c r="P23" s="37">
        <v>1</v>
      </c>
      <c r="Q23" s="47">
        <v>0.83333333333333304</v>
      </c>
    </row>
    <row r="24" spans="1:17" x14ac:dyDescent="0.3">
      <c r="A24">
        <v>24</v>
      </c>
      <c r="B24" s="29" t="s">
        <v>535</v>
      </c>
      <c r="C24" s="29" t="s">
        <v>549</v>
      </c>
      <c r="D24" s="45">
        <v>0</v>
      </c>
      <c r="E24" s="46">
        <v>0</v>
      </c>
      <c r="F24" s="46">
        <v>0</v>
      </c>
      <c r="G24" s="46">
        <v>0</v>
      </c>
      <c r="H24" s="46">
        <v>1</v>
      </c>
      <c r="I24" s="46">
        <v>1</v>
      </c>
      <c r="J24" s="46">
        <v>1</v>
      </c>
      <c r="K24" s="46">
        <v>1</v>
      </c>
      <c r="L24" s="46">
        <v>1</v>
      </c>
      <c r="M24" s="46">
        <v>1</v>
      </c>
      <c r="N24" s="46">
        <v>1</v>
      </c>
      <c r="O24" s="46">
        <v>1</v>
      </c>
      <c r="P24" s="37">
        <v>1</v>
      </c>
      <c r="Q24" s="47">
        <v>1</v>
      </c>
    </row>
    <row r="25" spans="1:17" x14ac:dyDescent="0.3">
      <c r="A25">
        <v>25</v>
      </c>
      <c r="B25" s="29" t="s">
        <v>536</v>
      </c>
      <c r="C25" s="29" t="s">
        <v>550</v>
      </c>
      <c r="D25" s="45">
        <v>0</v>
      </c>
      <c r="E25" s="46">
        <v>0</v>
      </c>
      <c r="F25" s="46">
        <v>0</v>
      </c>
      <c r="G25" s="46">
        <v>0</v>
      </c>
      <c r="H25" s="46">
        <v>1</v>
      </c>
      <c r="I25" s="46">
        <v>1</v>
      </c>
      <c r="J25" s="46">
        <v>1</v>
      </c>
      <c r="K25" s="46">
        <v>1</v>
      </c>
      <c r="L25" s="46">
        <v>1</v>
      </c>
      <c r="M25" s="46">
        <v>1</v>
      </c>
      <c r="N25" s="46">
        <v>1</v>
      </c>
      <c r="O25" s="46">
        <v>1</v>
      </c>
      <c r="P25" s="37">
        <v>1</v>
      </c>
      <c r="Q25" s="47">
        <v>0.94234466577596099</v>
      </c>
    </row>
    <row r="26" spans="1:17" x14ac:dyDescent="0.3">
      <c r="A26">
        <v>26</v>
      </c>
      <c r="B26" s="29" t="s">
        <v>537</v>
      </c>
      <c r="C26" s="29" t="s">
        <v>551</v>
      </c>
      <c r="D26" s="45">
        <v>0</v>
      </c>
      <c r="E26" s="46">
        <v>0</v>
      </c>
      <c r="F26" s="46">
        <v>0</v>
      </c>
      <c r="G26" s="46">
        <v>0</v>
      </c>
      <c r="H26" s="46">
        <v>1</v>
      </c>
      <c r="I26" s="46">
        <v>1</v>
      </c>
      <c r="J26" s="46">
        <v>1</v>
      </c>
      <c r="K26" s="46">
        <v>1</v>
      </c>
      <c r="L26" s="46">
        <v>1</v>
      </c>
      <c r="M26" s="46">
        <v>1</v>
      </c>
      <c r="N26" s="46">
        <v>1</v>
      </c>
      <c r="O26" s="46">
        <v>1</v>
      </c>
      <c r="P26" s="37">
        <v>1</v>
      </c>
      <c r="Q26" s="47">
        <v>1</v>
      </c>
    </row>
    <row r="27" spans="1:17" x14ac:dyDescent="0.3">
      <c r="A27">
        <v>27</v>
      </c>
      <c r="B27" s="29" t="s">
        <v>538</v>
      </c>
      <c r="C27" s="29" t="s">
        <v>552</v>
      </c>
      <c r="D27" s="45">
        <v>0</v>
      </c>
      <c r="E27" s="46">
        <v>0</v>
      </c>
      <c r="F27" s="46">
        <v>0</v>
      </c>
      <c r="G27" s="46">
        <v>0</v>
      </c>
      <c r="H27" s="46">
        <v>1</v>
      </c>
      <c r="I27" s="46">
        <v>1</v>
      </c>
      <c r="J27" s="46">
        <v>1</v>
      </c>
      <c r="K27" s="46">
        <v>1</v>
      </c>
      <c r="L27" s="46">
        <v>1</v>
      </c>
      <c r="M27" s="46">
        <v>1</v>
      </c>
      <c r="N27" s="46">
        <v>1</v>
      </c>
      <c r="O27" s="46">
        <v>1</v>
      </c>
      <c r="P27" s="37">
        <v>1</v>
      </c>
      <c r="Q27" s="47">
        <v>1</v>
      </c>
    </row>
    <row r="28" spans="1:17" x14ac:dyDescent="0.3">
      <c r="A28">
        <v>28</v>
      </c>
      <c r="B28" s="29" t="s">
        <v>539</v>
      </c>
      <c r="C28" s="29" t="s">
        <v>553</v>
      </c>
      <c r="D28" s="45">
        <v>0</v>
      </c>
      <c r="E28" s="46">
        <v>0</v>
      </c>
      <c r="F28" s="46">
        <v>0</v>
      </c>
      <c r="G28" s="46">
        <v>0</v>
      </c>
      <c r="H28" s="46">
        <v>1</v>
      </c>
      <c r="I28" s="46">
        <v>1</v>
      </c>
      <c r="J28" s="46">
        <v>1</v>
      </c>
      <c r="K28" s="46">
        <v>1</v>
      </c>
      <c r="L28" s="46">
        <v>1</v>
      </c>
      <c r="M28" s="46">
        <v>1</v>
      </c>
      <c r="N28" s="46">
        <v>1</v>
      </c>
      <c r="O28" s="46">
        <v>1</v>
      </c>
      <c r="P28" s="37">
        <v>1</v>
      </c>
      <c r="Q28" s="47">
        <v>1</v>
      </c>
    </row>
    <row r="29" spans="1:17" x14ac:dyDescent="0.3">
      <c r="A29">
        <v>29</v>
      </c>
      <c r="B29" s="29" t="s">
        <v>540</v>
      </c>
      <c r="C29" s="29" t="s">
        <v>554</v>
      </c>
      <c r="D29" s="48">
        <v>0</v>
      </c>
      <c r="E29" s="49">
        <v>0</v>
      </c>
      <c r="F29" s="49">
        <v>0</v>
      </c>
      <c r="G29" s="49">
        <v>0</v>
      </c>
      <c r="H29" s="49">
        <v>1</v>
      </c>
      <c r="I29" s="49">
        <v>1</v>
      </c>
      <c r="J29" s="49">
        <v>1</v>
      </c>
      <c r="K29" s="49">
        <v>1</v>
      </c>
      <c r="L29" s="49">
        <v>1</v>
      </c>
      <c r="M29" s="49">
        <v>1</v>
      </c>
      <c r="N29" s="49">
        <v>1</v>
      </c>
      <c r="O29" s="49">
        <v>1</v>
      </c>
      <c r="P29" s="50">
        <v>1</v>
      </c>
      <c r="Q29" s="51">
        <v>1</v>
      </c>
    </row>
    <row r="30" spans="1:17" x14ac:dyDescent="0.3">
      <c r="B30" s="7"/>
      <c r="C30" s="7"/>
      <c r="P30" s="52"/>
    </row>
    <row r="31" spans="1:17" x14ac:dyDescent="0.3">
      <c r="B31" s="7"/>
      <c r="C31" s="7"/>
    </row>
    <row r="32" spans="1:17" x14ac:dyDescent="0.3">
      <c r="B32" s="7"/>
      <c r="C32" s="7"/>
    </row>
    <row r="33" spans="1:21" ht="15.6" x14ac:dyDescent="0.3">
      <c r="B33" s="27" t="s">
        <v>578</v>
      </c>
    </row>
    <row r="34" spans="1:21" x14ac:dyDescent="0.3">
      <c r="D34" s="64" t="s">
        <v>579</v>
      </c>
      <c r="E34" s="64"/>
      <c r="F34" s="64"/>
      <c r="G34" s="64"/>
      <c r="H34" s="64"/>
      <c r="I34" t="s">
        <v>33</v>
      </c>
      <c r="J34" t="s">
        <v>34</v>
      </c>
      <c r="K34" t="s">
        <v>14</v>
      </c>
      <c r="L34" t="s">
        <v>15</v>
      </c>
      <c r="M34" s="64" t="s">
        <v>580</v>
      </c>
      <c r="N34" s="64"/>
      <c r="O34" s="64"/>
      <c r="Q34" t="s">
        <v>21</v>
      </c>
    </row>
    <row r="35" spans="1:21" x14ac:dyDescent="0.3">
      <c r="B35" t="s">
        <v>581</v>
      </c>
      <c r="D35" t="s">
        <v>30</v>
      </c>
      <c r="E35" t="s">
        <v>31</v>
      </c>
      <c r="F35" t="s">
        <v>586</v>
      </c>
      <c r="G35" t="s">
        <v>47</v>
      </c>
      <c r="H35" t="s">
        <v>45</v>
      </c>
      <c r="I35" t="s">
        <v>33</v>
      </c>
      <c r="J35" t="s">
        <v>34</v>
      </c>
      <c r="K35" t="s">
        <v>14</v>
      </c>
      <c r="L35" t="s">
        <v>15</v>
      </c>
      <c r="M35" t="s">
        <v>32</v>
      </c>
      <c r="N35" t="s">
        <v>35</v>
      </c>
      <c r="O35" t="s">
        <v>20</v>
      </c>
      <c r="P35" t="s">
        <v>23</v>
      </c>
      <c r="Q35" t="s">
        <v>21</v>
      </c>
      <c r="R35" t="s">
        <v>22</v>
      </c>
      <c r="S35" t="s">
        <v>44</v>
      </c>
      <c r="T35" t="s">
        <v>16</v>
      </c>
      <c r="U35" t="s">
        <v>19</v>
      </c>
    </row>
    <row r="36" spans="1:21" x14ac:dyDescent="0.3">
      <c r="A36" s="30" t="s">
        <v>582</v>
      </c>
      <c r="B36">
        <v>200100</v>
      </c>
      <c r="C36" t="s">
        <v>36</v>
      </c>
      <c r="D36" s="53"/>
      <c r="E36" s="54"/>
      <c r="F36" s="54"/>
      <c r="G36" s="54"/>
      <c r="H36" s="54"/>
      <c r="I36" s="54"/>
      <c r="J36" s="54"/>
      <c r="K36" s="54"/>
      <c r="L36" s="54"/>
      <c r="M36" s="54">
        <f t="shared" ref="M36:O38" si="0">$P$8</f>
        <v>0.7</v>
      </c>
      <c r="N36" s="54">
        <f t="shared" si="0"/>
        <v>0.7</v>
      </c>
      <c r="O36" s="54">
        <f t="shared" si="0"/>
        <v>0.7</v>
      </c>
      <c r="P36" s="54"/>
      <c r="Q36" s="54"/>
      <c r="R36" s="54"/>
      <c r="S36" s="54"/>
      <c r="T36" s="54"/>
      <c r="U36" s="55"/>
    </row>
    <row r="37" spans="1:21" x14ac:dyDescent="0.3">
      <c r="A37" s="30" t="s">
        <v>582</v>
      </c>
      <c r="B37" t="s">
        <v>517</v>
      </c>
      <c r="C37" t="s">
        <v>518</v>
      </c>
      <c r="D37" s="56"/>
      <c r="E37" s="57"/>
      <c r="F37" s="57"/>
      <c r="G37" s="57"/>
      <c r="H37" s="57"/>
      <c r="I37" s="57"/>
      <c r="J37" s="57"/>
      <c r="K37" s="57"/>
      <c r="L37" s="57"/>
      <c r="M37" s="57">
        <f t="shared" si="0"/>
        <v>0.7</v>
      </c>
      <c r="N37" s="57">
        <f>$P$8</f>
        <v>0.7</v>
      </c>
      <c r="O37" s="57">
        <f t="shared" si="0"/>
        <v>0.7</v>
      </c>
      <c r="P37" s="57"/>
      <c r="Q37" s="57"/>
      <c r="R37" s="57"/>
      <c r="S37" s="57"/>
      <c r="T37" s="57"/>
      <c r="U37" s="58"/>
    </row>
    <row r="38" spans="1:21" x14ac:dyDescent="0.3">
      <c r="A38" s="30" t="s">
        <v>582</v>
      </c>
      <c r="B38">
        <v>200300</v>
      </c>
      <c r="C38" t="s">
        <v>179</v>
      </c>
      <c r="D38" s="56"/>
      <c r="E38" s="57"/>
      <c r="F38" s="57"/>
      <c r="G38" s="57"/>
      <c r="H38" s="57"/>
      <c r="I38" s="57"/>
      <c r="J38" s="57"/>
      <c r="K38" s="57"/>
      <c r="L38" s="57"/>
      <c r="M38" s="57">
        <f t="shared" si="0"/>
        <v>0.7</v>
      </c>
      <c r="N38" s="57">
        <f>$P$8</f>
        <v>0.7</v>
      </c>
      <c r="O38" s="57">
        <f>$P$8</f>
        <v>0.7</v>
      </c>
      <c r="P38" s="57"/>
      <c r="Q38" s="57"/>
      <c r="R38" s="57"/>
      <c r="S38" s="57"/>
      <c r="T38" s="57"/>
      <c r="U38" s="58"/>
    </row>
    <row r="39" spans="1:21" x14ac:dyDescent="0.3">
      <c r="A39" s="30" t="s">
        <v>582</v>
      </c>
      <c r="B39">
        <v>200400</v>
      </c>
      <c r="C39" t="s">
        <v>180</v>
      </c>
      <c r="D39" s="56"/>
      <c r="E39" s="57"/>
      <c r="F39" s="57"/>
      <c r="G39" s="57"/>
      <c r="H39" s="57"/>
      <c r="I39" s="57"/>
      <c r="J39" s="57"/>
      <c r="K39" s="57"/>
      <c r="L39" s="57"/>
      <c r="M39" s="57">
        <f>$P$8</f>
        <v>0.7</v>
      </c>
      <c r="N39" s="57">
        <f>$P$8</f>
        <v>0.7</v>
      </c>
      <c r="O39" s="57">
        <f>$P$8</f>
        <v>0.7</v>
      </c>
      <c r="P39" s="57"/>
      <c r="Q39" s="57"/>
      <c r="R39" s="57"/>
      <c r="S39" s="57"/>
      <c r="T39" s="57"/>
      <c r="U39" s="58"/>
    </row>
    <row r="40" spans="1:21" x14ac:dyDescent="0.3">
      <c r="A40" s="30" t="s">
        <v>582</v>
      </c>
      <c r="B40">
        <v>200501</v>
      </c>
      <c r="C40" t="s">
        <v>181</v>
      </c>
      <c r="D40" s="56"/>
      <c r="E40" s="57"/>
      <c r="F40" s="57"/>
      <c r="G40" s="57"/>
      <c r="H40" s="57"/>
      <c r="I40" s="57"/>
      <c r="J40" s="57"/>
      <c r="K40" s="57"/>
      <c r="L40" s="57"/>
      <c r="M40" s="57">
        <f>$P$8</f>
        <v>0.7</v>
      </c>
      <c r="N40" s="57">
        <f>$P$8</f>
        <v>0.7</v>
      </c>
      <c r="O40" s="57">
        <f>$P$8</f>
        <v>0.7</v>
      </c>
      <c r="P40" s="57"/>
      <c r="Q40" s="57"/>
      <c r="R40" s="57"/>
      <c r="S40" s="57"/>
      <c r="T40" s="57"/>
      <c r="U40" s="58"/>
    </row>
    <row r="41" spans="1:21" x14ac:dyDescent="0.3">
      <c r="A41" s="30" t="s">
        <v>582</v>
      </c>
      <c r="B41">
        <v>200701</v>
      </c>
      <c r="C41" t="s">
        <v>183</v>
      </c>
      <c r="D41" s="56"/>
      <c r="E41" s="57"/>
      <c r="F41" s="57"/>
      <c r="G41" s="57"/>
      <c r="H41" s="57"/>
      <c r="I41" s="57"/>
      <c r="J41" s="57"/>
      <c r="K41" s="57"/>
      <c r="L41" s="57"/>
      <c r="M41" s="57">
        <f>$P$8</f>
        <v>0.7</v>
      </c>
      <c r="N41" s="57">
        <f t="shared" ref="N41:O44" si="1">$P$8</f>
        <v>0.7</v>
      </c>
      <c r="O41" s="57">
        <f t="shared" si="1"/>
        <v>0.7</v>
      </c>
      <c r="P41" s="57"/>
      <c r="Q41" s="57"/>
      <c r="R41" s="57"/>
      <c r="S41" s="57"/>
      <c r="T41" s="57"/>
      <c r="U41" s="58"/>
    </row>
    <row r="42" spans="1:21" x14ac:dyDescent="0.3">
      <c r="A42" s="30" t="s">
        <v>582</v>
      </c>
      <c r="B42">
        <v>200800</v>
      </c>
      <c r="C42" t="s">
        <v>186</v>
      </c>
      <c r="D42" s="56"/>
      <c r="E42" s="57"/>
      <c r="F42" s="57"/>
      <c r="G42" s="57"/>
      <c r="H42" s="57"/>
      <c r="I42" s="57"/>
      <c r="J42" s="57"/>
      <c r="K42" s="57"/>
      <c r="L42" s="57"/>
      <c r="M42" s="57">
        <f>$P$8</f>
        <v>0.7</v>
      </c>
      <c r="N42" s="57">
        <f t="shared" si="1"/>
        <v>0.7</v>
      </c>
      <c r="O42" s="57">
        <f t="shared" si="1"/>
        <v>0.7</v>
      </c>
      <c r="P42" s="57"/>
      <c r="Q42" s="57"/>
      <c r="R42" s="57"/>
      <c r="S42" s="57"/>
      <c r="T42" s="57"/>
      <c r="U42" s="58"/>
    </row>
    <row r="43" spans="1:21" x14ac:dyDescent="0.3">
      <c r="A43" s="30" t="s">
        <v>582</v>
      </c>
      <c r="B43">
        <v>200903</v>
      </c>
      <c r="C43" t="s">
        <v>188</v>
      </c>
      <c r="D43" s="56"/>
      <c r="E43" s="57"/>
      <c r="F43" s="57"/>
      <c r="G43" s="57"/>
      <c r="H43" s="57"/>
      <c r="I43" s="57"/>
      <c r="J43" s="57"/>
      <c r="K43" s="57"/>
      <c r="L43" s="57"/>
      <c r="M43" s="57">
        <f t="shared" ref="M43:M44" si="2">$P$8</f>
        <v>0.7</v>
      </c>
      <c r="N43" s="57">
        <f t="shared" si="1"/>
        <v>0.7</v>
      </c>
      <c r="O43" s="57">
        <f t="shared" si="1"/>
        <v>0.7</v>
      </c>
      <c r="P43" s="57"/>
      <c r="Q43" s="57"/>
      <c r="R43" s="57"/>
      <c r="S43" s="57"/>
      <c r="T43" s="57"/>
      <c r="U43" s="58"/>
    </row>
    <row r="44" spans="1:21" x14ac:dyDescent="0.3">
      <c r="A44" s="30" t="s">
        <v>582</v>
      </c>
      <c r="B44">
        <v>200904</v>
      </c>
      <c r="C44" t="s">
        <v>189</v>
      </c>
      <c r="D44" s="56"/>
      <c r="E44" s="57"/>
      <c r="F44" s="57"/>
      <c r="G44" s="57"/>
      <c r="H44" s="57"/>
      <c r="I44" s="57"/>
      <c r="J44" s="57"/>
      <c r="K44" s="57"/>
      <c r="L44" s="57"/>
      <c r="M44" s="57">
        <f t="shared" si="2"/>
        <v>0.7</v>
      </c>
      <c r="N44" s="57">
        <f t="shared" si="1"/>
        <v>0.7</v>
      </c>
      <c r="O44" s="57">
        <f t="shared" si="1"/>
        <v>0.7</v>
      </c>
      <c r="P44" s="57"/>
      <c r="Q44" s="57"/>
      <c r="R44" s="57"/>
      <c r="S44" s="57"/>
      <c r="T44" s="57"/>
      <c r="U44" s="58"/>
    </row>
    <row r="45" spans="1:21" x14ac:dyDescent="0.3">
      <c r="A45" s="41" t="s">
        <v>583</v>
      </c>
      <c r="B45">
        <v>350100</v>
      </c>
      <c r="C45" t="s">
        <v>258</v>
      </c>
      <c r="D45" s="56"/>
      <c r="E45" s="57"/>
      <c r="F45" s="57"/>
      <c r="G45" s="57"/>
      <c r="H45" s="57"/>
      <c r="I45" s="57">
        <f>$K$11</f>
        <v>0.8</v>
      </c>
      <c r="J45" s="57">
        <f>$I$11</f>
        <v>0.8</v>
      </c>
      <c r="K45" s="57">
        <f>$N$11</f>
        <v>0.8</v>
      </c>
      <c r="L45" s="57">
        <f>$O$11</f>
        <v>0.8</v>
      </c>
      <c r="M45" s="57">
        <f>$P$11</f>
        <v>0.7</v>
      </c>
      <c r="N45" s="57">
        <f>$P$11</f>
        <v>0.7</v>
      </c>
      <c r="O45" s="57">
        <f>$P$11</f>
        <v>0.7</v>
      </c>
      <c r="P45" s="57"/>
      <c r="Q45" s="57"/>
      <c r="R45" s="57"/>
      <c r="S45" s="57"/>
      <c r="T45" s="57"/>
      <c r="U45" s="58"/>
    </row>
    <row r="46" spans="1:21" x14ac:dyDescent="0.3">
      <c r="A46" s="41" t="s">
        <v>583</v>
      </c>
      <c r="B46">
        <v>350200</v>
      </c>
      <c r="C46" t="s">
        <v>259</v>
      </c>
      <c r="D46" s="56"/>
      <c r="E46" s="57"/>
      <c r="F46" s="57"/>
      <c r="G46" s="57"/>
      <c r="H46" s="57"/>
      <c r="I46" s="57">
        <f>$K$11</f>
        <v>0.8</v>
      </c>
      <c r="J46" s="57">
        <f t="shared" ref="J46" si="3">$I$11</f>
        <v>0.8</v>
      </c>
      <c r="K46" s="57">
        <f t="shared" ref="K46" si="4">$N$11</f>
        <v>0.8</v>
      </c>
      <c r="L46" s="57">
        <f t="shared" ref="L46" si="5">$O$11</f>
        <v>0.8</v>
      </c>
      <c r="M46" s="57">
        <f t="shared" ref="M46:O46" si="6">$P$11</f>
        <v>0.7</v>
      </c>
      <c r="N46" s="57">
        <f t="shared" si="6"/>
        <v>0.7</v>
      </c>
      <c r="O46" s="57">
        <f t="shared" si="6"/>
        <v>0.7</v>
      </c>
      <c r="P46" s="57"/>
      <c r="Q46" s="57"/>
      <c r="R46" s="57"/>
      <c r="S46" s="57"/>
      <c r="T46" s="57"/>
      <c r="U46" s="58"/>
    </row>
    <row r="47" spans="1:21" x14ac:dyDescent="0.3">
      <c r="A47" s="42" t="s">
        <v>584</v>
      </c>
      <c r="B47">
        <v>370101</v>
      </c>
      <c r="C47" t="s">
        <v>282</v>
      </c>
      <c r="D47" s="56">
        <f>$Q$13</f>
        <v>0.94166040230902204</v>
      </c>
      <c r="E47" s="57">
        <f>$Q$13</f>
        <v>0.94166040230902204</v>
      </c>
      <c r="F47" s="57">
        <f>$Q$13</f>
        <v>0.94166040230902204</v>
      </c>
      <c r="G47" s="57">
        <f>$Q$13</f>
        <v>0.94166040230902204</v>
      </c>
      <c r="H47" s="57">
        <f>$Q$13</f>
        <v>0.94166040230902204</v>
      </c>
      <c r="I47" s="57">
        <f>$K$13</f>
        <v>0.87138156437019998</v>
      </c>
      <c r="J47" s="57">
        <f>$I$13</f>
        <v>0.86927271702207298</v>
      </c>
      <c r="K47" s="57">
        <f>$N$13</f>
        <v>0.81809329894973004</v>
      </c>
      <c r="L47" s="57">
        <f>$O$13</f>
        <v>0.89771421948548102</v>
      </c>
      <c r="M47" s="57">
        <f t="shared" ref="M47:O49" si="7">$P$13</f>
        <v>0.95978881465296295</v>
      </c>
      <c r="N47" s="57">
        <f t="shared" si="7"/>
        <v>0.95978881465296295</v>
      </c>
      <c r="O47" s="57">
        <f t="shared" si="7"/>
        <v>0.95978881465296295</v>
      </c>
      <c r="P47" s="57"/>
      <c r="Q47" s="57"/>
      <c r="R47" s="57"/>
      <c r="S47" s="57"/>
      <c r="T47" s="57"/>
      <c r="U47" s="58"/>
    </row>
    <row r="48" spans="1:21" x14ac:dyDescent="0.3">
      <c r="A48" s="42" t="s">
        <v>584</v>
      </c>
      <c r="B48">
        <v>370200</v>
      </c>
      <c r="C48" t="s">
        <v>285</v>
      </c>
      <c r="D48" s="56">
        <f>$Q$13</f>
        <v>0.94166040230902204</v>
      </c>
      <c r="E48" s="57">
        <f t="shared" ref="E48:G49" si="8">$Q$13</f>
        <v>0.94166040230902204</v>
      </c>
      <c r="F48" s="57">
        <f t="shared" si="8"/>
        <v>0.94166040230902204</v>
      </c>
      <c r="G48" s="57">
        <f t="shared" si="8"/>
        <v>0.94166040230902204</v>
      </c>
      <c r="H48" s="57">
        <f>$Q$13</f>
        <v>0.94166040230902204</v>
      </c>
      <c r="I48" s="57">
        <f>$K$13</f>
        <v>0.87138156437019998</v>
      </c>
      <c r="J48" s="57">
        <f>$I$13</f>
        <v>0.86927271702207298</v>
      </c>
      <c r="K48" s="57">
        <f>$N$13</f>
        <v>0.81809329894973004</v>
      </c>
      <c r="L48" s="57">
        <f>$O$13</f>
        <v>0.89771421948548102</v>
      </c>
      <c r="M48" s="57">
        <f t="shared" si="7"/>
        <v>0.95978881465296295</v>
      </c>
      <c r="N48" s="57">
        <f t="shared" si="7"/>
        <v>0.95978881465296295</v>
      </c>
      <c r="O48" s="57">
        <f t="shared" si="7"/>
        <v>0.95978881465296295</v>
      </c>
      <c r="P48" s="57"/>
      <c r="Q48" s="57"/>
      <c r="R48" s="57"/>
      <c r="S48" s="57"/>
      <c r="T48" s="57"/>
      <c r="U48" s="58"/>
    </row>
    <row r="49" spans="1:21" x14ac:dyDescent="0.3">
      <c r="A49" s="42" t="s">
        <v>584</v>
      </c>
      <c r="B49">
        <v>370300</v>
      </c>
      <c r="C49" t="s">
        <v>286</v>
      </c>
      <c r="D49" s="56">
        <f>$Q$13</f>
        <v>0.94166040230902204</v>
      </c>
      <c r="E49" s="57">
        <f t="shared" si="8"/>
        <v>0.94166040230902204</v>
      </c>
      <c r="F49" s="57">
        <f t="shared" si="8"/>
        <v>0.94166040230902204</v>
      </c>
      <c r="G49" s="57">
        <f t="shared" si="8"/>
        <v>0.94166040230902204</v>
      </c>
      <c r="H49" s="57">
        <f>$Q$13</f>
        <v>0.94166040230902204</v>
      </c>
      <c r="I49" s="57">
        <f>$K$13</f>
        <v>0.87138156437019998</v>
      </c>
      <c r="J49" s="57">
        <f>$I$13</f>
        <v>0.86927271702207298</v>
      </c>
      <c r="K49" s="57">
        <f>$N$13</f>
        <v>0.81809329894973004</v>
      </c>
      <c r="L49" s="57">
        <f>$O$13</f>
        <v>0.89771421948548102</v>
      </c>
      <c r="M49" s="57">
        <f t="shared" si="7"/>
        <v>0.95978881465296295</v>
      </c>
      <c r="N49" s="57">
        <f t="shared" si="7"/>
        <v>0.95978881465296295</v>
      </c>
      <c r="O49" s="57">
        <f t="shared" si="7"/>
        <v>0.95978881465296295</v>
      </c>
      <c r="P49" s="57"/>
      <c r="Q49" s="57"/>
      <c r="R49" s="57"/>
      <c r="S49" s="57"/>
      <c r="T49" s="57"/>
      <c r="U49" s="58"/>
    </row>
    <row r="50" spans="1:21" x14ac:dyDescent="0.3">
      <c r="A50" s="42" t="s">
        <v>584</v>
      </c>
      <c r="B50">
        <v>380400</v>
      </c>
      <c r="C50" t="s">
        <v>288</v>
      </c>
      <c r="D50" s="56">
        <f>$Q$15</f>
        <v>1</v>
      </c>
      <c r="E50" s="57">
        <f t="shared" ref="E50:H52" si="9">$Q$15</f>
        <v>1</v>
      </c>
      <c r="F50" s="57">
        <f t="shared" si="9"/>
        <v>1</v>
      </c>
      <c r="G50" s="57">
        <f>$Q$15</f>
        <v>1</v>
      </c>
      <c r="H50" s="57">
        <f>$Q$15</f>
        <v>1</v>
      </c>
      <c r="I50" s="57">
        <f>$K$15</f>
        <v>1</v>
      </c>
      <c r="J50" s="57">
        <f>$I$15</f>
        <v>0.99877498740551296</v>
      </c>
      <c r="K50" s="57">
        <f>$N$15</f>
        <v>1</v>
      </c>
      <c r="L50" s="57">
        <f>$O$15</f>
        <v>0.999156412809172</v>
      </c>
      <c r="M50" s="57">
        <f>$P$15</f>
        <v>0.98009206796423698</v>
      </c>
      <c r="N50" s="57">
        <f>$P$15</f>
        <v>0.98009206796423698</v>
      </c>
      <c r="O50" s="57">
        <f>$P$15</f>
        <v>0.98009206796423698</v>
      </c>
      <c r="P50" s="57"/>
      <c r="Q50" s="57"/>
      <c r="R50" s="57"/>
      <c r="S50" s="57"/>
      <c r="T50" s="57"/>
      <c r="U50" s="58"/>
    </row>
    <row r="51" spans="1:21" x14ac:dyDescent="0.3">
      <c r="A51" s="42" t="s">
        <v>584</v>
      </c>
      <c r="B51">
        <v>381100</v>
      </c>
      <c r="C51" t="s">
        <v>294</v>
      </c>
      <c r="D51" s="56">
        <f>$Q$15</f>
        <v>1</v>
      </c>
      <c r="E51" s="57">
        <f t="shared" si="9"/>
        <v>1</v>
      </c>
      <c r="F51" s="57">
        <f t="shared" si="9"/>
        <v>1</v>
      </c>
      <c r="G51" s="57">
        <f t="shared" si="9"/>
        <v>1</v>
      </c>
      <c r="H51" s="57">
        <f t="shared" si="9"/>
        <v>1</v>
      </c>
      <c r="I51" s="57">
        <f>$K$15</f>
        <v>1</v>
      </c>
      <c r="J51" s="57">
        <f>$I$15</f>
        <v>0.99877498740551296</v>
      </c>
      <c r="K51" s="57">
        <f>$N$15</f>
        <v>1</v>
      </c>
      <c r="L51" s="57">
        <f>$O$15</f>
        <v>0.999156412809172</v>
      </c>
      <c r="M51" s="57">
        <f>$P$15</f>
        <v>0.98009206796423698</v>
      </c>
      <c r="N51" s="57">
        <f>$P$15</f>
        <v>0.98009206796423698</v>
      </c>
      <c r="O51" s="57">
        <f t="shared" ref="O51:O52" si="10">$P$15</f>
        <v>0.98009206796423698</v>
      </c>
      <c r="P51" s="57"/>
      <c r="Q51" s="57"/>
      <c r="R51" s="57"/>
      <c r="S51" s="57"/>
      <c r="T51" s="57"/>
      <c r="U51" s="58"/>
    </row>
    <row r="52" spans="1:21" x14ac:dyDescent="0.3">
      <c r="A52" s="42" t="s">
        <v>584</v>
      </c>
      <c r="B52">
        <v>380800</v>
      </c>
      <c r="C52" t="s">
        <v>291</v>
      </c>
      <c r="D52" s="56">
        <f>$Q$15</f>
        <v>1</v>
      </c>
      <c r="E52" s="57">
        <f t="shared" si="9"/>
        <v>1</v>
      </c>
      <c r="F52" s="57">
        <f t="shared" si="9"/>
        <v>1</v>
      </c>
      <c r="G52" s="57">
        <f t="shared" si="9"/>
        <v>1</v>
      </c>
      <c r="H52" s="57">
        <f t="shared" si="9"/>
        <v>1</v>
      </c>
      <c r="I52" s="57">
        <f>$K$15</f>
        <v>1</v>
      </c>
      <c r="J52" s="57">
        <f>$I$15</f>
        <v>0.99877498740551296</v>
      </c>
      <c r="K52" s="57">
        <f>$N$15</f>
        <v>1</v>
      </c>
      <c r="L52" s="57">
        <f>$O$15</f>
        <v>0.999156412809172</v>
      </c>
      <c r="M52" s="57">
        <f>$P$15</f>
        <v>0.98009206796423698</v>
      </c>
      <c r="N52" s="57">
        <f>$P$15</f>
        <v>0.98009206796423698</v>
      </c>
      <c r="O52" s="57">
        <f t="shared" si="10"/>
        <v>0.98009206796423698</v>
      </c>
      <c r="P52" s="57"/>
      <c r="Q52" s="57"/>
      <c r="R52" s="57"/>
      <c r="S52" s="57"/>
      <c r="T52" s="57"/>
      <c r="U52" s="58"/>
    </row>
    <row r="53" spans="1:21" x14ac:dyDescent="0.3">
      <c r="A53" s="42" t="s">
        <v>584</v>
      </c>
      <c r="B53">
        <v>380100</v>
      </c>
      <c r="C53" t="s">
        <v>38</v>
      </c>
      <c r="D53" s="56">
        <f>$Q$17</f>
        <v>1</v>
      </c>
      <c r="E53" s="57">
        <f>$Q$17</f>
        <v>1</v>
      </c>
      <c r="F53" s="57">
        <f t="shared" ref="F53:G54" si="11">$Q$17</f>
        <v>1</v>
      </c>
      <c r="G53" s="57">
        <f t="shared" si="11"/>
        <v>1</v>
      </c>
      <c r="H53" s="57">
        <f>$Q$17</f>
        <v>1</v>
      </c>
      <c r="I53" s="57">
        <f>$K$17</f>
        <v>1</v>
      </c>
      <c r="J53" s="57">
        <f>$I$17</f>
        <v>0.99959212142745102</v>
      </c>
      <c r="K53" s="57">
        <f>$N$17</f>
        <v>1</v>
      </c>
      <c r="L53" s="57">
        <f>$O$17</f>
        <v>1</v>
      </c>
      <c r="M53" s="57">
        <f t="shared" ref="M53:O54" si="12">$P$17</f>
        <v>0.99517688048449904</v>
      </c>
      <c r="N53" s="57">
        <f t="shared" si="12"/>
        <v>0.99517688048449904</v>
      </c>
      <c r="O53" s="57">
        <f t="shared" si="12"/>
        <v>0.99517688048449904</v>
      </c>
      <c r="P53" s="57"/>
      <c r="Q53" s="57"/>
      <c r="R53" s="57"/>
      <c r="S53" s="57"/>
      <c r="T53" s="57"/>
      <c r="U53" s="58"/>
    </row>
    <row r="54" spans="1:21" x14ac:dyDescent="0.3">
      <c r="A54" s="42" t="s">
        <v>584</v>
      </c>
      <c r="B54">
        <v>380700</v>
      </c>
      <c r="C54" t="s">
        <v>290</v>
      </c>
      <c r="D54" s="56">
        <f>$Q$17</f>
        <v>1</v>
      </c>
      <c r="E54" s="57">
        <f>$Q$17</f>
        <v>1</v>
      </c>
      <c r="F54" s="57">
        <f t="shared" si="11"/>
        <v>1</v>
      </c>
      <c r="G54" s="57">
        <f t="shared" si="11"/>
        <v>1</v>
      </c>
      <c r="H54" s="57">
        <f>$Q$17</f>
        <v>1</v>
      </c>
      <c r="I54" s="57">
        <f>$K$17</f>
        <v>1</v>
      </c>
      <c r="J54" s="57">
        <f>$I$17</f>
        <v>0.99959212142745102</v>
      </c>
      <c r="K54" s="57">
        <f>$N$17</f>
        <v>1</v>
      </c>
      <c r="L54" s="57">
        <f>$O$17</f>
        <v>1</v>
      </c>
      <c r="M54" s="57">
        <f t="shared" si="12"/>
        <v>0.99517688048449904</v>
      </c>
      <c r="N54" s="57">
        <f t="shared" si="12"/>
        <v>0.99517688048449904</v>
      </c>
      <c r="O54" s="57">
        <f t="shared" si="12"/>
        <v>0.99517688048449904</v>
      </c>
      <c r="P54" s="57"/>
      <c r="Q54" s="57"/>
      <c r="R54" s="57"/>
      <c r="S54" s="57"/>
      <c r="T54" s="57"/>
      <c r="U54" s="58"/>
    </row>
    <row r="55" spans="1:21" x14ac:dyDescent="0.3">
      <c r="A55" s="42" t="s">
        <v>584</v>
      </c>
      <c r="B55">
        <v>370102</v>
      </c>
      <c r="C55" t="s">
        <v>283</v>
      </c>
      <c r="D55" s="56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8"/>
    </row>
    <row r="56" spans="1:21" x14ac:dyDescent="0.3">
      <c r="A56" s="42" t="s">
        <v>584</v>
      </c>
      <c r="B56">
        <v>381400</v>
      </c>
      <c r="C56" t="s">
        <v>295</v>
      </c>
      <c r="D56" s="56">
        <f>$Q$18</f>
        <v>1</v>
      </c>
      <c r="E56" s="57">
        <f t="shared" ref="E56:H59" si="13">$Q$18</f>
        <v>1</v>
      </c>
      <c r="F56" s="57">
        <f t="shared" si="13"/>
        <v>1</v>
      </c>
      <c r="G56" s="57">
        <f t="shared" si="13"/>
        <v>1</v>
      </c>
      <c r="H56" s="57">
        <f>$Q$18</f>
        <v>1</v>
      </c>
      <c r="I56" s="57">
        <f>$K$18</f>
        <v>0.99949496003205796</v>
      </c>
      <c r="J56" s="57">
        <f>$I$18</f>
        <v>0.99996338425751496</v>
      </c>
      <c r="K56" s="57">
        <f>$N$18</f>
        <v>0.99974574415004602</v>
      </c>
      <c r="L56" s="57">
        <f>$O$18</f>
        <v>0.99996712399807097</v>
      </c>
      <c r="M56" s="57">
        <f>$P$18</f>
        <v>0.99992430312491298</v>
      </c>
      <c r="N56" s="57">
        <f>$P$18</f>
        <v>0.99992430312491298</v>
      </c>
      <c r="O56" s="57">
        <f>$P$18</f>
        <v>0.99992430312491298</v>
      </c>
      <c r="P56" s="57"/>
      <c r="Q56" s="57"/>
      <c r="R56" s="57"/>
      <c r="S56" s="57"/>
      <c r="T56" s="57"/>
      <c r="U56" s="58"/>
    </row>
    <row r="57" spans="1:21" x14ac:dyDescent="0.3">
      <c r="A57" s="42" t="s">
        <v>584</v>
      </c>
      <c r="B57">
        <v>380900</v>
      </c>
      <c r="C57" t="s">
        <v>292</v>
      </c>
      <c r="D57" s="56">
        <f>$Q$18</f>
        <v>1</v>
      </c>
      <c r="E57" s="57">
        <f t="shared" si="13"/>
        <v>1</v>
      </c>
      <c r="F57" s="57">
        <f t="shared" si="13"/>
        <v>1</v>
      </c>
      <c r="G57" s="57">
        <f t="shared" si="13"/>
        <v>1</v>
      </c>
      <c r="H57" s="57">
        <f t="shared" si="13"/>
        <v>1</v>
      </c>
      <c r="I57" s="57">
        <f t="shared" ref="I57:I59" si="14">$K$18</f>
        <v>0.99949496003205796</v>
      </c>
      <c r="J57" s="57">
        <f t="shared" ref="J57:J59" si="15">$I$18</f>
        <v>0.99996338425751496</v>
      </c>
      <c r="K57" s="57">
        <f t="shared" ref="K57:K59" si="16">$N$18</f>
        <v>0.99974574415004602</v>
      </c>
      <c r="L57" s="57">
        <f t="shared" ref="L57:L59" si="17">$O$18</f>
        <v>0.99996712399807097</v>
      </c>
      <c r="M57" s="57">
        <f t="shared" ref="M57:O59" si="18">$P$18</f>
        <v>0.99992430312491298</v>
      </c>
      <c r="N57" s="57">
        <f t="shared" si="18"/>
        <v>0.99992430312491298</v>
      </c>
      <c r="O57" s="57">
        <f t="shared" si="18"/>
        <v>0.99992430312491298</v>
      </c>
      <c r="P57" s="57"/>
      <c r="Q57" s="57"/>
      <c r="R57" s="57"/>
      <c r="S57" s="57"/>
      <c r="T57" s="57"/>
      <c r="U57" s="58"/>
    </row>
    <row r="58" spans="1:21" x14ac:dyDescent="0.3">
      <c r="A58" s="42" t="s">
        <v>584</v>
      </c>
      <c r="B58">
        <v>381000</v>
      </c>
      <c r="C58" t="s">
        <v>293</v>
      </c>
      <c r="D58" s="56">
        <f>$Q$18</f>
        <v>1</v>
      </c>
      <c r="E58" s="57">
        <f t="shared" si="13"/>
        <v>1</v>
      </c>
      <c r="F58" s="57">
        <f t="shared" si="13"/>
        <v>1</v>
      </c>
      <c r="G58" s="57">
        <f t="shared" si="13"/>
        <v>1</v>
      </c>
      <c r="H58" s="57">
        <f t="shared" si="13"/>
        <v>1</v>
      </c>
      <c r="I58" s="57">
        <f t="shared" si="14"/>
        <v>0.99949496003205796</v>
      </c>
      <c r="J58" s="57">
        <f t="shared" si="15"/>
        <v>0.99996338425751496</v>
      </c>
      <c r="K58" s="57">
        <f t="shared" si="16"/>
        <v>0.99974574415004602</v>
      </c>
      <c r="L58" s="57">
        <f t="shared" si="17"/>
        <v>0.99996712399807097</v>
      </c>
      <c r="M58" s="57">
        <f t="shared" si="18"/>
        <v>0.99992430312491298</v>
      </c>
      <c r="N58" s="57">
        <f t="shared" si="18"/>
        <v>0.99992430312491298</v>
      </c>
      <c r="O58" s="57">
        <f t="shared" si="18"/>
        <v>0.99992430312491298</v>
      </c>
      <c r="P58" s="57"/>
      <c r="Q58" s="57"/>
      <c r="R58" s="57"/>
      <c r="S58" s="57"/>
      <c r="T58" s="57"/>
      <c r="U58" s="58"/>
    </row>
    <row r="59" spans="1:21" x14ac:dyDescent="0.3">
      <c r="A59" s="42" t="s">
        <v>584</v>
      </c>
      <c r="B59">
        <v>380501</v>
      </c>
      <c r="C59" t="s">
        <v>289</v>
      </c>
      <c r="D59" s="56">
        <f>$Q$18</f>
        <v>1</v>
      </c>
      <c r="E59" s="57">
        <f t="shared" si="13"/>
        <v>1</v>
      </c>
      <c r="F59" s="57">
        <f t="shared" si="13"/>
        <v>1</v>
      </c>
      <c r="G59" s="57">
        <f t="shared" si="13"/>
        <v>1</v>
      </c>
      <c r="H59" s="57">
        <f t="shared" si="13"/>
        <v>1</v>
      </c>
      <c r="I59" s="57">
        <f t="shared" si="14"/>
        <v>0.99949496003205796</v>
      </c>
      <c r="J59" s="57">
        <f t="shared" si="15"/>
        <v>0.99996338425751496</v>
      </c>
      <c r="K59" s="57">
        <f t="shared" si="16"/>
        <v>0.99974574415004602</v>
      </c>
      <c r="L59" s="57">
        <f t="shared" si="17"/>
        <v>0.99996712399807097</v>
      </c>
      <c r="M59" s="57">
        <f t="shared" si="18"/>
        <v>0.99992430312491298</v>
      </c>
      <c r="N59" s="57">
        <f t="shared" si="18"/>
        <v>0.99992430312491298</v>
      </c>
      <c r="O59" s="57">
        <f t="shared" si="18"/>
        <v>0.99992430312491298</v>
      </c>
      <c r="P59" s="57"/>
      <c r="Q59" s="57"/>
      <c r="R59" s="57"/>
      <c r="S59" s="57"/>
      <c r="T59" s="57"/>
      <c r="U59" s="58"/>
    </row>
    <row r="60" spans="1:21" x14ac:dyDescent="0.3">
      <c r="A60" s="42" t="s">
        <v>584</v>
      </c>
      <c r="B60">
        <v>370401</v>
      </c>
      <c r="C60" t="s">
        <v>57</v>
      </c>
      <c r="D60" s="56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8"/>
    </row>
    <row r="61" spans="1:21" x14ac:dyDescent="0.3">
      <c r="A61" s="42" t="s">
        <v>584</v>
      </c>
      <c r="B61">
        <v>370402</v>
      </c>
      <c r="C61" t="s">
        <v>287</v>
      </c>
      <c r="D61" s="56">
        <f>$Q$13</f>
        <v>0.94166040230902204</v>
      </c>
      <c r="E61" s="57">
        <f t="shared" ref="E61:H62" si="19">$Q$13</f>
        <v>0.94166040230902204</v>
      </c>
      <c r="F61" s="57">
        <f t="shared" si="19"/>
        <v>0.94166040230902204</v>
      </c>
      <c r="G61" s="57">
        <f t="shared" si="19"/>
        <v>0.94166040230902204</v>
      </c>
      <c r="H61" s="57">
        <f t="shared" si="19"/>
        <v>0.94166040230902204</v>
      </c>
      <c r="I61" s="57">
        <f t="shared" ref="I61:I62" si="20">$K$13</f>
        <v>0.87138156437019998</v>
      </c>
      <c r="J61" s="57">
        <f t="shared" ref="J61:J62" si="21">$I$13</f>
        <v>0.86927271702207298</v>
      </c>
      <c r="K61" s="57">
        <f t="shared" ref="K61:K62" si="22">$N$13</f>
        <v>0.81809329894973004</v>
      </c>
      <c r="L61" s="57">
        <f t="shared" ref="L61:L62" si="23">$O$13</f>
        <v>0.89771421948548102</v>
      </c>
      <c r="M61" s="57">
        <f t="shared" ref="M61:O62" si="24">$P$13</f>
        <v>0.95978881465296295</v>
      </c>
      <c r="N61" s="57">
        <f t="shared" si="24"/>
        <v>0.95978881465296295</v>
      </c>
      <c r="O61" s="57">
        <f t="shared" si="24"/>
        <v>0.95978881465296295</v>
      </c>
      <c r="P61" s="57"/>
      <c r="Q61" s="57"/>
      <c r="R61" s="57"/>
      <c r="S61" s="57"/>
      <c r="T61" s="57"/>
      <c r="U61" s="58"/>
    </row>
    <row r="62" spans="1:21" x14ac:dyDescent="0.3">
      <c r="A62" s="42" t="s">
        <v>584</v>
      </c>
      <c r="B62">
        <v>370103</v>
      </c>
      <c r="C62" t="s">
        <v>284</v>
      </c>
      <c r="D62" s="56">
        <f>$Q$13</f>
        <v>0.94166040230902204</v>
      </c>
      <c r="E62" s="57">
        <f t="shared" si="19"/>
        <v>0.94166040230902204</v>
      </c>
      <c r="F62" s="57">
        <f t="shared" si="19"/>
        <v>0.94166040230902204</v>
      </c>
      <c r="G62" s="57">
        <f t="shared" si="19"/>
        <v>0.94166040230902204</v>
      </c>
      <c r="H62" s="57">
        <f t="shared" si="19"/>
        <v>0.94166040230902204</v>
      </c>
      <c r="I62" s="57">
        <f t="shared" si="20"/>
        <v>0.87138156437019998</v>
      </c>
      <c r="J62" s="57">
        <f t="shared" si="21"/>
        <v>0.86927271702207298</v>
      </c>
      <c r="K62" s="57">
        <f t="shared" si="22"/>
        <v>0.81809329894973004</v>
      </c>
      <c r="L62" s="57">
        <f t="shared" si="23"/>
        <v>0.89771421948548102</v>
      </c>
      <c r="M62" s="57">
        <f t="shared" si="24"/>
        <v>0.95978881465296295</v>
      </c>
      <c r="N62" s="57">
        <f t="shared" si="24"/>
        <v>0.95978881465296295</v>
      </c>
      <c r="O62" s="57">
        <f t="shared" si="24"/>
        <v>0.95978881465296295</v>
      </c>
      <c r="P62" s="57"/>
      <c r="Q62" s="57"/>
      <c r="R62" s="57"/>
      <c r="S62" s="57"/>
      <c r="T62" s="57"/>
      <c r="U62" s="58"/>
    </row>
    <row r="63" spans="1:21" x14ac:dyDescent="0.3">
      <c r="A63" s="35" t="s">
        <v>585</v>
      </c>
      <c r="B63" t="s">
        <v>519</v>
      </c>
      <c r="C63" t="s">
        <v>520</v>
      </c>
      <c r="D63" s="59"/>
      <c r="E63" s="60"/>
      <c r="F63" s="60"/>
      <c r="G63" s="60"/>
      <c r="H63" s="60"/>
      <c r="I63" s="60">
        <f>$K$10</f>
        <v>0.8</v>
      </c>
      <c r="J63" s="60">
        <f>$I$10</f>
        <v>0.8</v>
      </c>
      <c r="K63" s="60">
        <f>$N$10</f>
        <v>0.8</v>
      </c>
      <c r="L63" s="60">
        <f>$O$10</f>
        <v>0.8</v>
      </c>
      <c r="M63" s="60">
        <f>$P$10</f>
        <v>0.7</v>
      </c>
      <c r="N63" s="60">
        <f>$P$10</f>
        <v>0.7</v>
      </c>
      <c r="O63" s="60">
        <f>$P$10</f>
        <v>0.7</v>
      </c>
      <c r="P63" s="60"/>
      <c r="Q63" s="60">
        <f>$D$9</f>
        <v>0.85</v>
      </c>
      <c r="R63" s="60"/>
      <c r="S63" s="60"/>
      <c r="T63" s="60"/>
      <c r="U63" s="61"/>
    </row>
  </sheetData>
  <mergeCells count="2">
    <mergeCell ref="D34:H34"/>
    <mergeCell ref="M34:O34"/>
  </mergeCells>
  <conditionalFormatting sqref="B31:C32 B8 B10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96530-05CA-4527-A678-6539DFA704B0}">
  <dimension ref="A1:T29"/>
  <sheetViews>
    <sheetView workbookViewId="0">
      <selection activeCell="B2" sqref="B2:T29"/>
    </sheetView>
  </sheetViews>
  <sheetFormatPr baseColWidth="10" defaultRowHeight="14.4" x14ac:dyDescent="0.3"/>
  <sheetData>
    <row r="1" spans="1:20" x14ac:dyDescent="0.3">
      <c r="A1" t="str">
        <f>exio_usa!B35</f>
        <v>USA</v>
      </c>
      <c r="B1">
        <f>exio_usa!C35</f>
        <v>0</v>
      </c>
      <c r="C1" t="str">
        <f>exio_usa!D35</f>
        <v>Residential</v>
      </c>
      <c r="D1" t="str">
        <f>exio_usa!E35</f>
        <v>Non-Residential</v>
      </c>
      <c r="E1" t="str">
        <f>exio_usa!F35</f>
        <v>Other buildings</v>
      </c>
      <c r="F1" t="str">
        <f>exio_usa!G35</f>
        <v>Infrastructure</v>
      </c>
      <c r="G1" t="str">
        <f>exio_usa!H35</f>
        <v>Other construction</v>
      </c>
      <c r="H1" t="str">
        <f>exio_usa!I35</f>
        <v>Electronic machinery</v>
      </c>
      <c r="I1" t="str">
        <f>exio_usa!J35</f>
        <v>Other machinery</v>
      </c>
      <c r="J1" t="str">
        <f>exio_usa!K35</f>
        <v>Motor vehicles</v>
      </c>
      <c r="K1" t="str">
        <f>exio_usa!L35</f>
        <v>Other transport equipment</v>
      </c>
      <c r="L1" t="str">
        <f>exio_usa!M35</f>
        <v>Household appliances</v>
      </c>
      <c r="M1" t="str">
        <f>exio_usa!N35</f>
        <v>Other consumer durables</v>
      </c>
      <c r="N1" t="str">
        <f>exio_usa!O35</f>
        <v>Furniture</v>
      </c>
      <c r="O1" t="str">
        <f>exio_usa!P35</f>
        <v>Extraction</v>
      </c>
      <c r="P1" t="str">
        <f>exio_usa!Q35</f>
        <v>Textiles</v>
      </c>
      <c r="Q1" t="str">
        <f>exio_usa!R35</f>
        <v>Packaging</v>
      </c>
      <c r="R1" t="str">
        <f>exio_usa!S35</f>
        <v>Food products</v>
      </c>
      <c r="S1" t="str">
        <f>exio_usa!T35</f>
        <v>Products nec</v>
      </c>
      <c r="T1" t="str">
        <f>exio_usa!U35</f>
        <v>Services</v>
      </c>
    </row>
    <row r="2" spans="1:20" x14ac:dyDescent="0.3">
      <c r="A2">
        <f>exio_usa!B36</f>
        <v>200100</v>
      </c>
      <c r="B2" s="62" t="str">
        <f>exio_usa!C36</f>
        <v>Logging</v>
      </c>
      <c r="C2" s="62">
        <f>exio_usa!D36</f>
        <v>0</v>
      </c>
      <c r="D2" s="62">
        <f>exio_usa!E36</f>
        <v>0</v>
      </c>
      <c r="E2" s="62">
        <f>exio_usa!F36</f>
        <v>0</v>
      </c>
      <c r="F2" s="62">
        <f>exio_usa!G36</f>
        <v>0</v>
      </c>
      <c r="G2" s="62">
        <f>exio_usa!H36</f>
        <v>0</v>
      </c>
      <c r="H2" s="62">
        <f>exio_usa!I36</f>
        <v>0</v>
      </c>
      <c r="I2" s="62">
        <f>exio_usa!J36</f>
        <v>0</v>
      </c>
      <c r="J2" s="62">
        <f>exio_usa!K36</f>
        <v>0</v>
      </c>
      <c r="K2" s="62">
        <f>exio_usa!L36</f>
        <v>0</v>
      </c>
      <c r="L2" s="62">
        <f>exio_usa!M36</f>
        <v>0.7</v>
      </c>
      <c r="M2" s="62">
        <f>exio_usa!N36</f>
        <v>0.7</v>
      </c>
      <c r="N2" s="62">
        <f>exio_usa!O36</f>
        <v>0.7</v>
      </c>
      <c r="O2" s="62">
        <f>exio_usa!P36</f>
        <v>0</v>
      </c>
      <c r="P2" s="62">
        <f>exio_usa!Q36</f>
        <v>0</v>
      </c>
      <c r="Q2" s="62">
        <f>exio_usa!R36</f>
        <v>0</v>
      </c>
      <c r="R2" s="62">
        <f>exio_usa!S36</f>
        <v>0</v>
      </c>
      <c r="S2" s="62">
        <f>exio_usa!T36</f>
        <v>0</v>
      </c>
      <c r="T2" s="62">
        <f>exio_usa!U36</f>
        <v>0</v>
      </c>
    </row>
    <row r="3" spans="1:20" x14ac:dyDescent="0.3">
      <c r="A3" t="str">
        <f>exio_usa!B37</f>
        <v>200200+200600</v>
      </c>
      <c r="B3" s="62" t="str">
        <f>exio_usa!C37</f>
        <v>Sawmills and planing mills, general+Veneer and plywood</v>
      </c>
      <c r="C3" s="62">
        <f>exio_usa!D37</f>
        <v>0</v>
      </c>
      <c r="D3" s="62">
        <f>exio_usa!E37</f>
        <v>0</v>
      </c>
      <c r="E3" s="62">
        <f>exio_usa!F37</f>
        <v>0</v>
      </c>
      <c r="F3" s="62">
        <f>exio_usa!G37</f>
        <v>0</v>
      </c>
      <c r="G3" s="62">
        <f>exio_usa!H37</f>
        <v>0</v>
      </c>
      <c r="H3" s="62">
        <f>exio_usa!I37</f>
        <v>0</v>
      </c>
      <c r="I3" s="62">
        <f>exio_usa!J37</f>
        <v>0</v>
      </c>
      <c r="J3" s="62">
        <f>exio_usa!K37</f>
        <v>0</v>
      </c>
      <c r="K3" s="62">
        <f>exio_usa!L37</f>
        <v>0</v>
      </c>
      <c r="L3" s="62">
        <f>exio_usa!M37</f>
        <v>0.7</v>
      </c>
      <c r="M3" s="62">
        <f>exio_usa!N37</f>
        <v>0.7</v>
      </c>
      <c r="N3" s="62">
        <f>exio_usa!O37</f>
        <v>0.7</v>
      </c>
      <c r="O3" s="62">
        <f>exio_usa!P37</f>
        <v>0</v>
      </c>
      <c r="P3" s="62">
        <f>exio_usa!Q37</f>
        <v>0</v>
      </c>
      <c r="Q3" s="62">
        <f>exio_usa!R37</f>
        <v>0</v>
      </c>
      <c r="R3" s="62">
        <f>exio_usa!S37</f>
        <v>0</v>
      </c>
      <c r="S3" s="62">
        <f>exio_usa!T37</f>
        <v>0</v>
      </c>
      <c r="T3" s="62">
        <f>exio_usa!U37</f>
        <v>0</v>
      </c>
    </row>
    <row r="4" spans="1:20" x14ac:dyDescent="0.3">
      <c r="A4">
        <f>exio_usa!B38</f>
        <v>200300</v>
      </c>
      <c r="B4" s="62" t="str">
        <f>exio_usa!C38</f>
        <v>Hardwood dimension and flooring mills</v>
      </c>
      <c r="C4" s="62">
        <f>exio_usa!D38</f>
        <v>0</v>
      </c>
      <c r="D4" s="62">
        <f>exio_usa!E38</f>
        <v>0</v>
      </c>
      <c r="E4" s="62">
        <f>exio_usa!F38</f>
        <v>0</v>
      </c>
      <c r="F4" s="62">
        <f>exio_usa!G38</f>
        <v>0</v>
      </c>
      <c r="G4" s="62">
        <f>exio_usa!H38</f>
        <v>0</v>
      </c>
      <c r="H4" s="62">
        <f>exio_usa!I38</f>
        <v>0</v>
      </c>
      <c r="I4" s="62">
        <f>exio_usa!J38</f>
        <v>0</v>
      </c>
      <c r="J4" s="62">
        <f>exio_usa!K38</f>
        <v>0</v>
      </c>
      <c r="K4" s="62">
        <f>exio_usa!L38</f>
        <v>0</v>
      </c>
      <c r="L4" s="62">
        <f>exio_usa!M38</f>
        <v>0.7</v>
      </c>
      <c r="M4" s="62">
        <f>exio_usa!N38</f>
        <v>0.7</v>
      </c>
      <c r="N4" s="62">
        <f>exio_usa!O38</f>
        <v>0.7</v>
      </c>
      <c r="O4" s="62">
        <f>exio_usa!P38</f>
        <v>0</v>
      </c>
      <c r="P4" s="62">
        <f>exio_usa!Q38</f>
        <v>0</v>
      </c>
      <c r="Q4" s="62">
        <f>exio_usa!R38</f>
        <v>0</v>
      </c>
      <c r="R4" s="62">
        <f>exio_usa!S38</f>
        <v>0</v>
      </c>
      <c r="S4" s="62">
        <f>exio_usa!T38</f>
        <v>0</v>
      </c>
      <c r="T4" s="62">
        <f>exio_usa!U38</f>
        <v>0</v>
      </c>
    </row>
    <row r="5" spans="1:20" x14ac:dyDescent="0.3">
      <c r="A5">
        <f>exio_usa!B39</f>
        <v>200400</v>
      </c>
      <c r="B5" s="62" t="str">
        <f>exio_usa!C39</f>
        <v>Special product sawmills, n.e.c.</v>
      </c>
      <c r="C5" s="62">
        <f>exio_usa!D39</f>
        <v>0</v>
      </c>
      <c r="D5" s="62">
        <f>exio_usa!E39</f>
        <v>0</v>
      </c>
      <c r="E5" s="62">
        <f>exio_usa!F39</f>
        <v>0</v>
      </c>
      <c r="F5" s="62">
        <f>exio_usa!G39</f>
        <v>0</v>
      </c>
      <c r="G5" s="62">
        <f>exio_usa!H39</f>
        <v>0</v>
      </c>
      <c r="H5" s="62">
        <f>exio_usa!I39</f>
        <v>0</v>
      </c>
      <c r="I5" s="62">
        <f>exio_usa!J39</f>
        <v>0</v>
      </c>
      <c r="J5" s="62">
        <f>exio_usa!K39</f>
        <v>0</v>
      </c>
      <c r="K5" s="62">
        <f>exio_usa!L39</f>
        <v>0</v>
      </c>
      <c r="L5" s="62">
        <f>exio_usa!M39</f>
        <v>0.7</v>
      </c>
      <c r="M5" s="62">
        <f>exio_usa!N39</f>
        <v>0.7</v>
      </c>
      <c r="N5" s="62">
        <f>exio_usa!O39</f>
        <v>0.7</v>
      </c>
      <c r="O5" s="62">
        <f>exio_usa!P39</f>
        <v>0</v>
      </c>
      <c r="P5" s="62">
        <f>exio_usa!Q39</f>
        <v>0</v>
      </c>
      <c r="Q5" s="62">
        <f>exio_usa!R39</f>
        <v>0</v>
      </c>
      <c r="R5" s="62">
        <f>exio_usa!S39</f>
        <v>0</v>
      </c>
      <c r="S5" s="62">
        <f>exio_usa!T39</f>
        <v>0</v>
      </c>
      <c r="T5" s="62">
        <f>exio_usa!U39</f>
        <v>0</v>
      </c>
    </row>
    <row r="6" spans="1:20" x14ac:dyDescent="0.3">
      <c r="A6">
        <f>exio_usa!B40</f>
        <v>200501</v>
      </c>
      <c r="B6" s="62" t="str">
        <f>exio_usa!C40</f>
        <v>Millwork</v>
      </c>
      <c r="C6" s="62">
        <f>exio_usa!D40</f>
        <v>0</v>
      </c>
      <c r="D6" s="62">
        <f>exio_usa!E40</f>
        <v>0</v>
      </c>
      <c r="E6" s="62">
        <f>exio_usa!F40</f>
        <v>0</v>
      </c>
      <c r="F6" s="62">
        <f>exio_usa!G40</f>
        <v>0</v>
      </c>
      <c r="G6" s="62">
        <f>exio_usa!H40</f>
        <v>0</v>
      </c>
      <c r="H6" s="62">
        <f>exio_usa!I40</f>
        <v>0</v>
      </c>
      <c r="I6" s="62">
        <f>exio_usa!J40</f>
        <v>0</v>
      </c>
      <c r="J6" s="62">
        <f>exio_usa!K40</f>
        <v>0</v>
      </c>
      <c r="K6" s="62">
        <f>exio_usa!L40</f>
        <v>0</v>
      </c>
      <c r="L6" s="62">
        <f>exio_usa!M40</f>
        <v>0.7</v>
      </c>
      <c r="M6" s="62">
        <f>exio_usa!N40</f>
        <v>0.7</v>
      </c>
      <c r="N6" s="62">
        <f>exio_usa!O40</f>
        <v>0.7</v>
      </c>
      <c r="O6" s="62">
        <f>exio_usa!P40</f>
        <v>0</v>
      </c>
      <c r="P6" s="62">
        <f>exio_usa!Q40</f>
        <v>0</v>
      </c>
      <c r="Q6" s="62">
        <f>exio_usa!R40</f>
        <v>0</v>
      </c>
      <c r="R6" s="62">
        <f>exio_usa!S40</f>
        <v>0</v>
      </c>
      <c r="S6" s="62">
        <f>exio_usa!T40</f>
        <v>0</v>
      </c>
      <c r="T6" s="62">
        <f>exio_usa!U40</f>
        <v>0</v>
      </c>
    </row>
    <row r="7" spans="1:20" x14ac:dyDescent="0.3">
      <c r="A7">
        <f>exio_usa!B41</f>
        <v>200701</v>
      </c>
      <c r="B7" s="62" t="str">
        <f>exio_usa!C41</f>
        <v>Structural wood members, n.e.c.</v>
      </c>
      <c r="C7" s="62">
        <f>exio_usa!D41</f>
        <v>0</v>
      </c>
      <c r="D7" s="62">
        <f>exio_usa!E41</f>
        <v>0</v>
      </c>
      <c r="E7" s="62">
        <f>exio_usa!F41</f>
        <v>0</v>
      </c>
      <c r="F7" s="62">
        <f>exio_usa!G41</f>
        <v>0</v>
      </c>
      <c r="G7" s="62">
        <f>exio_usa!H41</f>
        <v>0</v>
      </c>
      <c r="H7" s="62">
        <f>exio_usa!I41</f>
        <v>0</v>
      </c>
      <c r="I7" s="62">
        <f>exio_usa!J41</f>
        <v>0</v>
      </c>
      <c r="J7" s="62">
        <f>exio_usa!K41</f>
        <v>0</v>
      </c>
      <c r="K7" s="62">
        <f>exio_usa!L41</f>
        <v>0</v>
      </c>
      <c r="L7" s="62">
        <f>exio_usa!M41</f>
        <v>0.7</v>
      </c>
      <c r="M7" s="62">
        <f>exio_usa!N41</f>
        <v>0.7</v>
      </c>
      <c r="N7" s="62">
        <f>exio_usa!O41</f>
        <v>0.7</v>
      </c>
      <c r="O7" s="62">
        <f>exio_usa!P41</f>
        <v>0</v>
      </c>
      <c r="P7" s="62">
        <f>exio_usa!Q41</f>
        <v>0</v>
      </c>
      <c r="Q7" s="62">
        <f>exio_usa!R41</f>
        <v>0</v>
      </c>
      <c r="R7" s="62">
        <f>exio_usa!S41</f>
        <v>0</v>
      </c>
      <c r="S7" s="62">
        <f>exio_usa!T41</f>
        <v>0</v>
      </c>
      <c r="T7" s="62">
        <f>exio_usa!U41</f>
        <v>0</v>
      </c>
    </row>
    <row r="8" spans="1:20" x14ac:dyDescent="0.3">
      <c r="A8">
        <f>exio_usa!B42</f>
        <v>200800</v>
      </c>
      <c r="B8" s="62" t="str">
        <f>exio_usa!C42</f>
        <v>Wood preserving</v>
      </c>
      <c r="C8" s="62">
        <f>exio_usa!D42</f>
        <v>0</v>
      </c>
      <c r="D8" s="62">
        <f>exio_usa!E42</f>
        <v>0</v>
      </c>
      <c r="E8" s="62">
        <f>exio_usa!F42</f>
        <v>0</v>
      </c>
      <c r="F8" s="62">
        <f>exio_usa!G42</f>
        <v>0</v>
      </c>
      <c r="G8" s="62">
        <f>exio_usa!H42</f>
        <v>0</v>
      </c>
      <c r="H8" s="62">
        <f>exio_usa!I42</f>
        <v>0</v>
      </c>
      <c r="I8" s="62">
        <f>exio_usa!J42</f>
        <v>0</v>
      </c>
      <c r="J8" s="62">
        <f>exio_usa!K42</f>
        <v>0</v>
      </c>
      <c r="K8" s="62">
        <f>exio_usa!L42</f>
        <v>0</v>
      </c>
      <c r="L8" s="62">
        <f>exio_usa!M42</f>
        <v>0.7</v>
      </c>
      <c r="M8" s="62">
        <f>exio_usa!N42</f>
        <v>0.7</v>
      </c>
      <c r="N8" s="62">
        <f>exio_usa!O42</f>
        <v>0.7</v>
      </c>
      <c r="O8" s="62">
        <f>exio_usa!P42</f>
        <v>0</v>
      </c>
      <c r="P8" s="62">
        <f>exio_usa!Q42</f>
        <v>0</v>
      </c>
      <c r="Q8" s="62">
        <f>exio_usa!R42</f>
        <v>0</v>
      </c>
      <c r="R8" s="62">
        <f>exio_usa!S42</f>
        <v>0</v>
      </c>
      <c r="S8" s="62">
        <f>exio_usa!T42</f>
        <v>0</v>
      </c>
      <c r="T8" s="62">
        <f>exio_usa!U42</f>
        <v>0</v>
      </c>
    </row>
    <row r="9" spans="1:20" x14ac:dyDescent="0.3">
      <c r="A9">
        <f>exio_usa!B43</f>
        <v>200903</v>
      </c>
      <c r="B9" s="62" t="str">
        <f>exio_usa!C43</f>
        <v>Wood products, n.e.c.</v>
      </c>
      <c r="C9" s="62">
        <f>exio_usa!D43</f>
        <v>0</v>
      </c>
      <c r="D9" s="62">
        <f>exio_usa!E43</f>
        <v>0</v>
      </c>
      <c r="E9" s="62">
        <f>exio_usa!F43</f>
        <v>0</v>
      </c>
      <c r="F9" s="62">
        <f>exio_usa!G43</f>
        <v>0</v>
      </c>
      <c r="G9" s="62">
        <f>exio_usa!H43</f>
        <v>0</v>
      </c>
      <c r="H9" s="62">
        <f>exio_usa!I43</f>
        <v>0</v>
      </c>
      <c r="I9" s="62">
        <f>exio_usa!J43</f>
        <v>0</v>
      </c>
      <c r="J9" s="62">
        <f>exio_usa!K43</f>
        <v>0</v>
      </c>
      <c r="K9" s="62">
        <f>exio_usa!L43</f>
        <v>0</v>
      </c>
      <c r="L9" s="62">
        <f>exio_usa!M43</f>
        <v>0.7</v>
      </c>
      <c r="M9" s="62">
        <f>exio_usa!N43</f>
        <v>0.7</v>
      </c>
      <c r="N9" s="62">
        <f>exio_usa!O43</f>
        <v>0.7</v>
      </c>
      <c r="O9" s="62">
        <f>exio_usa!P43</f>
        <v>0</v>
      </c>
      <c r="P9" s="62">
        <f>exio_usa!Q43</f>
        <v>0</v>
      </c>
      <c r="Q9" s="62">
        <f>exio_usa!R43</f>
        <v>0</v>
      </c>
      <c r="R9" s="62">
        <f>exio_usa!S43</f>
        <v>0</v>
      </c>
      <c r="S9" s="62">
        <f>exio_usa!T43</f>
        <v>0</v>
      </c>
      <c r="T9" s="62">
        <f>exio_usa!U43</f>
        <v>0</v>
      </c>
    </row>
    <row r="10" spans="1:20" x14ac:dyDescent="0.3">
      <c r="A10">
        <f>exio_usa!B44</f>
        <v>200904</v>
      </c>
      <c r="B10" s="62" t="str">
        <f>exio_usa!C44</f>
        <v>Reconstituted wood products</v>
      </c>
      <c r="C10" s="62">
        <f>exio_usa!D44</f>
        <v>0</v>
      </c>
      <c r="D10" s="62">
        <f>exio_usa!E44</f>
        <v>0</v>
      </c>
      <c r="E10" s="62">
        <f>exio_usa!F44</f>
        <v>0</v>
      </c>
      <c r="F10" s="62">
        <f>exio_usa!G44</f>
        <v>0</v>
      </c>
      <c r="G10" s="62">
        <f>exio_usa!H44</f>
        <v>0</v>
      </c>
      <c r="H10" s="62">
        <f>exio_usa!I44</f>
        <v>0</v>
      </c>
      <c r="I10" s="62">
        <f>exio_usa!J44</f>
        <v>0</v>
      </c>
      <c r="J10" s="62">
        <f>exio_usa!K44</f>
        <v>0</v>
      </c>
      <c r="K10" s="62">
        <f>exio_usa!L44</f>
        <v>0</v>
      </c>
      <c r="L10" s="62">
        <f>exio_usa!M44</f>
        <v>0.7</v>
      </c>
      <c r="M10" s="62">
        <f>exio_usa!N44</f>
        <v>0.7</v>
      </c>
      <c r="N10" s="62">
        <f>exio_usa!O44</f>
        <v>0.7</v>
      </c>
      <c r="O10" s="62">
        <f>exio_usa!P44</f>
        <v>0</v>
      </c>
      <c r="P10" s="62">
        <f>exio_usa!Q44</f>
        <v>0</v>
      </c>
      <c r="Q10" s="62">
        <f>exio_usa!R44</f>
        <v>0</v>
      </c>
      <c r="R10" s="62">
        <f>exio_usa!S44</f>
        <v>0</v>
      </c>
      <c r="S10" s="62">
        <f>exio_usa!T44</f>
        <v>0</v>
      </c>
      <c r="T10" s="62">
        <f>exio_usa!U44</f>
        <v>0</v>
      </c>
    </row>
    <row r="11" spans="1:20" x14ac:dyDescent="0.3">
      <c r="A11">
        <f>exio_usa!B45</f>
        <v>350100</v>
      </c>
      <c r="B11" s="62" t="str">
        <f>exio_usa!C45</f>
        <v>Glass and glass products, except containers</v>
      </c>
      <c r="C11" s="62">
        <f>exio_usa!D45</f>
        <v>0</v>
      </c>
      <c r="D11" s="62">
        <f>exio_usa!E45</f>
        <v>0</v>
      </c>
      <c r="E11" s="62">
        <f>exio_usa!F45</f>
        <v>0</v>
      </c>
      <c r="F11" s="62">
        <f>exio_usa!G45</f>
        <v>0</v>
      </c>
      <c r="G11" s="62">
        <f>exio_usa!H45</f>
        <v>0</v>
      </c>
      <c r="H11" s="62">
        <f>exio_usa!I45</f>
        <v>0.8</v>
      </c>
      <c r="I11" s="62">
        <f>exio_usa!J45</f>
        <v>0.8</v>
      </c>
      <c r="J11" s="62">
        <f>exio_usa!K45</f>
        <v>0.8</v>
      </c>
      <c r="K11" s="62">
        <f>exio_usa!L45</f>
        <v>0.8</v>
      </c>
      <c r="L11" s="62">
        <f>exio_usa!M45</f>
        <v>0.7</v>
      </c>
      <c r="M11" s="62">
        <f>exio_usa!N45</f>
        <v>0.7</v>
      </c>
      <c r="N11" s="62">
        <f>exio_usa!O45</f>
        <v>0.7</v>
      </c>
      <c r="O11" s="62">
        <f>exio_usa!P45</f>
        <v>0</v>
      </c>
      <c r="P11" s="62">
        <f>exio_usa!Q45</f>
        <v>0</v>
      </c>
      <c r="Q11" s="62">
        <f>exio_usa!R45</f>
        <v>0</v>
      </c>
      <c r="R11" s="62">
        <f>exio_usa!S45</f>
        <v>0</v>
      </c>
      <c r="S11" s="62">
        <f>exio_usa!T45</f>
        <v>0</v>
      </c>
      <c r="T11" s="62">
        <f>exio_usa!U45</f>
        <v>0</v>
      </c>
    </row>
    <row r="12" spans="1:20" x14ac:dyDescent="0.3">
      <c r="A12">
        <f>exio_usa!B46</f>
        <v>350200</v>
      </c>
      <c r="B12" s="62" t="str">
        <f>exio_usa!C46</f>
        <v>Glass containers</v>
      </c>
      <c r="C12" s="62">
        <f>exio_usa!D46</f>
        <v>0</v>
      </c>
      <c r="D12" s="62">
        <f>exio_usa!E46</f>
        <v>0</v>
      </c>
      <c r="E12" s="62">
        <f>exio_usa!F46</f>
        <v>0</v>
      </c>
      <c r="F12" s="62">
        <f>exio_usa!G46</f>
        <v>0</v>
      </c>
      <c r="G12" s="62">
        <f>exio_usa!H46</f>
        <v>0</v>
      </c>
      <c r="H12" s="62">
        <f>exio_usa!I46</f>
        <v>0.8</v>
      </c>
      <c r="I12" s="62">
        <f>exio_usa!J46</f>
        <v>0.8</v>
      </c>
      <c r="J12" s="62">
        <f>exio_usa!K46</f>
        <v>0.8</v>
      </c>
      <c r="K12" s="62">
        <f>exio_usa!L46</f>
        <v>0.8</v>
      </c>
      <c r="L12" s="62">
        <f>exio_usa!M46</f>
        <v>0.7</v>
      </c>
      <c r="M12" s="62">
        <f>exio_usa!N46</f>
        <v>0.7</v>
      </c>
      <c r="N12" s="62">
        <f>exio_usa!O46</f>
        <v>0.7</v>
      </c>
      <c r="O12" s="62">
        <f>exio_usa!P46</f>
        <v>0</v>
      </c>
      <c r="P12" s="62">
        <f>exio_usa!Q46</f>
        <v>0</v>
      </c>
      <c r="Q12" s="62">
        <f>exio_usa!R46</f>
        <v>0</v>
      </c>
      <c r="R12" s="62">
        <f>exio_usa!S46</f>
        <v>0</v>
      </c>
      <c r="S12" s="62">
        <f>exio_usa!T46</f>
        <v>0</v>
      </c>
      <c r="T12" s="62">
        <f>exio_usa!U46</f>
        <v>0</v>
      </c>
    </row>
    <row r="13" spans="1:20" x14ac:dyDescent="0.3">
      <c r="A13">
        <f>exio_usa!B47</f>
        <v>370101</v>
      </c>
      <c r="B13" s="62" t="str">
        <f>exio_usa!C47</f>
        <v>Blast furnaces and steel mills</v>
      </c>
      <c r="C13" s="62">
        <f>exio_usa!D47</f>
        <v>0.94166040230902204</v>
      </c>
      <c r="D13" s="62">
        <f>exio_usa!E47</f>
        <v>0.94166040230902204</v>
      </c>
      <c r="E13" s="62">
        <f>exio_usa!F47</f>
        <v>0.94166040230902204</v>
      </c>
      <c r="F13" s="62">
        <f>exio_usa!G47</f>
        <v>0.94166040230902204</v>
      </c>
      <c r="G13" s="62">
        <f>exio_usa!H47</f>
        <v>0.94166040230902204</v>
      </c>
      <c r="H13" s="62">
        <f>exio_usa!I47</f>
        <v>0.87138156437019998</v>
      </c>
      <c r="I13" s="62">
        <f>exio_usa!J47</f>
        <v>0.86927271702207298</v>
      </c>
      <c r="J13" s="62">
        <f>exio_usa!K47</f>
        <v>0.81809329894973004</v>
      </c>
      <c r="K13" s="62">
        <f>exio_usa!L47</f>
        <v>0.89771421948548102</v>
      </c>
      <c r="L13" s="62">
        <f>exio_usa!M47</f>
        <v>0.95978881465296295</v>
      </c>
      <c r="M13" s="62">
        <f>exio_usa!N47</f>
        <v>0.95978881465296295</v>
      </c>
      <c r="N13" s="62">
        <f>exio_usa!O47</f>
        <v>0.95978881465296295</v>
      </c>
      <c r="O13" s="62">
        <f>exio_usa!P47</f>
        <v>0</v>
      </c>
      <c r="P13" s="62">
        <f>exio_usa!Q47</f>
        <v>0</v>
      </c>
      <c r="Q13" s="62">
        <f>exio_usa!R47</f>
        <v>0</v>
      </c>
      <c r="R13" s="62">
        <f>exio_usa!S47</f>
        <v>0</v>
      </c>
      <c r="S13" s="62">
        <f>exio_usa!T47</f>
        <v>0</v>
      </c>
      <c r="T13" s="62">
        <f>exio_usa!U47</f>
        <v>0</v>
      </c>
    </row>
    <row r="14" spans="1:20" x14ac:dyDescent="0.3">
      <c r="A14">
        <f>exio_usa!B48</f>
        <v>370200</v>
      </c>
      <c r="B14" s="62" t="str">
        <f>exio_usa!C48</f>
        <v>Iron and steel foundries</v>
      </c>
      <c r="C14" s="62">
        <f>exio_usa!D48</f>
        <v>0.94166040230902204</v>
      </c>
      <c r="D14" s="62">
        <f>exio_usa!E48</f>
        <v>0.94166040230902204</v>
      </c>
      <c r="E14" s="62">
        <f>exio_usa!F48</f>
        <v>0.94166040230902204</v>
      </c>
      <c r="F14" s="62">
        <f>exio_usa!G48</f>
        <v>0.94166040230902204</v>
      </c>
      <c r="G14" s="62">
        <f>exio_usa!H48</f>
        <v>0.94166040230902204</v>
      </c>
      <c r="H14" s="62">
        <f>exio_usa!I48</f>
        <v>0.87138156437019998</v>
      </c>
      <c r="I14" s="62">
        <f>exio_usa!J48</f>
        <v>0.86927271702207298</v>
      </c>
      <c r="J14" s="62">
        <f>exio_usa!K48</f>
        <v>0.81809329894973004</v>
      </c>
      <c r="K14" s="62">
        <f>exio_usa!L48</f>
        <v>0.89771421948548102</v>
      </c>
      <c r="L14" s="62">
        <f>exio_usa!M48</f>
        <v>0.95978881465296295</v>
      </c>
      <c r="M14" s="62">
        <f>exio_usa!N48</f>
        <v>0.95978881465296295</v>
      </c>
      <c r="N14" s="62">
        <f>exio_usa!O48</f>
        <v>0.95978881465296295</v>
      </c>
      <c r="O14" s="62">
        <f>exio_usa!P48</f>
        <v>0</v>
      </c>
      <c r="P14" s="62">
        <f>exio_usa!Q48</f>
        <v>0</v>
      </c>
      <c r="Q14" s="62">
        <f>exio_usa!R48</f>
        <v>0</v>
      </c>
      <c r="R14" s="62">
        <f>exio_usa!S48</f>
        <v>0</v>
      </c>
      <c r="S14" s="62">
        <f>exio_usa!T48</f>
        <v>0</v>
      </c>
      <c r="T14" s="62">
        <f>exio_usa!U48</f>
        <v>0</v>
      </c>
    </row>
    <row r="15" spans="1:20" x14ac:dyDescent="0.3">
      <c r="A15">
        <f>exio_usa!B49</f>
        <v>370300</v>
      </c>
      <c r="B15" s="62" t="str">
        <f>exio_usa!C49</f>
        <v>Iron and steel forgings</v>
      </c>
      <c r="C15" s="62">
        <f>exio_usa!D49</f>
        <v>0.94166040230902204</v>
      </c>
      <c r="D15" s="62">
        <f>exio_usa!E49</f>
        <v>0.94166040230902204</v>
      </c>
      <c r="E15" s="62">
        <f>exio_usa!F49</f>
        <v>0.94166040230902204</v>
      </c>
      <c r="F15" s="62">
        <f>exio_usa!G49</f>
        <v>0.94166040230902204</v>
      </c>
      <c r="G15" s="62">
        <f>exio_usa!H49</f>
        <v>0.94166040230902204</v>
      </c>
      <c r="H15" s="62">
        <f>exio_usa!I49</f>
        <v>0.87138156437019998</v>
      </c>
      <c r="I15" s="62">
        <f>exio_usa!J49</f>
        <v>0.86927271702207298</v>
      </c>
      <c r="J15" s="62">
        <f>exio_usa!K49</f>
        <v>0.81809329894973004</v>
      </c>
      <c r="K15" s="62">
        <f>exio_usa!L49</f>
        <v>0.89771421948548102</v>
      </c>
      <c r="L15" s="62">
        <f>exio_usa!M49</f>
        <v>0.95978881465296295</v>
      </c>
      <c r="M15" s="62">
        <f>exio_usa!N49</f>
        <v>0.95978881465296295</v>
      </c>
      <c r="N15" s="62">
        <f>exio_usa!O49</f>
        <v>0.95978881465296295</v>
      </c>
      <c r="O15" s="62">
        <f>exio_usa!P49</f>
        <v>0</v>
      </c>
      <c r="P15" s="62">
        <f>exio_usa!Q49</f>
        <v>0</v>
      </c>
      <c r="Q15" s="62">
        <f>exio_usa!R49</f>
        <v>0</v>
      </c>
      <c r="R15" s="62">
        <f>exio_usa!S49</f>
        <v>0</v>
      </c>
      <c r="S15" s="62">
        <f>exio_usa!T49</f>
        <v>0</v>
      </c>
      <c r="T15" s="62">
        <f>exio_usa!U49</f>
        <v>0</v>
      </c>
    </row>
    <row r="16" spans="1:20" x14ac:dyDescent="0.3">
      <c r="A16">
        <f>exio_usa!B50</f>
        <v>380400</v>
      </c>
      <c r="B16" s="62" t="str">
        <f>exio_usa!C50</f>
        <v>Primary aluminum</v>
      </c>
      <c r="C16" s="62">
        <f>exio_usa!D50</f>
        <v>1</v>
      </c>
      <c r="D16" s="62">
        <f>exio_usa!E50</f>
        <v>1</v>
      </c>
      <c r="E16" s="62">
        <f>exio_usa!F50</f>
        <v>1</v>
      </c>
      <c r="F16" s="62">
        <f>exio_usa!G50</f>
        <v>1</v>
      </c>
      <c r="G16" s="62">
        <f>exio_usa!H50</f>
        <v>1</v>
      </c>
      <c r="H16" s="62">
        <f>exio_usa!I50</f>
        <v>1</v>
      </c>
      <c r="I16" s="62">
        <f>exio_usa!J50</f>
        <v>0.99877498740551296</v>
      </c>
      <c r="J16" s="62">
        <f>exio_usa!K50</f>
        <v>1</v>
      </c>
      <c r="K16" s="62">
        <f>exio_usa!L50</f>
        <v>0.999156412809172</v>
      </c>
      <c r="L16" s="62">
        <f>exio_usa!M50</f>
        <v>0.98009206796423698</v>
      </c>
      <c r="M16" s="62">
        <f>exio_usa!N50</f>
        <v>0.98009206796423698</v>
      </c>
      <c r="N16" s="62">
        <f>exio_usa!O50</f>
        <v>0.98009206796423698</v>
      </c>
      <c r="O16" s="62">
        <f>exio_usa!P50</f>
        <v>0</v>
      </c>
      <c r="P16" s="62">
        <f>exio_usa!Q50</f>
        <v>0</v>
      </c>
      <c r="Q16" s="62">
        <f>exio_usa!R50</f>
        <v>0</v>
      </c>
      <c r="R16" s="62">
        <f>exio_usa!S50</f>
        <v>0</v>
      </c>
      <c r="S16" s="62">
        <f>exio_usa!T50</f>
        <v>0</v>
      </c>
      <c r="T16" s="62">
        <f>exio_usa!U50</f>
        <v>0</v>
      </c>
    </row>
    <row r="17" spans="1:20" x14ac:dyDescent="0.3">
      <c r="A17">
        <f>exio_usa!B51</f>
        <v>381100</v>
      </c>
      <c r="B17" s="62" t="str">
        <f>exio_usa!C51</f>
        <v>Aluminum castings</v>
      </c>
      <c r="C17" s="62">
        <f>exio_usa!D51</f>
        <v>1</v>
      </c>
      <c r="D17" s="62">
        <f>exio_usa!E51</f>
        <v>1</v>
      </c>
      <c r="E17" s="62">
        <f>exio_usa!F51</f>
        <v>1</v>
      </c>
      <c r="F17" s="62">
        <f>exio_usa!G51</f>
        <v>1</v>
      </c>
      <c r="G17" s="62">
        <f>exio_usa!H51</f>
        <v>1</v>
      </c>
      <c r="H17" s="62">
        <f>exio_usa!I51</f>
        <v>1</v>
      </c>
      <c r="I17" s="62">
        <f>exio_usa!J51</f>
        <v>0.99877498740551296</v>
      </c>
      <c r="J17" s="62">
        <f>exio_usa!K51</f>
        <v>1</v>
      </c>
      <c r="K17" s="62">
        <f>exio_usa!L51</f>
        <v>0.999156412809172</v>
      </c>
      <c r="L17" s="62">
        <f>exio_usa!M51</f>
        <v>0.98009206796423698</v>
      </c>
      <c r="M17" s="62">
        <f>exio_usa!N51</f>
        <v>0.98009206796423698</v>
      </c>
      <c r="N17" s="62">
        <f>exio_usa!O51</f>
        <v>0.98009206796423698</v>
      </c>
      <c r="O17" s="62">
        <f>exio_usa!P51</f>
        <v>0</v>
      </c>
      <c r="P17" s="62">
        <f>exio_usa!Q51</f>
        <v>0</v>
      </c>
      <c r="Q17" s="62">
        <f>exio_usa!R51</f>
        <v>0</v>
      </c>
      <c r="R17" s="62">
        <f>exio_usa!S51</f>
        <v>0</v>
      </c>
      <c r="S17" s="62">
        <f>exio_usa!T51</f>
        <v>0</v>
      </c>
      <c r="T17" s="62">
        <f>exio_usa!U51</f>
        <v>0</v>
      </c>
    </row>
    <row r="18" spans="1:20" x14ac:dyDescent="0.3">
      <c r="A18">
        <f>exio_usa!B52</f>
        <v>380800</v>
      </c>
      <c r="B18" s="62" t="str">
        <f>exio_usa!C52</f>
        <v>Aluminum rolling and drawing</v>
      </c>
      <c r="C18" s="62">
        <f>exio_usa!D52</f>
        <v>1</v>
      </c>
      <c r="D18" s="62">
        <f>exio_usa!E52</f>
        <v>1</v>
      </c>
      <c r="E18" s="62">
        <f>exio_usa!F52</f>
        <v>1</v>
      </c>
      <c r="F18" s="62">
        <f>exio_usa!G52</f>
        <v>1</v>
      </c>
      <c r="G18" s="62">
        <f>exio_usa!H52</f>
        <v>1</v>
      </c>
      <c r="H18" s="62">
        <f>exio_usa!I52</f>
        <v>1</v>
      </c>
      <c r="I18" s="62">
        <f>exio_usa!J52</f>
        <v>0.99877498740551296</v>
      </c>
      <c r="J18" s="62">
        <f>exio_usa!K52</f>
        <v>1</v>
      </c>
      <c r="K18" s="62">
        <f>exio_usa!L52</f>
        <v>0.999156412809172</v>
      </c>
      <c r="L18" s="62">
        <f>exio_usa!M52</f>
        <v>0.98009206796423698</v>
      </c>
      <c r="M18" s="62">
        <f>exio_usa!N52</f>
        <v>0.98009206796423698</v>
      </c>
      <c r="N18" s="62">
        <f>exio_usa!O52</f>
        <v>0.98009206796423698</v>
      </c>
      <c r="O18" s="62">
        <f>exio_usa!P52</f>
        <v>0</v>
      </c>
      <c r="P18" s="62">
        <f>exio_usa!Q52</f>
        <v>0</v>
      </c>
      <c r="Q18" s="62">
        <f>exio_usa!R52</f>
        <v>0</v>
      </c>
      <c r="R18" s="62">
        <f>exio_usa!S52</f>
        <v>0</v>
      </c>
      <c r="S18" s="62">
        <f>exio_usa!T52</f>
        <v>0</v>
      </c>
      <c r="T18" s="62">
        <f>exio_usa!U52</f>
        <v>0</v>
      </c>
    </row>
    <row r="19" spans="1:20" x14ac:dyDescent="0.3">
      <c r="A19">
        <f>exio_usa!B53</f>
        <v>380100</v>
      </c>
      <c r="B19" s="62" t="str">
        <f>exio_usa!C53</f>
        <v>Primary smelting and refining of copper</v>
      </c>
      <c r="C19" s="62">
        <f>exio_usa!D53</f>
        <v>1</v>
      </c>
      <c r="D19" s="62">
        <f>exio_usa!E53</f>
        <v>1</v>
      </c>
      <c r="E19" s="62">
        <f>exio_usa!F53</f>
        <v>1</v>
      </c>
      <c r="F19" s="62">
        <f>exio_usa!G53</f>
        <v>1</v>
      </c>
      <c r="G19" s="62">
        <f>exio_usa!H53</f>
        <v>1</v>
      </c>
      <c r="H19" s="62">
        <f>exio_usa!I53</f>
        <v>1</v>
      </c>
      <c r="I19" s="62">
        <f>exio_usa!J53</f>
        <v>0.99959212142745102</v>
      </c>
      <c r="J19" s="62">
        <f>exio_usa!K53</f>
        <v>1</v>
      </c>
      <c r="K19" s="62">
        <f>exio_usa!L53</f>
        <v>1</v>
      </c>
      <c r="L19" s="62">
        <f>exio_usa!M53</f>
        <v>0.99517688048449904</v>
      </c>
      <c r="M19" s="62">
        <f>exio_usa!N53</f>
        <v>0.99517688048449904</v>
      </c>
      <c r="N19" s="62">
        <f>exio_usa!O53</f>
        <v>0.99517688048449904</v>
      </c>
      <c r="O19" s="62">
        <f>exio_usa!P53</f>
        <v>0</v>
      </c>
      <c r="P19" s="62">
        <f>exio_usa!Q53</f>
        <v>0</v>
      </c>
      <c r="Q19" s="62">
        <f>exio_usa!R53</f>
        <v>0</v>
      </c>
      <c r="R19" s="62">
        <f>exio_usa!S53</f>
        <v>0</v>
      </c>
      <c r="S19" s="62">
        <f>exio_usa!T53</f>
        <v>0</v>
      </c>
      <c r="T19" s="62">
        <f>exio_usa!U53</f>
        <v>0</v>
      </c>
    </row>
    <row r="20" spans="1:20" x14ac:dyDescent="0.3">
      <c r="A20">
        <f>exio_usa!B54</f>
        <v>380700</v>
      </c>
      <c r="B20" s="62" t="str">
        <f>exio_usa!C54</f>
        <v>Rolling, drawing, and extruding of copper</v>
      </c>
      <c r="C20" s="62">
        <f>exio_usa!D54</f>
        <v>1</v>
      </c>
      <c r="D20" s="62">
        <f>exio_usa!E54</f>
        <v>1</v>
      </c>
      <c r="E20" s="62">
        <f>exio_usa!F54</f>
        <v>1</v>
      </c>
      <c r="F20" s="62">
        <f>exio_usa!G54</f>
        <v>1</v>
      </c>
      <c r="G20" s="62">
        <f>exio_usa!H54</f>
        <v>1</v>
      </c>
      <c r="H20" s="62">
        <f>exio_usa!I54</f>
        <v>1</v>
      </c>
      <c r="I20" s="62">
        <f>exio_usa!J54</f>
        <v>0.99959212142745102</v>
      </c>
      <c r="J20" s="62">
        <f>exio_usa!K54</f>
        <v>1</v>
      </c>
      <c r="K20" s="62">
        <f>exio_usa!L54</f>
        <v>1</v>
      </c>
      <c r="L20" s="62">
        <f>exio_usa!M54</f>
        <v>0.99517688048449904</v>
      </c>
      <c r="M20" s="62">
        <f>exio_usa!N54</f>
        <v>0.99517688048449904</v>
      </c>
      <c r="N20" s="62">
        <f>exio_usa!O54</f>
        <v>0.99517688048449904</v>
      </c>
      <c r="O20" s="62">
        <f>exio_usa!P54</f>
        <v>0</v>
      </c>
      <c r="P20" s="62">
        <f>exio_usa!Q54</f>
        <v>0</v>
      </c>
      <c r="Q20" s="62">
        <f>exio_usa!R54</f>
        <v>0</v>
      </c>
      <c r="R20" s="62">
        <f>exio_usa!S54</f>
        <v>0</v>
      </c>
      <c r="S20" s="62">
        <f>exio_usa!T54</f>
        <v>0</v>
      </c>
      <c r="T20" s="62">
        <f>exio_usa!U54</f>
        <v>0</v>
      </c>
    </row>
    <row r="21" spans="1:20" x14ac:dyDescent="0.3">
      <c r="A21">
        <f>exio_usa!B55</f>
        <v>370102</v>
      </c>
      <c r="B21" s="62" t="str">
        <f>exio_usa!C55</f>
        <v>Electrometallurgical products, except steel</v>
      </c>
      <c r="C21" s="62">
        <f>exio_usa!D55</f>
        <v>0</v>
      </c>
      <c r="D21" s="62">
        <f>exio_usa!E55</f>
        <v>0</v>
      </c>
      <c r="E21" s="62">
        <f>exio_usa!F55</f>
        <v>0</v>
      </c>
      <c r="F21" s="62">
        <f>exio_usa!G55</f>
        <v>0</v>
      </c>
      <c r="G21" s="62">
        <f>exio_usa!H55</f>
        <v>0</v>
      </c>
      <c r="H21" s="62">
        <f>exio_usa!I55</f>
        <v>0</v>
      </c>
      <c r="I21" s="62">
        <f>exio_usa!J55</f>
        <v>0</v>
      </c>
      <c r="J21" s="62">
        <f>exio_usa!K55</f>
        <v>0</v>
      </c>
      <c r="K21" s="62">
        <f>exio_usa!L55</f>
        <v>0</v>
      </c>
      <c r="L21" s="62">
        <f>exio_usa!M55</f>
        <v>0</v>
      </c>
      <c r="M21" s="62">
        <f>exio_usa!N55</f>
        <v>0</v>
      </c>
      <c r="N21" s="62">
        <f>exio_usa!O55</f>
        <v>0</v>
      </c>
      <c r="O21" s="62">
        <f>exio_usa!P55</f>
        <v>0</v>
      </c>
      <c r="P21" s="62">
        <f>exio_usa!Q55</f>
        <v>0</v>
      </c>
      <c r="Q21" s="62">
        <f>exio_usa!R55</f>
        <v>0</v>
      </c>
      <c r="R21" s="62">
        <f>exio_usa!S55</f>
        <v>0</v>
      </c>
      <c r="S21" s="62">
        <f>exio_usa!T55</f>
        <v>0</v>
      </c>
      <c r="T21" s="62">
        <f>exio_usa!U55</f>
        <v>0</v>
      </c>
    </row>
    <row r="22" spans="1:20" x14ac:dyDescent="0.3">
      <c r="A22">
        <f>exio_usa!B56</f>
        <v>381400</v>
      </c>
      <c r="B22" s="62" t="str">
        <f>exio_usa!C56</f>
        <v>Nonferrous forgings</v>
      </c>
      <c r="C22" s="62">
        <f>exio_usa!D56</f>
        <v>1</v>
      </c>
      <c r="D22" s="62">
        <f>exio_usa!E56</f>
        <v>1</v>
      </c>
      <c r="E22" s="62">
        <f>exio_usa!F56</f>
        <v>1</v>
      </c>
      <c r="F22" s="62">
        <f>exio_usa!G56</f>
        <v>1</v>
      </c>
      <c r="G22" s="62">
        <f>exio_usa!H56</f>
        <v>1</v>
      </c>
      <c r="H22" s="62">
        <f>exio_usa!I56</f>
        <v>0.99949496003205796</v>
      </c>
      <c r="I22" s="62">
        <f>exio_usa!J56</f>
        <v>0.99996338425751496</v>
      </c>
      <c r="J22" s="62">
        <f>exio_usa!K56</f>
        <v>0.99974574415004602</v>
      </c>
      <c r="K22" s="62">
        <f>exio_usa!L56</f>
        <v>0.99996712399807097</v>
      </c>
      <c r="L22" s="62">
        <f>exio_usa!M56</f>
        <v>0.99992430312491298</v>
      </c>
      <c r="M22" s="62">
        <f>exio_usa!N56</f>
        <v>0.99992430312491298</v>
      </c>
      <c r="N22" s="62">
        <f>exio_usa!O56</f>
        <v>0.99992430312491298</v>
      </c>
      <c r="O22" s="62">
        <f>exio_usa!P56</f>
        <v>0</v>
      </c>
      <c r="P22" s="62">
        <f>exio_usa!Q56</f>
        <v>0</v>
      </c>
      <c r="Q22" s="62">
        <f>exio_usa!R56</f>
        <v>0</v>
      </c>
      <c r="R22" s="62">
        <f>exio_usa!S56</f>
        <v>0</v>
      </c>
      <c r="S22" s="62">
        <f>exio_usa!T56</f>
        <v>0</v>
      </c>
      <c r="T22" s="62">
        <f>exio_usa!U56</f>
        <v>0</v>
      </c>
    </row>
    <row r="23" spans="1:20" x14ac:dyDescent="0.3">
      <c r="A23">
        <f>exio_usa!B57</f>
        <v>380900</v>
      </c>
      <c r="B23" s="62" t="str">
        <f>exio_usa!C57</f>
        <v>Nonferrous rolling and drawing, n.e.c.</v>
      </c>
      <c r="C23" s="62">
        <f>exio_usa!D57</f>
        <v>1</v>
      </c>
      <c r="D23" s="62">
        <f>exio_usa!E57</f>
        <v>1</v>
      </c>
      <c r="E23" s="62">
        <f>exio_usa!F57</f>
        <v>1</v>
      </c>
      <c r="F23" s="62">
        <f>exio_usa!G57</f>
        <v>1</v>
      </c>
      <c r="G23" s="62">
        <f>exio_usa!H57</f>
        <v>1</v>
      </c>
      <c r="H23" s="62">
        <f>exio_usa!I57</f>
        <v>0.99949496003205796</v>
      </c>
      <c r="I23" s="62">
        <f>exio_usa!J57</f>
        <v>0.99996338425751496</v>
      </c>
      <c r="J23" s="62">
        <f>exio_usa!K57</f>
        <v>0.99974574415004602</v>
      </c>
      <c r="K23" s="62">
        <f>exio_usa!L57</f>
        <v>0.99996712399807097</v>
      </c>
      <c r="L23" s="62">
        <f>exio_usa!M57</f>
        <v>0.99992430312491298</v>
      </c>
      <c r="M23" s="62">
        <f>exio_usa!N57</f>
        <v>0.99992430312491298</v>
      </c>
      <c r="N23" s="62">
        <f>exio_usa!O57</f>
        <v>0.99992430312491298</v>
      </c>
      <c r="O23" s="62">
        <f>exio_usa!P57</f>
        <v>0</v>
      </c>
      <c r="P23" s="62">
        <f>exio_usa!Q57</f>
        <v>0</v>
      </c>
      <c r="Q23" s="62">
        <f>exio_usa!R57</f>
        <v>0</v>
      </c>
      <c r="R23" s="62">
        <f>exio_usa!S57</f>
        <v>0</v>
      </c>
      <c r="S23" s="62">
        <f>exio_usa!T57</f>
        <v>0</v>
      </c>
      <c r="T23" s="62">
        <f>exio_usa!U57</f>
        <v>0</v>
      </c>
    </row>
    <row r="24" spans="1:20" x14ac:dyDescent="0.3">
      <c r="A24">
        <f>exio_usa!B58</f>
        <v>381000</v>
      </c>
      <c r="B24" s="62" t="str">
        <f>exio_usa!C58</f>
        <v>Nonferrous wiredrawing and insulating</v>
      </c>
      <c r="C24" s="62">
        <f>exio_usa!D58</f>
        <v>1</v>
      </c>
      <c r="D24" s="62">
        <f>exio_usa!E58</f>
        <v>1</v>
      </c>
      <c r="E24" s="62">
        <f>exio_usa!F58</f>
        <v>1</v>
      </c>
      <c r="F24" s="62">
        <f>exio_usa!G58</f>
        <v>1</v>
      </c>
      <c r="G24" s="62">
        <f>exio_usa!H58</f>
        <v>1</v>
      </c>
      <c r="H24" s="62">
        <f>exio_usa!I58</f>
        <v>0.99949496003205796</v>
      </c>
      <c r="I24" s="62">
        <f>exio_usa!J58</f>
        <v>0.99996338425751496</v>
      </c>
      <c r="J24" s="62">
        <f>exio_usa!K58</f>
        <v>0.99974574415004602</v>
      </c>
      <c r="K24" s="62">
        <f>exio_usa!L58</f>
        <v>0.99996712399807097</v>
      </c>
      <c r="L24" s="62">
        <f>exio_usa!M58</f>
        <v>0.99992430312491298</v>
      </c>
      <c r="M24" s="62">
        <f>exio_usa!N58</f>
        <v>0.99992430312491298</v>
      </c>
      <c r="N24" s="62">
        <f>exio_usa!O58</f>
        <v>0.99992430312491298</v>
      </c>
      <c r="O24" s="62">
        <f>exio_usa!P58</f>
        <v>0</v>
      </c>
      <c r="P24" s="62">
        <f>exio_usa!Q58</f>
        <v>0</v>
      </c>
      <c r="Q24" s="62">
        <f>exio_usa!R58</f>
        <v>0</v>
      </c>
      <c r="R24" s="62">
        <f>exio_usa!S58</f>
        <v>0</v>
      </c>
      <c r="S24" s="62">
        <f>exio_usa!T58</f>
        <v>0</v>
      </c>
      <c r="T24" s="62">
        <f>exio_usa!U58</f>
        <v>0</v>
      </c>
    </row>
    <row r="25" spans="1:20" x14ac:dyDescent="0.3">
      <c r="A25">
        <f>exio_usa!B59</f>
        <v>380501</v>
      </c>
      <c r="B25" s="62" t="str">
        <f>exio_usa!C59</f>
        <v>Primary nonferrous metals, n.e.c.</v>
      </c>
      <c r="C25" s="62">
        <f>exio_usa!D59</f>
        <v>1</v>
      </c>
      <c r="D25" s="62">
        <f>exio_usa!E59</f>
        <v>1</v>
      </c>
      <c r="E25" s="62">
        <f>exio_usa!F59</f>
        <v>1</v>
      </c>
      <c r="F25" s="62">
        <f>exio_usa!G59</f>
        <v>1</v>
      </c>
      <c r="G25" s="62">
        <f>exio_usa!H59</f>
        <v>1</v>
      </c>
      <c r="H25" s="62">
        <f>exio_usa!I59</f>
        <v>0.99949496003205796</v>
      </c>
      <c r="I25" s="62">
        <f>exio_usa!J59</f>
        <v>0.99996338425751496</v>
      </c>
      <c r="J25" s="62">
        <f>exio_usa!K59</f>
        <v>0.99974574415004602</v>
      </c>
      <c r="K25" s="62">
        <f>exio_usa!L59</f>
        <v>0.99996712399807097</v>
      </c>
      <c r="L25" s="62">
        <f>exio_usa!M59</f>
        <v>0.99992430312491298</v>
      </c>
      <c r="M25" s="62">
        <f>exio_usa!N59</f>
        <v>0.99992430312491298</v>
      </c>
      <c r="N25" s="62">
        <f>exio_usa!O59</f>
        <v>0.99992430312491298</v>
      </c>
      <c r="O25" s="62">
        <f>exio_usa!P59</f>
        <v>0</v>
      </c>
      <c r="P25" s="62">
        <f>exio_usa!Q59</f>
        <v>0</v>
      </c>
      <c r="Q25" s="62">
        <f>exio_usa!R59</f>
        <v>0</v>
      </c>
      <c r="R25" s="62">
        <f>exio_usa!S59</f>
        <v>0</v>
      </c>
      <c r="S25" s="62">
        <f>exio_usa!T59</f>
        <v>0</v>
      </c>
      <c r="T25" s="62">
        <f>exio_usa!U59</f>
        <v>0</v>
      </c>
    </row>
    <row r="26" spans="1:20" x14ac:dyDescent="0.3">
      <c r="A26">
        <f>exio_usa!B60</f>
        <v>370401</v>
      </c>
      <c r="B26" s="62" t="str">
        <f>exio_usa!C60</f>
        <v>Metal heat treating</v>
      </c>
      <c r="C26" s="62">
        <f>exio_usa!D60</f>
        <v>0</v>
      </c>
      <c r="D26" s="62">
        <f>exio_usa!E60</f>
        <v>0</v>
      </c>
      <c r="E26" s="62">
        <f>exio_usa!F60</f>
        <v>0</v>
      </c>
      <c r="F26" s="62">
        <f>exio_usa!G60</f>
        <v>0</v>
      </c>
      <c r="G26" s="62">
        <f>exio_usa!H60</f>
        <v>0</v>
      </c>
      <c r="H26" s="62">
        <f>exio_usa!I60</f>
        <v>0</v>
      </c>
      <c r="I26" s="62">
        <f>exio_usa!J60</f>
        <v>0</v>
      </c>
      <c r="J26" s="62">
        <f>exio_usa!K60</f>
        <v>0</v>
      </c>
      <c r="K26" s="62">
        <f>exio_usa!L60</f>
        <v>0</v>
      </c>
      <c r="L26" s="62">
        <f>exio_usa!M60</f>
        <v>0</v>
      </c>
      <c r="M26" s="62">
        <f>exio_usa!N60</f>
        <v>0</v>
      </c>
      <c r="N26" s="62">
        <f>exio_usa!O60</f>
        <v>0</v>
      </c>
      <c r="O26" s="62">
        <f>exio_usa!P60</f>
        <v>0</v>
      </c>
      <c r="P26" s="62">
        <f>exio_usa!Q60</f>
        <v>0</v>
      </c>
      <c r="Q26" s="62">
        <f>exio_usa!R60</f>
        <v>0</v>
      </c>
      <c r="R26" s="62">
        <f>exio_usa!S60</f>
        <v>0</v>
      </c>
      <c r="S26" s="62">
        <f>exio_usa!T60</f>
        <v>0</v>
      </c>
      <c r="T26" s="62">
        <f>exio_usa!U60</f>
        <v>0</v>
      </c>
    </row>
    <row r="27" spans="1:20" x14ac:dyDescent="0.3">
      <c r="A27">
        <f>exio_usa!B61</f>
        <v>370402</v>
      </c>
      <c r="B27" s="62" t="str">
        <f>exio_usa!C61</f>
        <v>Primary metal products, n.e.c.</v>
      </c>
      <c r="C27" s="62">
        <f>exio_usa!D61</f>
        <v>0.94166040230902204</v>
      </c>
      <c r="D27" s="62">
        <f>exio_usa!E61</f>
        <v>0.94166040230902204</v>
      </c>
      <c r="E27" s="62">
        <f>exio_usa!F61</f>
        <v>0.94166040230902204</v>
      </c>
      <c r="F27" s="62">
        <f>exio_usa!G61</f>
        <v>0.94166040230902204</v>
      </c>
      <c r="G27" s="62">
        <f>exio_usa!H61</f>
        <v>0.94166040230902204</v>
      </c>
      <c r="H27" s="62">
        <f>exio_usa!I61</f>
        <v>0.87138156437019998</v>
      </c>
      <c r="I27" s="62">
        <f>exio_usa!J61</f>
        <v>0.86927271702207298</v>
      </c>
      <c r="J27" s="62">
        <f>exio_usa!K61</f>
        <v>0.81809329894973004</v>
      </c>
      <c r="K27" s="62">
        <f>exio_usa!L61</f>
        <v>0.89771421948548102</v>
      </c>
      <c r="L27" s="62">
        <f>exio_usa!M61</f>
        <v>0.95978881465296295</v>
      </c>
      <c r="M27" s="62">
        <f>exio_usa!N61</f>
        <v>0.95978881465296295</v>
      </c>
      <c r="N27" s="62">
        <f>exio_usa!O61</f>
        <v>0.95978881465296295</v>
      </c>
      <c r="O27" s="62">
        <f>exio_usa!P61</f>
        <v>0</v>
      </c>
      <c r="P27" s="62">
        <f>exio_usa!Q61</f>
        <v>0</v>
      </c>
      <c r="Q27" s="62">
        <f>exio_usa!R61</f>
        <v>0</v>
      </c>
      <c r="R27" s="62">
        <f>exio_usa!S61</f>
        <v>0</v>
      </c>
      <c r="S27" s="62">
        <f>exio_usa!T61</f>
        <v>0</v>
      </c>
      <c r="T27" s="62">
        <f>exio_usa!U61</f>
        <v>0</v>
      </c>
    </row>
    <row r="28" spans="1:20" x14ac:dyDescent="0.3">
      <c r="A28">
        <f>exio_usa!B62</f>
        <v>370103</v>
      </c>
      <c r="B28" s="62" t="str">
        <f>exio_usa!C62</f>
        <v>Steel wiredrawing and steel nails and spikes</v>
      </c>
      <c r="C28" s="62">
        <f>exio_usa!D62</f>
        <v>0.94166040230902204</v>
      </c>
      <c r="D28" s="62">
        <f>exio_usa!E62</f>
        <v>0.94166040230902204</v>
      </c>
      <c r="E28" s="62">
        <f>exio_usa!F62</f>
        <v>0.94166040230902204</v>
      </c>
      <c r="F28" s="62">
        <f>exio_usa!G62</f>
        <v>0.94166040230902204</v>
      </c>
      <c r="G28" s="62">
        <f>exio_usa!H62</f>
        <v>0.94166040230902204</v>
      </c>
      <c r="H28" s="62">
        <f>exio_usa!I62</f>
        <v>0.87138156437019998</v>
      </c>
      <c r="I28" s="62">
        <f>exio_usa!J62</f>
        <v>0.86927271702207298</v>
      </c>
      <c r="J28" s="62">
        <f>exio_usa!K62</f>
        <v>0.81809329894973004</v>
      </c>
      <c r="K28" s="62">
        <f>exio_usa!L62</f>
        <v>0.89771421948548102</v>
      </c>
      <c r="L28" s="62">
        <f>exio_usa!M62</f>
        <v>0.95978881465296295</v>
      </c>
      <c r="M28" s="62">
        <f>exio_usa!N62</f>
        <v>0.95978881465296295</v>
      </c>
      <c r="N28" s="62">
        <f>exio_usa!O62</f>
        <v>0.95978881465296295</v>
      </c>
      <c r="O28" s="62">
        <f>exio_usa!P62</f>
        <v>0</v>
      </c>
      <c r="P28" s="62">
        <f>exio_usa!Q62</f>
        <v>0</v>
      </c>
      <c r="Q28" s="62">
        <f>exio_usa!R62</f>
        <v>0</v>
      </c>
      <c r="R28" s="62">
        <f>exio_usa!S62</f>
        <v>0</v>
      </c>
      <c r="S28" s="62">
        <f>exio_usa!T62</f>
        <v>0</v>
      </c>
      <c r="T28" s="62">
        <f>exio_usa!U62</f>
        <v>0</v>
      </c>
    </row>
    <row r="29" spans="1:20" x14ac:dyDescent="0.3">
      <c r="A29" t="str">
        <f>exio_usa!B63</f>
        <v>280100+280200</v>
      </c>
      <c r="B29" s="62" t="str">
        <f>exio_usa!C63</f>
        <v>Plastics materials and resins+Synthetic rubber</v>
      </c>
      <c r="C29" s="62">
        <f>exio_usa!D63</f>
        <v>0</v>
      </c>
      <c r="D29" s="62">
        <f>exio_usa!E63</f>
        <v>0</v>
      </c>
      <c r="E29" s="62">
        <f>exio_usa!F63</f>
        <v>0</v>
      </c>
      <c r="F29" s="62">
        <f>exio_usa!G63</f>
        <v>0</v>
      </c>
      <c r="G29" s="62">
        <f>exio_usa!H63</f>
        <v>0</v>
      </c>
      <c r="H29" s="62">
        <f>exio_usa!I63</f>
        <v>0.8</v>
      </c>
      <c r="I29" s="62">
        <f>exio_usa!J63</f>
        <v>0.8</v>
      </c>
      <c r="J29" s="62">
        <f>exio_usa!K63</f>
        <v>0.8</v>
      </c>
      <c r="K29" s="62">
        <f>exio_usa!L63</f>
        <v>0.8</v>
      </c>
      <c r="L29" s="62">
        <f>exio_usa!M63</f>
        <v>0.7</v>
      </c>
      <c r="M29" s="62">
        <f>exio_usa!N63</f>
        <v>0.7</v>
      </c>
      <c r="N29" s="62">
        <f>exio_usa!O63</f>
        <v>0.7</v>
      </c>
      <c r="O29" s="62">
        <f>exio_usa!P63</f>
        <v>0</v>
      </c>
      <c r="P29" s="62">
        <f>exio_usa!Q63</f>
        <v>0.85</v>
      </c>
      <c r="Q29" s="62">
        <f>exio_usa!R63</f>
        <v>0</v>
      </c>
      <c r="R29" s="62">
        <f>exio_usa!S63</f>
        <v>0</v>
      </c>
      <c r="S29" s="62">
        <f>exio_usa!T63</f>
        <v>0</v>
      </c>
      <c r="T29" s="62">
        <f>exio_usa!U63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ReadMe</vt:lpstr>
      <vt:lpstr>mass_&amp;_aggreg</vt:lpstr>
      <vt:lpstr>exio_usa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2022-03-16T11:53:08Z</dcterms:modified>
</cp:coreProperties>
</file>