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4BE702E-8AF5-497F-AFD4-3AC9D4EADAAD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45" i="3"/>
  <c r="D58" i="3"/>
  <c r="D60" i="3"/>
  <c r="D61" i="3"/>
  <c r="D62" i="3"/>
  <c r="D63" i="3"/>
  <c r="D64" i="3"/>
  <c r="D66" i="3"/>
  <c r="D65" i="3"/>
  <c r="Q70" i="3"/>
  <c r="O70" i="3"/>
  <c r="N70" i="3"/>
  <c r="M70" i="3"/>
  <c r="L70" i="3"/>
  <c r="K70" i="3"/>
  <c r="J70" i="3"/>
  <c r="I70" i="3"/>
  <c r="Q69" i="3"/>
  <c r="O69" i="3"/>
  <c r="N69" i="3"/>
  <c r="M69" i="3"/>
  <c r="L69" i="3"/>
  <c r="K69" i="3"/>
  <c r="J69" i="3"/>
  <c r="I69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O65" i="3"/>
  <c r="N65" i="3"/>
  <c r="M65" i="3"/>
  <c r="L65" i="3"/>
  <c r="K65" i="3"/>
  <c r="J65" i="3"/>
  <c r="I65" i="3"/>
  <c r="H65" i="3"/>
  <c r="G65" i="3"/>
  <c r="F65" i="3"/>
  <c r="E65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6" i="1" l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9" i="1" l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5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51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7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53BB793-22B4-4F99-93F3-2F0A13F4AEB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<sst xmlns="http://schemas.openxmlformats.org/spreadsheetml/2006/main" count="765" uniqueCount="586">
  <si>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</si>
  <si>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</si>
  <si>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</si>
  <si>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</si>
  <si>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</si>
  <si>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</si>
  <si>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</si>
  <si>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</si>
  <si>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</si>
  <si>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</si>
  <si>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</si>
  <si>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</si>
  <si>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</si>
  <si>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</si>
  <si>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</si>
  <si>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</si>
  <si>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</si>
  <si>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</si>
  <si>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</si>
  <si>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</si>
  <si>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</si>
  <si>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</si>
  <si>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</si>
  <si>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</si>
  <si>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</si>
  <si>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</si>
  <si>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</si>
  <si>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</si>
  <si>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</si>
  <si>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</si>
  <si>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</si>
  <si>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</si>
  <si>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</si>
  <si>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</si>
  <si>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</si>
  <si>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</si>
  <si>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</si>
  <si>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</si>
  <si>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</si>
  <si>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</si>
  <si>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</si>
  <si>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</si>
  <si>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</si>
  <si>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</si>
  <si>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</si>
  <si>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</si>
  <si>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</si>
  <si>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</si>
  <si>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</si>
  <si>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</si>
  <si>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</si>
  <si>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</si>
  <si>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</si>
  <si>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</si>
  <si>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</si>
  <si>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</si>
  <si>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</si>
  <si>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</si>
  <si>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</si>
  <si>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</si>
  <si>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</si>
  <si>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</si>
  <si>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</si>
  <si>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</si>
  <si>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</si>
  <si>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</si>
  <si>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</si>
  <si>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</si>
  <si>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</si>
  <si>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</si>
  <si>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</si>
  <si>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</si>
  <si>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</si>
  <si>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</si>
  <si>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</si>
  <si>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</si>
  <si>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</si>
  <si>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</si>
  <si>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</si>
  <si>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</si>
  <si>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</si>
  <si>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</si>
  <si>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</si>
  <si>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</si>
  <si>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</si>
  <si>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</si>
  <si>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</si>
  <si>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</si>
  <si>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</si>
  <si>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</si>
  <si>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</si>
  <si>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</si>
  <si>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</si>
  <si>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</si>
  <si>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</si>
  <si>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</si>
  <si>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</si>
  <si>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</si>
  <si>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</si>
  <si>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</si>
  <si>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</si>
  <si>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</si>
  <si>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</si>
  <si>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</si>
  <si>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</si>
  <si>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</si>
  <si>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</si>
  <si>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</si>
  <si>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</si>
  <si>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</si>
  <si>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</si>
  <si>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</si>
  <si>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</si>
  <si>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</si>
  <si>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</si>
  <si>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</si>
  <si>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</si>
  <si>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</si>
  <si>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</si>
  <si>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</si>
  <si>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</si>
  <si>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</si>
  <si>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</si>
  <si>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</si>
  <si>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</si>
  <si>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</si>
  <si>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</si>
  <si>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</si>
  <si>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</si>
  <si>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</si>
  <si>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</si>
  <si>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</si>
  <si>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</si>
  <si>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</si>
  <si>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</si>
  <si>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</si>
  <si>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</si>
  <si>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</si>
  <si>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</si>
  <si>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</si>
  <si>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</si>
  <si>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</si>
  <si>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</si>
  <si>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</si>
  <si>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</si>
  <si>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</si>
  <si>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</si>
  <si>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</si>
  <si>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</si>
  <si>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</si>
  <si>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</si>
  <si>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</si>
  <si>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</si>
  <si>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</si>
  <si>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</si>
  <si>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</si>
  <si>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</si>
  <si>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</si>
  <si>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</si>
  <si>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</si>
  <si>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</si>
  <si>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</si>
  <si>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</si>
  <si>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</si>
  <si>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</si>
  <si>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</si>
  <si>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</si>
  <si>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</si>
  <si>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</si>
  <si>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</si>
  <si>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</si>
  <si>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</si>
  <si>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</si>
  <si>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</si>
  <si>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</si>
  <si>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</si>
  <si>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</si>
  <si>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</si>
  <si>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</si>
  <si>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Veneer &amp; plywood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</si>
  <si>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</si>
  <si>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</si>
  <si>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</si>
  <si>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</si>
  <si>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</si>
  <si>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</si>
  <si>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</si>
  <si>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</si>
  <si>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</si>
  <si>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</si>
  <si>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</si>
  <si>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</si>
  <si>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</si>
  <si>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</si>
  <si>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</si>
  <si>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</si>
  <si>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</si>
  <si>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</si>
  <si>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</si>
  <si>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</si>
  <si>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</si>
  <si>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Paving mixtures &amp; blocks</t>
  </si>
  <si>
    <t>Asphalt felts &amp; coatings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</si>
  <si>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</si>
  <si>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</si>
  <si>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</si>
  <si>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</si>
  <si>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</si>
  <si>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</si>
  <si>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</si>
  <si>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</si>
  <si>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</si>
  <si>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</si>
  <si>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</si>
  <si>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</si>
  <si>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</si>
  <si>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</si>
  <si>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</si>
  <si>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</si>
  <si>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</si>
  <si>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</si>
  <si>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</si>
  <si>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</si>
  <si>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</si>
  <si>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</si>
  <si>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</si>
  <si>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</si>
  <si>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</si>
  <si>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</si>
  <si>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</si>
  <si>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</si>
  <si>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</si>
  <si>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</si>
  <si>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</si>
  <si>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</si>
  <si>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</si>
  <si>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</si>
  <si>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</si>
  <si>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</si>
  <si>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</si>
  <si>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</si>
  <si>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</si>
  <si>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</si>
  <si>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</si>
  <si>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</si>
  <si>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</si>
  <si>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</si>
  <si>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</si>
  <si>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</si>
  <si>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</si>
  <si>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</si>
  <si>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</si>
  <si>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</si>
  <si>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</si>
  <si>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</si>
  <si>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</si>
  <si>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</si>
  <si>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</si>
  <si>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</si>
  <si>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</si>
  <si>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</si>
  <si>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</si>
  <si>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</si>
  <si>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</si>
  <si>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</si>
  <si>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</si>
  <si>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</si>
  <si>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</si>
  <si>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</si>
  <si>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</si>
  <si>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</si>
  <si>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</si>
  <si>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</si>
  <si>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</si>
  <si>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</si>
  <si>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</si>
  <si>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</si>
  <si>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</si>
  <si>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</si>
  <si>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</si>
  <si>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</si>
  <si>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</si>
  <si>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</si>
  <si>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</si>
  <si>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</si>
  <si>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</si>
  <si>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</si>
  <si>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</si>
  <si>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</si>
  <si>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</si>
  <si>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</si>
  <si>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</si>
  <si>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</si>
  <si>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</si>
  <si>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</si>
  <si>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</si>
  <si>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</si>
  <si>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</si>
  <si>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</si>
  <si>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</si>
  <si>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</si>
  <si>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</si>
  <si>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</si>
  <si>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</si>
  <si>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</si>
  <si>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</si>
  <si>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</si>
  <si>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</si>
  <si>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</si>
  <si>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</si>
  <si>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</si>
  <si>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</si>
  <si>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</si>
  <si>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</si>
  <si>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</si>
  <si>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</si>
  <si>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</si>
  <si>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</si>
  <si>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</si>
  <si>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</si>
  <si>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</si>
  <si>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</si>
  <si>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</si>
  <si>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</si>
  <si>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</si>
  <si>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</si>
  <si>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</si>
  <si>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</si>
  <si>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</si>
  <si>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</si>
  <si>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</si>
  <si>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</si>
  <si>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</si>
  <si>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Sawmills &amp; planning mills, general</t>
  </si>
  <si>
    <t>Prefabricated wood structures</t>
  </si>
  <si>
    <t xml:space="preserve">Furniture &amp; fixtures, n.e.c. </t>
  </si>
  <si>
    <t>Paper mills, except building paper</t>
  </si>
  <si>
    <t>Wallpaper</t>
  </si>
  <si>
    <t>Converted paper products, n.e.c.</t>
  </si>
  <si>
    <t>Fertilizers</t>
  </si>
  <si>
    <t>Synthetic rubber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</si>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</sst>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523</v>
      </c>
    </row>
    <row r="4" spans="2:14" x14ac:dyDescent="0.25">
      <c r="B4" t="s">
        <v>513</v>
      </c>
    </row>
    <row r="5" spans="2:14" x14ac:dyDescent="0.25">
      <c r="B5" t="s">
        <v>514</v>
      </c>
    </row>
    <row r="6" spans="2:14" x14ac:dyDescent="0.25">
      <c r="B6" t="s">
        <v>515</v>
      </c>
    </row>
    <row r="8" spans="2:14" x14ac:dyDescent="0.25">
      <c r="B8" t="s">
        <v>516</v>
      </c>
    </row>
    <row r="10" spans="2:14" x14ac:dyDescent="0.25">
      <c r="B10" t="s">
        <v>27</v>
      </c>
      <c r="D10" t="s">
        <v>524</v>
      </c>
    </row>
    <row r="11" spans="2:14" x14ac:dyDescent="0.25">
      <c r="B11" t="s">
        <v>2</v>
      </c>
      <c r="D11" t="s">
        <v>517</v>
      </c>
    </row>
    <row r="12" spans="2:14" x14ac:dyDescent="0.25">
      <c r="B12" t="s">
        <v>15</v>
      </c>
      <c r="D12" t="s">
        <v>518</v>
      </c>
    </row>
    <row r="13" spans="2:14" x14ac:dyDescent="0.25">
      <c r="B13" t="s">
        <v>14</v>
      </c>
      <c r="D13" t="s">
        <v>519</v>
      </c>
    </row>
    <row r="14" spans="2:14" x14ac:dyDescent="0.25">
      <c r="B14" t="s">
        <v>13</v>
      </c>
      <c r="D14" t="s">
        <v>520</v>
      </c>
    </row>
    <row r="15" spans="2:14" s="12" customFormat="1" x14ac:dyDescent="0.25">
      <c r="I15" s="13"/>
      <c r="J15" s="13"/>
      <c r="K15" s="13"/>
      <c r="L15" s="13"/>
      <c r="M15" s="13"/>
      <c r="N15" s="13"/>
    </row>
    <row r="16" spans="2:14" x14ac:dyDescent="0.25">
      <c r="B16" s="12"/>
    </row>
    <row r="17" spans="2:2" x14ac:dyDescent="0.25">
      <c r="B17" t="s">
        <v>525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zoomScale="85" zoomScaleNormal="85" workbookViewId="0">
      <pane xSplit="2" ySplit="2" topLeftCell="C268" activePane="bottomRight" state="frozen"/>
      <selection pane="topRight" activeCell="C1" sqref="C1"/>
      <selection pane="bottomLeft" activeCell="A2" sqref="A2"/>
      <selection pane="bottomRight" activeCell="A272" sqref="A272:B293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t="s">
        <v>6</v>
      </c>
      <c r="B1" t="s">
        <v>7</v>
      </c>
      <c r="I1" s="25" t="s">
        <v>29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8" ht="133.5" customHeight="1" thickBot="1" x14ac:dyDescent="0.3">
      <c r="A2" s="18" t="s">
        <v>511</v>
      </c>
      <c r="B2" s="18" t="s">
        <v>510</v>
      </c>
      <c r="C2" s="3" t="s">
        <v>27</v>
      </c>
      <c r="D2" s="3" t="s">
        <v>2</v>
      </c>
      <c r="E2" s="9" t="s">
        <v>15</v>
      </c>
      <c r="F2" s="4" t="s">
        <v>14</v>
      </c>
      <c r="G2" s="19" t="s">
        <v>512</v>
      </c>
      <c r="H2" s="4" t="s">
        <v>13</v>
      </c>
      <c r="I2" s="5" t="s">
        <v>16</v>
      </c>
      <c r="J2" s="5" t="s">
        <v>17</v>
      </c>
      <c r="K2" s="5" t="s">
        <v>30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521</v>
      </c>
      <c r="AB2" s="20" t="s">
        <v>522</v>
      </c>
    </row>
    <row r="3" spans="1:28" x14ac:dyDescent="0.25">
      <c r="A3">
        <v>10100</v>
      </c>
      <c r="B3" s="7" t="s">
        <v>396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7" t="s">
        <v>397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7" t="s">
        <v>398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7" t="s">
        <v>399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7" t="s">
        <v>400</v>
      </c>
      <c r="C7" s="1">
        <v>1</v>
      </c>
      <c r="D7" s="8">
        <v>0</v>
      </c>
      <c r="E7" s="8">
        <v>0</v>
      </c>
      <c r="F7" s="6">
        <v>0</v>
      </c>
      <c r="G7" s="16" t="s">
        <v>509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7" t="s">
        <v>401</v>
      </c>
      <c r="C8" s="1">
        <v>1</v>
      </c>
      <c r="D8" s="8">
        <v>0</v>
      </c>
      <c r="E8" s="8">
        <v>0</v>
      </c>
      <c r="F8" s="6">
        <v>0</v>
      </c>
      <c r="G8" s="16" t="s">
        <v>509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7" t="s">
        <v>402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7" t="s">
        <v>403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7" t="s">
        <v>404</v>
      </c>
      <c r="C11" s="1">
        <v>1</v>
      </c>
      <c r="D11" s="8">
        <v>0</v>
      </c>
      <c r="E11" s="8">
        <v>0</v>
      </c>
      <c r="F11" s="6">
        <v>0</v>
      </c>
      <c r="G11" s="16" t="s">
        <v>509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7" t="s">
        <v>405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7" t="s">
        <v>406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7" t="s">
        <v>407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7" t="s">
        <v>408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7" t="s">
        <v>409</v>
      </c>
      <c r="C16" s="1">
        <v>1</v>
      </c>
      <c r="D16" s="8">
        <v>0</v>
      </c>
      <c r="E16" s="8">
        <v>0</v>
      </c>
      <c r="F16" s="6">
        <v>0</v>
      </c>
      <c r="G16" s="16" t="s">
        <v>509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7" t="s">
        <v>410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20701</v>
      </c>
      <c r="B18" s="7" t="s">
        <v>411</v>
      </c>
      <c r="C18" s="1">
        <v>1</v>
      </c>
      <c r="D18" s="8">
        <v>0</v>
      </c>
      <c r="E18" s="8">
        <v>0</v>
      </c>
      <c r="F18" s="6">
        <v>0</v>
      </c>
      <c r="G18" s="16" t="s">
        <v>509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20702</v>
      </c>
      <c r="B19" s="7" t="s">
        <v>412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30000</v>
      </c>
      <c r="B20" s="7" t="s">
        <v>413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40000</v>
      </c>
      <c r="B21" s="7" t="s">
        <v>414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50000</v>
      </c>
      <c r="B22" s="7" t="s">
        <v>415</v>
      </c>
      <c r="C22" s="1">
        <v>1</v>
      </c>
      <c r="D22" s="8">
        <v>0</v>
      </c>
      <c r="E22" s="8">
        <v>0</v>
      </c>
      <c r="F22" s="6">
        <v>0</v>
      </c>
      <c r="G22" s="16" t="s">
        <v>509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60100</v>
      </c>
      <c r="B23" s="7" t="s">
        <v>416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60200</v>
      </c>
      <c r="B24" s="7" t="s">
        <v>417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70000</v>
      </c>
      <c r="B25" s="7" t="s">
        <v>418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80000</v>
      </c>
      <c r="B26" s="7" t="s">
        <v>419</v>
      </c>
      <c r="C26" s="1">
        <v>1</v>
      </c>
      <c r="D26" s="8">
        <v>0</v>
      </c>
      <c r="E26" s="8">
        <v>0</v>
      </c>
      <c r="F26" s="6">
        <v>0</v>
      </c>
      <c r="G26" s="16" t="s">
        <v>509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90000</v>
      </c>
      <c r="B27" s="7" t="s">
        <v>420</v>
      </c>
      <c r="C27" s="1">
        <v>1</v>
      </c>
      <c r="D27" s="8">
        <v>0</v>
      </c>
      <c r="E27" s="8">
        <v>0</v>
      </c>
      <c r="F27" s="6">
        <v>0</v>
      </c>
      <c r="G27" s="16" t="s">
        <v>509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100000</v>
      </c>
      <c r="B28" s="7" t="s">
        <v>421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110101</v>
      </c>
      <c r="B29" s="7" t="s">
        <v>422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110102</v>
      </c>
      <c r="B30" s="7" t="s">
        <v>423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110103</v>
      </c>
      <c r="B31" s="7" t="s">
        <v>424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110104</v>
      </c>
      <c r="B32" s="7" t="s">
        <v>425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110105</v>
      </c>
      <c r="B33" s="7" t="s">
        <v>426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110106</v>
      </c>
      <c r="B34" s="7" t="s">
        <v>427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110107</v>
      </c>
      <c r="B35" s="7" t="s">
        <v>428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0</v>
      </c>
      <c r="J35" s="6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110201</v>
      </c>
      <c r="B36" s="7" t="s">
        <v>429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110202</v>
      </c>
      <c r="B37" s="7" t="s">
        <v>430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25">
      <c r="A38">
        <v>110203</v>
      </c>
      <c r="B38" s="7" t="s">
        <v>431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110204</v>
      </c>
      <c r="B39" s="7" t="s">
        <v>432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110205</v>
      </c>
      <c r="B40" s="7" t="s">
        <v>433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110206</v>
      </c>
      <c r="B41" s="7" t="s">
        <v>434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110207</v>
      </c>
      <c r="B42" s="7" t="s">
        <v>435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110208</v>
      </c>
      <c r="B43" s="7" t="s">
        <v>436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110209</v>
      </c>
      <c r="B44" s="7" t="s">
        <v>437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110301</v>
      </c>
      <c r="B45" s="7" t="s">
        <v>438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110302</v>
      </c>
      <c r="B46" s="7" t="s">
        <v>439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110303</v>
      </c>
      <c r="B47" s="7" t="s">
        <v>440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110304</v>
      </c>
      <c r="B48" s="7" t="s">
        <v>441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110305</v>
      </c>
      <c r="B49" s="7" t="s">
        <v>442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110306</v>
      </c>
      <c r="B50" s="7" t="s">
        <v>443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110307</v>
      </c>
      <c r="B51" s="7" t="s">
        <v>444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110308</v>
      </c>
      <c r="B52" s="7" t="s">
        <v>445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110400</v>
      </c>
      <c r="B53" s="7" t="s">
        <v>446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110501</v>
      </c>
      <c r="B54" s="7" t="s">
        <v>447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110502</v>
      </c>
      <c r="B55" s="7" t="s">
        <v>448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110503</v>
      </c>
      <c r="B56" s="7" t="s">
        <v>449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110504</v>
      </c>
      <c r="B57" s="7" t="s">
        <v>450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110505</v>
      </c>
      <c r="B58" s="7" t="s">
        <v>451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110506</v>
      </c>
      <c r="B59" s="7" t="s">
        <v>452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110507</v>
      </c>
      <c r="B60" s="7" t="s">
        <v>453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120100</v>
      </c>
      <c r="B61" s="7" t="s">
        <v>454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120201</v>
      </c>
      <c r="B62" s="7" t="s">
        <v>455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120202</v>
      </c>
      <c r="B63" s="7" t="s">
        <v>456</v>
      </c>
      <c r="C63" s="1">
        <v>0</v>
      </c>
      <c r="D63" s="8">
        <v>0</v>
      </c>
      <c r="E63" s="8">
        <v>0</v>
      </c>
      <c r="F63" s="6">
        <v>0</v>
      </c>
      <c r="G63" s="17" t="s">
        <v>509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120203</v>
      </c>
      <c r="B64" s="7" t="s">
        <v>457</v>
      </c>
      <c r="C64" s="1">
        <v>0</v>
      </c>
      <c r="D64" s="8">
        <v>0</v>
      </c>
      <c r="E64" s="8">
        <v>0</v>
      </c>
      <c r="F64" s="6">
        <v>0</v>
      </c>
      <c r="G64" s="17" t="s">
        <v>509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120204</v>
      </c>
      <c r="B65" s="7" t="s">
        <v>458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120205</v>
      </c>
      <c r="B66" s="7" t="s">
        <v>459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120206</v>
      </c>
      <c r="B67" s="7" t="s">
        <v>460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25">
      <c r="A68">
        <v>120207</v>
      </c>
      <c r="B68" s="7" t="s">
        <v>461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120208</v>
      </c>
      <c r="B69" s="7" t="s">
        <v>462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120209</v>
      </c>
      <c r="B70" s="7" t="s">
        <v>463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120210</v>
      </c>
      <c r="B71" s="7" t="s">
        <v>464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120211</v>
      </c>
      <c r="B72" s="7" t="s">
        <v>465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120212</v>
      </c>
      <c r="B73" s="7" t="s">
        <v>466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120213</v>
      </c>
      <c r="B74" s="7" t="s">
        <v>467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120214</v>
      </c>
      <c r="B75" s="7" t="s">
        <v>468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120215</v>
      </c>
      <c r="B76" s="7" t="s">
        <v>469</v>
      </c>
      <c r="C76" s="1">
        <v>0</v>
      </c>
      <c r="D76" s="8">
        <v>0</v>
      </c>
      <c r="E76" s="8">
        <v>0</v>
      </c>
      <c r="F76" s="6">
        <v>0</v>
      </c>
      <c r="G76" s="17" t="s">
        <v>509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120216</v>
      </c>
      <c r="B77" s="7" t="s">
        <v>470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130100</v>
      </c>
      <c r="B78" s="7" t="s">
        <v>471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130200</v>
      </c>
      <c r="B79" s="7" t="s">
        <v>472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130300</v>
      </c>
      <c r="B80" s="7" t="s">
        <v>473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130400</v>
      </c>
      <c r="B81" s="7" t="s">
        <v>474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130500</v>
      </c>
      <c r="B82" s="7" t="s">
        <v>475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130600</v>
      </c>
      <c r="B83" s="7" t="s">
        <v>476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130700</v>
      </c>
      <c r="B84" s="7" t="s">
        <v>477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140101</v>
      </c>
      <c r="B85" s="7" t="s">
        <v>478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140102</v>
      </c>
      <c r="B86" s="7" t="s">
        <v>479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140103</v>
      </c>
      <c r="B87" s="7" t="s">
        <v>480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140200</v>
      </c>
      <c r="B88" s="7" t="s">
        <v>481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140300</v>
      </c>
      <c r="B89" s="7" t="s">
        <v>482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140400</v>
      </c>
      <c r="B90" s="7" t="s">
        <v>483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140500</v>
      </c>
      <c r="B91" s="7" t="s">
        <v>484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140600</v>
      </c>
      <c r="B92" s="7" t="s">
        <v>485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140700</v>
      </c>
      <c r="B93" s="7" t="s">
        <v>486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140800</v>
      </c>
      <c r="B94" s="7" t="s">
        <v>487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140900</v>
      </c>
      <c r="B95" s="7" t="s">
        <v>488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141000</v>
      </c>
      <c r="B96" s="7" t="s">
        <v>489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141100</v>
      </c>
      <c r="B97" s="7" t="s">
        <v>490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141200</v>
      </c>
      <c r="B98" s="7" t="s">
        <v>491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141300</v>
      </c>
      <c r="B99" s="7" t="s">
        <v>492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141401</v>
      </c>
      <c r="B100" s="7" t="s">
        <v>493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141402</v>
      </c>
      <c r="B101" s="7" t="s">
        <v>494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141403</v>
      </c>
      <c r="B102" s="7" t="s">
        <v>495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141500</v>
      </c>
      <c r="B103" s="7" t="s">
        <v>394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141600</v>
      </c>
      <c r="B104" s="7" t="s">
        <v>496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141700</v>
      </c>
      <c r="B105" s="7" t="s">
        <v>497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141801</v>
      </c>
      <c r="B106" s="7" t="s">
        <v>498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141802</v>
      </c>
      <c r="B107" s="7" t="s">
        <v>499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141900</v>
      </c>
      <c r="B108" s="7" t="s">
        <v>500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142001</v>
      </c>
      <c r="B109" s="7" t="s">
        <v>501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142002</v>
      </c>
      <c r="B110" s="7" t="s">
        <v>502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142003</v>
      </c>
      <c r="B111" s="7" t="s">
        <v>503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142101</v>
      </c>
      <c r="B112" s="7" t="s">
        <v>504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142102</v>
      </c>
      <c r="B113" s="7" t="s">
        <v>505</v>
      </c>
      <c r="C113" s="1">
        <v>0</v>
      </c>
      <c r="D113" s="8">
        <v>0</v>
      </c>
      <c r="E113" s="8">
        <v>0</v>
      </c>
      <c r="F113" s="6">
        <v>0</v>
      </c>
      <c r="G113" s="17" t="s">
        <v>509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142103</v>
      </c>
      <c r="B114" s="7" t="s">
        <v>506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142104</v>
      </c>
      <c r="B115" s="7" t="s">
        <v>507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142200</v>
      </c>
      <c r="B116" s="7" t="s">
        <v>508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142300</v>
      </c>
      <c r="B117" s="7" t="s">
        <v>328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142400</v>
      </c>
      <c r="B118" s="7" t="s">
        <v>329</v>
      </c>
      <c r="C118" s="1">
        <v>0</v>
      </c>
      <c r="D118" s="8">
        <v>0</v>
      </c>
      <c r="E118" s="8">
        <v>0</v>
      </c>
      <c r="F118" s="6">
        <v>0</v>
      </c>
      <c r="G118" s="17" t="s">
        <v>509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142500</v>
      </c>
      <c r="B119" s="7" t="s">
        <v>33</v>
      </c>
      <c r="C119" s="1">
        <v>0</v>
      </c>
      <c r="D119" s="8">
        <v>0</v>
      </c>
      <c r="E119" s="8">
        <v>0</v>
      </c>
      <c r="F119" s="6">
        <v>0</v>
      </c>
      <c r="G119" s="17" t="s">
        <v>509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142600</v>
      </c>
      <c r="B120" s="7" t="s">
        <v>34</v>
      </c>
      <c r="C120" s="1">
        <v>0</v>
      </c>
      <c r="D120" s="8">
        <v>0</v>
      </c>
      <c r="E120" s="8">
        <v>0</v>
      </c>
      <c r="F120" s="6">
        <v>0</v>
      </c>
      <c r="G120" s="17" t="s">
        <v>509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142700</v>
      </c>
      <c r="B121" s="7" t="s">
        <v>161</v>
      </c>
      <c r="C121" s="1">
        <v>0</v>
      </c>
      <c r="D121" s="8">
        <v>0</v>
      </c>
      <c r="E121" s="8">
        <v>0</v>
      </c>
      <c r="F121" s="6">
        <v>0</v>
      </c>
      <c r="G121" s="17" t="s">
        <v>509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142800</v>
      </c>
      <c r="B122" s="7" t="s">
        <v>35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142900</v>
      </c>
      <c r="B123" s="7" t="s">
        <v>162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143000</v>
      </c>
      <c r="B124" s="7" t="s">
        <v>163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143100</v>
      </c>
      <c r="B125" s="7" t="s">
        <v>164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143200</v>
      </c>
      <c r="B126" s="7" t="s">
        <v>36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150101</v>
      </c>
      <c r="B127" s="7" t="s">
        <v>37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150102</v>
      </c>
      <c r="B128" s="7" t="s">
        <v>38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150103</v>
      </c>
      <c r="B129" s="7" t="s">
        <v>165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150200</v>
      </c>
      <c r="B130" s="7" t="s">
        <v>166</v>
      </c>
      <c r="C130" s="1">
        <v>0</v>
      </c>
      <c r="D130" s="8">
        <v>0</v>
      </c>
      <c r="E130" s="8">
        <v>0</v>
      </c>
      <c r="F130" s="6">
        <v>0</v>
      </c>
      <c r="G130" s="17" t="s">
        <v>509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3" si="4">SUM(I130:Z130)</f>
        <v>1</v>
      </c>
      <c r="AB130">
        <f t="shared" si="3"/>
        <v>1</v>
      </c>
    </row>
    <row r="131" spans="1:28" x14ac:dyDescent="0.25">
      <c r="A131">
        <v>160100</v>
      </c>
      <c r="B131" s="7" t="s">
        <v>330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25">
      <c r="A132">
        <v>160200</v>
      </c>
      <c r="B132" s="7" t="s">
        <v>331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160300</v>
      </c>
      <c r="B133" s="7" t="s">
        <v>327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160400</v>
      </c>
      <c r="B134" s="7" t="s">
        <v>39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170100</v>
      </c>
      <c r="B135" s="7" t="s">
        <v>122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170200</v>
      </c>
      <c r="B136" s="7" t="s">
        <v>123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170300</v>
      </c>
      <c r="B137" s="7" t="s">
        <v>124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170400</v>
      </c>
      <c r="B138" s="7" t="s">
        <v>167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170500</v>
      </c>
      <c r="B139" s="7" t="s">
        <v>125</v>
      </c>
      <c r="C139" s="1">
        <v>0</v>
      </c>
      <c r="D139" s="8">
        <v>0</v>
      </c>
      <c r="E139" s="8">
        <v>0</v>
      </c>
      <c r="F139" s="6">
        <v>1</v>
      </c>
      <c r="G139" s="16" t="s">
        <v>509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170600</v>
      </c>
      <c r="B140" s="7" t="s">
        <v>40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170700</v>
      </c>
      <c r="B141" s="7" t="s">
        <v>168</v>
      </c>
      <c r="C141" s="1">
        <v>0</v>
      </c>
      <c r="D141" s="8">
        <v>0</v>
      </c>
      <c r="E141" s="8">
        <v>0</v>
      </c>
      <c r="F141" s="6">
        <v>1</v>
      </c>
      <c r="G141" s="16" t="s">
        <v>509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170800</v>
      </c>
      <c r="B142" s="7" t="s">
        <v>332</v>
      </c>
      <c r="C142" s="1">
        <v>0</v>
      </c>
      <c r="D142" s="8">
        <v>0</v>
      </c>
      <c r="E142" s="8">
        <v>0</v>
      </c>
      <c r="F142" s="6">
        <v>1</v>
      </c>
      <c r="G142" s="16" t="s">
        <v>509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170900</v>
      </c>
      <c r="B143" s="7" t="s">
        <v>169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171000</v>
      </c>
      <c r="B144" s="7" t="s">
        <v>41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180101</v>
      </c>
      <c r="B145" s="7" t="s">
        <v>42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180102</v>
      </c>
      <c r="B146" s="7" t="s">
        <v>43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180201</v>
      </c>
      <c r="B147" s="7" t="s">
        <v>298</v>
      </c>
      <c r="C147" s="1">
        <v>0</v>
      </c>
      <c r="D147" s="8">
        <v>0</v>
      </c>
      <c r="E147" s="8">
        <v>0</v>
      </c>
      <c r="F147" s="6">
        <v>1</v>
      </c>
      <c r="G147" s="16" t="s">
        <v>509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180202</v>
      </c>
      <c r="B148" s="7" t="s">
        <v>299</v>
      </c>
      <c r="C148" s="1">
        <v>0</v>
      </c>
      <c r="D148" s="8">
        <v>0</v>
      </c>
      <c r="E148" s="8">
        <v>0</v>
      </c>
      <c r="F148" s="6">
        <v>1</v>
      </c>
      <c r="G148" s="16" t="s">
        <v>509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180203</v>
      </c>
      <c r="B149" s="7" t="s">
        <v>300</v>
      </c>
      <c r="C149" s="1">
        <v>0</v>
      </c>
      <c r="D149" s="8">
        <v>0</v>
      </c>
      <c r="E149" s="8">
        <v>0</v>
      </c>
      <c r="F149" s="6">
        <v>1</v>
      </c>
      <c r="G149" s="16" t="s">
        <v>509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180400</v>
      </c>
      <c r="B151" s="7" t="s">
        <v>170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190100</v>
      </c>
      <c r="B152" s="7" t="s">
        <v>171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190200</v>
      </c>
      <c r="B153" s="7" t="s">
        <v>172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190301</v>
      </c>
      <c r="B154" s="7" t="s">
        <v>44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190302</v>
      </c>
      <c r="B155" s="7" t="s">
        <v>173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190303</v>
      </c>
      <c r="B156" s="7" t="s">
        <v>174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190304</v>
      </c>
      <c r="B157" s="7" t="s">
        <v>175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190305</v>
      </c>
      <c r="B158" s="7" t="s">
        <v>45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190306</v>
      </c>
      <c r="B159" s="7" t="s">
        <v>176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200100</v>
      </c>
      <c r="B160" s="7" t="s">
        <v>177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200200</v>
      </c>
      <c r="B161" s="7" t="s">
        <v>333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200300</v>
      </c>
      <c r="B162" s="7" t="s">
        <v>178</v>
      </c>
      <c r="C162" s="1">
        <v>0</v>
      </c>
      <c r="D162" s="8">
        <v>0</v>
      </c>
      <c r="E162" s="8">
        <v>0</v>
      </c>
      <c r="F162" s="6">
        <v>1</v>
      </c>
      <c r="G162" s="16" t="s">
        <v>509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200400</v>
      </c>
      <c r="B163" s="7" t="s">
        <v>46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200500</v>
      </c>
      <c r="B164" s="7" t="s">
        <v>47</v>
      </c>
      <c r="C164" s="1">
        <v>0</v>
      </c>
      <c r="D164" s="8">
        <v>0</v>
      </c>
      <c r="E164" s="8">
        <v>0</v>
      </c>
      <c r="F164" s="6">
        <v>1</v>
      </c>
      <c r="G164" s="16" t="s">
        <v>509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200600</v>
      </c>
      <c r="B165" s="7" t="s">
        <v>179</v>
      </c>
      <c r="C165" s="1">
        <v>0</v>
      </c>
      <c r="D165" s="8">
        <v>0</v>
      </c>
      <c r="E165" s="8">
        <v>0</v>
      </c>
      <c r="F165" s="6">
        <v>1</v>
      </c>
      <c r="G165" s="16">
        <v>1508.307692307691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200700</v>
      </c>
      <c r="B166" s="7" t="s">
        <v>334</v>
      </c>
      <c r="C166" s="1">
        <v>0</v>
      </c>
      <c r="D166" s="8">
        <v>0</v>
      </c>
      <c r="E166" s="8">
        <v>0</v>
      </c>
      <c r="F166" s="6">
        <v>1</v>
      </c>
      <c r="G166" s="16">
        <v>119.23684210526319</v>
      </c>
      <c r="H166" s="2">
        <v>0</v>
      </c>
      <c r="I166" s="6">
        <v>0</v>
      </c>
      <c r="J166" s="6">
        <v>0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200800</v>
      </c>
      <c r="B167" s="7" t="s">
        <v>48</v>
      </c>
      <c r="C167" s="1">
        <v>0</v>
      </c>
      <c r="D167" s="8">
        <v>0</v>
      </c>
      <c r="E167" s="8">
        <v>0</v>
      </c>
      <c r="F167" s="6">
        <v>1</v>
      </c>
      <c r="G167" s="16" t="s">
        <v>509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200900</v>
      </c>
      <c r="B168" s="7" t="s">
        <v>49</v>
      </c>
      <c r="C168" s="1">
        <v>0</v>
      </c>
      <c r="D168" s="8">
        <v>0</v>
      </c>
      <c r="E168" s="8">
        <v>0</v>
      </c>
      <c r="F168" s="6">
        <v>1</v>
      </c>
      <c r="G168" s="16">
        <v>3.946972546069953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210000</v>
      </c>
      <c r="B169" s="7" t="s">
        <v>180</v>
      </c>
      <c r="C169" s="1">
        <v>0</v>
      </c>
      <c r="D169" s="8">
        <v>0</v>
      </c>
      <c r="E169" s="8">
        <v>0</v>
      </c>
      <c r="F169" s="6">
        <v>0</v>
      </c>
      <c r="G169" s="17">
        <v>16.866666666666681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220101</v>
      </c>
      <c r="B170" s="7" t="s">
        <v>126</v>
      </c>
      <c r="C170" s="1">
        <v>0</v>
      </c>
      <c r="D170" s="8">
        <v>0</v>
      </c>
      <c r="E170" s="8">
        <v>0</v>
      </c>
      <c r="F170" s="6">
        <v>0</v>
      </c>
      <c r="G170" s="16">
        <v>0.39017640954686972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220102</v>
      </c>
      <c r="B171" s="7" t="s">
        <v>50</v>
      </c>
      <c r="C171" s="1">
        <v>0</v>
      </c>
      <c r="D171" s="8">
        <v>0</v>
      </c>
      <c r="E171" s="8">
        <v>0</v>
      </c>
      <c r="F171" s="6">
        <v>0</v>
      </c>
      <c r="G171" s="16">
        <v>0.75595238095238104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220200</v>
      </c>
      <c r="B172" s="7" t="s">
        <v>51</v>
      </c>
      <c r="C172" s="1">
        <v>0</v>
      </c>
      <c r="D172" s="8">
        <v>0</v>
      </c>
      <c r="E172" s="8">
        <v>0</v>
      </c>
      <c r="F172" s="6">
        <v>0</v>
      </c>
      <c r="G172" s="16">
        <v>0.13864513864513861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220300</v>
      </c>
      <c r="B173" s="7" t="s">
        <v>52</v>
      </c>
      <c r="C173" s="1">
        <v>0</v>
      </c>
      <c r="D173" s="8">
        <v>0</v>
      </c>
      <c r="E173" s="8">
        <v>0</v>
      </c>
      <c r="F173" s="6">
        <v>0</v>
      </c>
      <c r="G173" s="16">
        <v>0.29620612700344912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220400</v>
      </c>
      <c r="B174" s="7" t="s">
        <v>181</v>
      </c>
      <c r="C174" s="1">
        <v>0</v>
      </c>
      <c r="D174" s="8">
        <v>0</v>
      </c>
      <c r="E174" s="8">
        <v>0</v>
      </c>
      <c r="F174" s="6">
        <v>0</v>
      </c>
      <c r="G174" s="16">
        <v>0.11231413310235309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230100</v>
      </c>
      <c r="B175" s="7" t="s">
        <v>53</v>
      </c>
      <c r="C175" s="1">
        <v>0</v>
      </c>
      <c r="D175" s="8">
        <v>0</v>
      </c>
      <c r="E175" s="8">
        <v>0</v>
      </c>
      <c r="F175" s="6">
        <v>0</v>
      </c>
      <c r="G175" s="16">
        <v>0.1143039591315454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230200</v>
      </c>
      <c r="B176" s="7" t="s">
        <v>127</v>
      </c>
      <c r="C176" s="1">
        <v>0</v>
      </c>
      <c r="D176" s="8">
        <v>0</v>
      </c>
      <c r="E176" s="8">
        <v>0</v>
      </c>
      <c r="F176" s="6">
        <v>0</v>
      </c>
      <c r="G176" s="16">
        <v>0.12984054669703871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230300</v>
      </c>
      <c r="B177" s="7" t="s">
        <v>128</v>
      </c>
      <c r="C177" s="1">
        <v>0</v>
      </c>
      <c r="D177" s="8">
        <v>0</v>
      </c>
      <c r="E177" s="8">
        <v>0</v>
      </c>
      <c r="F177" s="6">
        <v>0</v>
      </c>
      <c r="G177" s="16">
        <v>0.58057105349524107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230400</v>
      </c>
      <c r="B178" s="7" t="s">
        <v>182</v>
      </c>
      <c r="C178" s="1">
        <v>0</v>
      </c>
      <c r="D178" s="8">
        <v>0</v>
      </c>
      <c r="E178" s="8">
        <v>0</v>
      </c>
      <c r="F178" s="6">
        <v>0</v>
      </c>
      <c r="G178" s="16">
        <v>0.50727117194183047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230500</v>
      </c>
      <c r="B179" s="7" t="s">
        <v>183</v>
      </c>
      <c r="C179" s="1">
        <v>0</v>
      </c>
      <c r="D179" s="8">
        <v>0</v>
      </c>
      <c r="E179" s="8">
        <v>0</v>
      </c>
      <c r="F179" s="6">
        <v>0</v>
      </c>
      <c r="G179" s="16">
        <v>0.36372202591283831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230600</v>
      </c>
      <c r="B180" s="7" t="s">
        <v>184</v>
      </c>
      <c r="C180" s="1">
        <v>0</v>
      </c>
      <c r="D180" s="8">
        <v>0</v>
      </c>
      <c r="E180" s="8">
        <v>0</v>
      </c>
      <c r="F180" s="6">
        <v>0</v>
      </c>
      <c r="G180" s="16">
        <v>0.20072426280393171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230700</v>
      </c>
      <c r="B181" s="7" t="s">
        <v>335</v>
      </c>
      <c r="C181" s="1">
        <v>0</v>
      </c>
      <c r="D181" s="8">
        <v>0</v>
      </c>
      <c r="E181" s="8">
        <v>0</v>
      </c>
      <c r="F181" s="6">
        <v>0</v>
      </c>
      <c r="G181" s="16">
        <v>0.13232217573221761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240100</v>
      </c>
      <c r="B182" s="7" t="s">
        <v>0</v>
      </c>
      <c r="C182" s="1">
        <v>0</v>
      </c>
      <c r="D182" s="8">
        <v>1</v>
      </c>
      <c r="E182" s="8">
        <v>0</v>
      </c>
      <c r="F182" s="6">
        <v>0</v>
      </c>
      <c r="G182" s="16" t="s">
        <v>509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240200</v>
      </c>
      <c r="B183" s="7" t="s">
        <v>336</v>
      </c>
      <c r="C183" s="1">
        <v>0</v>
      </c>
      <c r="D183" s="8">
        <v>0</v>
      </c>
      <c r="E183" s="8">
        <v>1</v>
      </c>
      <c r="F183" s="6">
        <v>0</v>
      </c>
      <c r="G183" s="16">
        <v>35.52002626395273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240300</v>
      </c>
      <c r="B184" s="7" t="s">
        <v>129</v>
      </c>
      <c r="C184" s="1">
        <v>0</v>
      </c>
      <c r="D184" s="8">
        <v>0</v>
      </c>
      <c r="E184" s="8">
        <v>1</v>
      </c>
      <c r="F184" s="6">
        <v>0</v>
      </c>
      <c r="G184" s="16">
        <v>453.4307692307691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240400</v>
      </c>
      <c r="B185" s="7" t="s">
        <v>54</v>
      </c>
      <c r="C185" s="1">
        <v>0</v>
      </c>
      <c r="D185" s="8">
        <v>0</v>
      </c>
      <c r="E185" s="8">
        <v>0</v>
      </c>
      <c r="F185" s="6">
        <v>0</v>
      </c>
      <c r="G185" s="17">
        <v>2.199335548172749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240500</v>
      </c>
      <c r="B186" s="7" t="s">
        <v>55</v>
      </c>
      <c r="C186" s="1">
        <v>0</v>
      </c>
      <c r="D186" s="8">
        <v>0</v>
      </c>
      <c r="E186" s="8">
        <v>0</v>
      </c>
      <c r="F186" s="6">
        <v>0</v>
      </c>
      <c r="G186" s="16">
        <v>0.1812588259027639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240601</v>
      </c>
      <c r="B187" s="7" t="s">
        <v>337</v>
      </c>
      <c r="C187" s="1">
        <v>0</v>
      </c>
      <c r="D187" s="8">
        <v>0</v>
      </c>
      <c r="E187" s="8">
        <v>0</v>
      </c>
      <c r="F187" s="6">
        <v>1</v>
      </c>
      <c r="G187" s="16" t="s">
        <v>509</v>
      </c>
      <c r="H187" s="2">
        <v>0</v>
      </c>
      <c r="I187" s="6">
        <v>0</v>
      </c>
      <c r="J187" s="6">
        <v>0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240602</v>
      </c>
      <c r="B188" s="7" t="s">
        <v>185</v>
      </c>
      <c r="C188" s="1">
        <v>0</v>
      </c>
      <c r="D188" s="8">
        <v>0</v>
      </c>
      <c r="E188" s="8">
        <v>1</v>
      </c>
      <c r="F188" s="6">
        <v>0</v>
      </c>
      <c r="G188" s="16" t="s">
        <v>509</v>
      </c>
      <c r="H188" s="2">
        <v>0</v>
      </c>
      <c r="I188" s="6">
        <v>0</v>
      </c>
      <c r="J188" s="6">
        <v>0</v>
      </c>
      <c r="K188" s="6">
        <v>1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240701</v>
      </c>
      <c r="B189" s="7" t="s">
        <v>186</v>
      </c>
      <c r="C189" s="1">
        <v>0</v>
      </c>
      <c r="D189" s="8">
        <v>0</v>
      </c>
      <c r="E189" s="8">
        <v>0</v>
      </c>
      <c r="F189" s="6">
        <v>1</v>
      </c>
      <c r="G189" s="16">
        <v>12.476663356504471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240702</v>
      </c>
      <c r="B190" s="7" t="s">
        <v>187</v>
      </c>
      <c r="C190" s="1">
        <v>0</v>
      </c>
      <c r="D190" s="8">
        <v>0</v>
      </c>
      <c r="E190" s="8">
        <v>0</v>
      </c>
      <c r="F190" s="6">
        <v>0</v>
      </c>
      <c r="G190" s="17">
        <v>11.164465786314519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240703</v>
      </c>
      <c r="B191" s="7" t="s">
        <v>188</v>
      </c>
      <c r="C191" s="1">
        <v>0</v>
      </c>
      <c r="D191" s="8">
        <v>0</v>
      </c>
      <c r="E191" s="8">
        <v>0</v>
      </c>
      <c r="F191" s="6">
        <v>1</v>
      </c>
      <c r="G191" s="16">
        <v>121.85185185185181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240704</v>
      </c>
      <c r="B192" s="7" t="s">
        <v>189</v>
      </c>
      <c r="C192" s="1">
        <v>0</v>
      </c>
      <c r="D192" s="8">
        <v>0</v>
      </c>
      <c r="E192" s="8">
        <v>0</v>
      </c>
      <c r="F192" s="6">
        <v>1</v>
      </c>
      <c r="G192" s="16">
        <v>2.821428571428573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240705</v>
      </c>
      <c r="B193" s="7" t="s">
        <v>338</v>
      </c>
      <c r="C193" s="1">
        <v>0</v>
      </c>
      <c r="D193" s="8">
        <v>0</v>
      </c>
      <c r="E193" s="8">
        <v>0</v>
      </c>
      <c r="F193" s="6">
        <v>1</v>
      </c>
      <c r="G193" s="16">
        <v>0.52699896157840087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250000</v>
      </c>
      <c r="B194" s="7" t="s">
        <v>301</v>
      </c>
      <c r="C194" s="1">
        <v>0</v>
      </c>
      <c r="D194" s="8">
        <v>0</v>
      </c>
      <c r="E194" s="8">
        <v>0</v>
      </c>
      <c r="F194" s="6">
        <v>0</v>
      </c>
      <c r="G194" s="17">
        <v>39.981322957198401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>
        <f t="shared" ref="AA194:AA256" si="6">SUM(I194:Z194)</f>
        <v>1</v>
      </c>
      <c r="AB194">
        <f t="shared" si="5"/>
        <v>1</v>
      </c>
    </row>
    <row r="195" spans="1:28" x14ac:dyDescent="0.25">
      <c r="A195">
        <v>260100</v>
      </c>
      <c r="B195" s="7" t="s">
        <v>56</v>
      </c>
      <c r="C195" s="1">
        <v>0</v>
      </c>
      <c r="D195" s="8">
        <v>0</v>
      </c>
      <c r="E195" s="8">
        <v>0</v>
      </c>
      <c r="F195" s="6">
        <v>0</v>
      </c>
      <c r="G195" s="16">
        <v>0.1111494411480613</v>
      </c>
      <c r="H195" s="2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5"/>
        <v>1</v>
      </c>
    </row>
    <row r="196" spans="1:28" x14ac:dyDescent="0.25">
      <c r="A196">
        <v>260200</v>
      </c>
      <c r="B196" s="7" t="s">
        <v>57</v>
      </c>
      <c r="C196" s="1">
        <v>0</v>
      </c>
      <c r="D196" s="8">
        <v>0</v>
      </c>
      <c r="E196" s="8">
        <v>0</v>
      </c>
      <c r="F196" s="6">
        <v>0</v>
      </c>
      <c r="G196" s="16">
        <v>0.54909278085188695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260301</v>
      </c>
      <c r="B197" s="7" t="s">
        <v>58</v>
      </c>
      <c r="C197" s="1">
        <v>0</v>
      </c>
      <c r="D197" s="8">
        <v>0</v>
      </c>
      <c r="E197" s="8">
        <v>0</v>
      </c>
      <c r="F197" s="6">
        <v>0</v>
      </c>
      <c r="G197" s="16">
        <v>8.8261902069433268E-2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260302</v>
      </c>
      <c r="B198" s="7" t="s">
        <v>59</v>
      </c>
      <c r="C198" s="1">
        <v>0</v>
      </c>
      <c r="D198" s="8">
        <v>0</v>
      </c>
      <c r="E198" s="8">
        <v>0</v>
      </c>
      <c r="F198" s="6">
        <v>1</v>
      </c>
      <c r="G198" s="16">
        <v>18.419287211740041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260400</v>
      </c>
      <c r="B199" s="7" t="s">
        <v>60</v>
      </c>
      <c r="C199" s="1">
        <v>0</v>
      </c>
      <c r="D199" s="8">
        <v>0</v>
      </c>
      <c r="E199" s="8">
        <v>0</v>
      </c>
      <c r="F199" s="6">
        <v>0</v>
      </c>
      <c r="G199" s="16">
        <v>0.40690150970524808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260500</v>
      </c>
      <c r="B200" s="7" t="s">
        <v>31</v>
      </c>
      <c r="C200" s="1">
        <v>0</v>
      </c>
      <c r="D200" s="8">
        <v>0</v>
      </c>
      <c r="E200" s="8">
        <v>0</v>
      </c>
      <c r="F200" s="6">
        <v>1</v>
      </c>
      <c r="G200" s="16">
        <v>4.2184824902723701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260601</v>
      </c>
      <c r="B201" s="7" t="s">
        <v>61</v>
      </c>
      <c r="C201" s="1">
        <v>0</v>
      </c>
      <c r="D201" s="8">
        <v>0</v>
      </c>
      <c r="E201" s="8">
        <v>0</v>
      </c>
      <c r="F201" s="6">
        <v>1</v>
      </c>
      <c r="G201" s="16" t="s">
        <v>509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260602</v>
      </c>
      <c r="B202" s="7" t="s">
        <v>190</v>
      </c>
      <c r="C202" s="1">
        <v>0</v>
      </c>
      <c r="D202" s="8">
        <v>0</v>
      </c>
      <c r="E202" s="8">
        <v>0</v>
      </c>
      <c r="F202" s="6">
        <v>0</v>
      </c>
      <c r="G202" s="16">
        <v>0.69326683291770541</v>
      </c>
      <c r="H202" s="2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260700</v>
      </c>
      <c r="B203" s="7" t="s">
        <v>130</v>
      </c>
      <c r="C203" s="1">
        <v>0</v>
      </c>
      <c r="D203" s="8">
        <v>0</v>
      </c>
      <c r="E203" s="8">
        <v>0</v>
      </c>
      <c r="F203" s="6">
        <v>0</v>
      </c>
      <c r="G203" s="16">
        <v>0.31609046009877828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260801</v>
      </c>
      <c r="B204" s="7" t="s">
        <v>191</v>
      </c>
      <c r="C204" s="1">
        <v>0</v>
      </c>
      <c r="D204" s="8">
        <v>0</v>
      </c>
      <c r="E204" s="8">
        <v>0</v>
      </c>
      <c r="F204" s="6">
        <v>1</v>
      </c>
      <c r="G204" s="16">
        <v>176.74999999999821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260802</v>
      </c>
      <c r="B205" s="7" t="s">
        <v>192</v>
      </c>
      <c r="C205" s="1">
        <v>0</v>
      </c>
      <c r="D205" s="8">
        <v>0</v>
      </c>
      <c r="E205" s="8">
        <v>0</v>
      </c>
      <c r="F205" s="6">
        <v>1</v>
      </c>
      <c r="G205" s="16">
        <v>4.2980000000000009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260803</v>
      </c>
      <c r="B206" s="7" t="s">
        <v>62</v>
      </c>
      <c r="C206" s="1">
        <v>0</v>
      </c>
      <c r="D206" s="8">
        <v>0</v>
      </c>
      <c r="E206" s="8">
        <v>0</v>
      </c>
      <c r="F206" s="6">
        <v>1</v>
      </c>
      <c r="G206" s="16" t="s">
        <v>509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260804</v>
      </c>
      <c r="B207" s="7" t="s">
        <v>193</v>
      </c>
      <c r="C207" s="1">
        <v>0</v>
      </c>
      <c r="D207" s="8">
        <v>0</v>
      </c>
      <c r="E207" s="8">
        <v>0</v>
      </c>
      <c r="F207" s="6">
        <v>1</v>
      </c>
      <c r="G207" s="16" t="s">
        <v>509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260805</v>
      </c>
      <c r="B208" s="7" t="s">
        <v>194</v>
      </c>
      <c r="C208" s="1">
        <v>0</v>
      </c>
      <c r="D208" s="8">
        <v>0</v>
      </c>
      <c r="E208" s="8">
        <v>0</v>
      </c>
      <c r="F208" s="6">
        <v>1</v>
      </c>
      <c r="G208" s="16" t="s">
        <v>509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270100</v>
      </c>
      <c r="B209" s="7" t="s">
        <v>302</v>
      </c>
      <c r="C209" s="1">
        <v>0</v>
      </c>
      <c r="D209" s="8">
        <v>0</v>
      </c>
      <c r="E209" s="8">
        <v>0</v>
      </c>
      <c r="F209" s="6">
        <v>1</v>
      </c>
      <c r="G209" s="16">
        <v>11.405977584059769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270201</v>
      </c>
      <c r="B210" s="7" t="s">
        <v>339</v>
      </c>
      <c r="C210" s="1">
        <v>0</v>
      </c>
      <c r="D210" s="8">
        <v>0</v>
      </c>
      <c r="E210" s="8">
        <v>0</v>
      </c>
      <c r="F210" s="6">
        <v>1</v>
      </c>
      <c r="G210" s="16">
        <v>12.470806302131569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270202</v>
      </c>
      <c r="B211" s="7" t="s">
        <v>303</v>
      </c>
      <c r="C211" s="1">
        <v>0</v>
      </c>
      <c r="D211" s="8">
        <v>0</v>
      </c>
      <c r="E211" s="8">
        <v>0</v>
      </c>
      <c r="F211" s="6">
        <v>1</v>
      </c>
      <c r="G211" s="16" t="s">
        <v>509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270300</v>
      </c>
      <c r="B212" s="7" t="s">
        <v>131</v>
      </c>
      <c r="C212" s="1">
        <v>0</v>
      </c>
      <c r="D212" s="8">
        <v>0</v>
      </c>
      <c r="E212" s="8">
        <v>0</v>
      </c>
      <c r="F212" s="6">
        <v>1</v>
      </c>
      <c r="G212" s="16">
        <v>5.660596026490067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270401</v>
      </c>
      <c r="B213" s="7" t="s">
        <v>195</v>
      </c>
      <c r="C213" s="1">
        <v>0</v>
      </c>
      <c r="D213" s="8">
        <v>0</v>
      </c>
      <c r="E213" s="8">
        <v>0</v>
      </c>
      <c r="F213" s="6">
        <v>1</v>
      </c>
      <c r="G213" s="16">
        <v>7.3003533568904597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270402</v>
      </c>
      <c r="B214" s="7" t="s">
        <v>196</v>
      </c>
      <c r="C214" s="1">
        <v>0</v>
      </c>
      <c r="D214" s="8">
        <v>0</v>
      </c>
      <c r="E214" s="8">
        <v>0</v>
      </c>
      <c r="F214" s="6">
        <v>1</v>
      </c>
      <c r="G214" s="16">
        <v>7.6440922190201741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270403</v>
      </c>
      <c r="B215" s="7" t="s">
        <v>63</v>
      </c>
      <c r="C215" s="1">
        <v>0</v>
      </c>
      <c r="D215" s="8">
        <v>0</v>
      </c>
      <c r="E215" s="8">
        <v>0</v>
      </c>
      <c r="F215" s="6">
        <v>0</v>
      </c>
      <c r="G215" s="16">
        <v>0.41553610503282262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270404</v>
      </c>
      <c r="B216" s="7" t="s">
        <v>64</v>
      </c>
      <c r="C216" s="1">
        <v>0</v>
      </c>
      <c r="D216" s="8">
        <v>0</v>
      </c>
      <c r="E216" s="8">
        <v>0</v>
      </c>
      <c r="F216" s="6">
        <v>1</v>
      </c>
      <c r="G216" s="16">
        <v>137.07692307692309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270405</v>
      </c>
      <c r="B217" s="7" t="s">
        <v>65</v>
      </c>
      <c r="C217" s="1">
        <v>0</v>
      </c>
      <c r="D217" s="8">
        <v>0</v>
      </c>
      <c r="E217" s="8">
        <v>0</v>
      </c>
      <c r="F217" s="6">
        <v>1</v>
      </c>
      <c r="G217" s="16" t="s">
        <v>509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270406</v>
      </c>
      <c r="B218" s="7" t="s">
        <v>132</v>
      </c>
      <c r="C218" s="1">
        <v>0</v>
      </c>
      <c r="D218" s="8">
        <v>0</v>
      </c>
      <c r="E218" s="8">
        <v>0</v>
      </c>
      <c r="F218" s="6">
        <v>1</v>
      </c>
      <c r="G218" s="16">
        <v>3.1487450462351378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280100</v>
      </c>
      <c r="B219" s="7" t="s">
        <v>197</v>
      </c>
      <c r="C219" s="1">
        <v>0</v>
      </c>
      <c r="D219" s="8">
        <v>1</v>
      </c>
      <c r="E219" s="8">
        <v>0</v>
      </c>
      <c r="F219" s="6">
        <v>0</v>
      </c>
      <c r="G219" s="16">
        <v>85.940397350993379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280200</v>
      </c>
      <c r="B220" s="7" t="s">
        <v>340</v>
      </c>
      <c r="C220" s="1">
        <v>0</v>
      </c>
      <c r="D220" s="8">
        <v>1</v>
      </c>
      <c r="E220" s="8">
        <v>0</v>
      </c>
      <c r="F220" s="6">
        <v>0</v>
      </c>
      <c r="G220" s="16">
        <v>164.39655172413799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280300</v>
      </c>
      <c r="B221" s="7" t="s">
        <v>133</v>
      </c>
      <c r="C221" s="1">
        <v>0</v>
      </c>
      <c r="D221" s="8">
        <v>0</v>
      </c>
      <c r="E221" s="8">
        <v>0</v>
      </c>
      <c r="F221" s="6">
        <v>1</v>
      </c>
      <c r="G221" s="16">
        <v>83.803418803418793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280400</v>
      </c>
      <c r="B222" s="7" t="s">
        <v>134</v>
      </c>
      <c r="C222" s="1">
        <v>0</v>
      </c>
      <c r="D222" s="8">
        <v>0</v>
      </c>
      <c r="E222" s="8">
        <v>0</v>
      </c>
      <c r="F222" s="6">
        <v>1</v>
      </c>
      <c r="G222" s="16">
        <v>100.6811594202898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290100</v>
      </c>
      <c r="B223" s="7" t="s">
        <v>66</v>
      </c>
      <c r="C223" s="1">
        <v>0</v>
      </c>
      <c r="D223" s="8">
        <v>0</v>
      </c>
      <c r="E223" s="8">
        <v>0</v>
      </c>
      <c r="F223" s="6">
        <v>0</v>
      </c>
      <c r="G223" s="16">
        <v>0.33755659056118298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290201</v>
      </c>
      <c r="B224" s="7" t="s">
        <v>198</v>
      </c>
      <c r="C224" s="1">
        <v>0</v>
      </c>
      <c r="D224" s="8">
        <v>0</v>
      </c>
      <c r="E224" s="8">
        <v>0</v>
      </c>
      <c r="F224" s="6">
        <v>0</v>
      </c>
      <c r="G224" s="16">
        <v>0.31418140971637187</v>
      </c>
      <c r="H224" s="2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25">
      <c r="A225">
        <v>290202</v>
      </c>
      <c r="B225" s="7" t="s">
        <v>199</v>
      </c>
      <c r="C225" s="1">
        <v>0</v>
      </c>
      <c r="D225" s="8">
        <v>0</v>
      </c>
      <c r="E225" s="8">
        <v>0</v>
      </c>
      <c r="F225" s="6">
        <v>0</v>
      </c>
      <c r="G225" s="16">
        <v>0.29628697293895528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290203</v>
      </c>
      <c r="B226" s="7" t="s">
        <v>67</v>
      </c>
      <c r="C226" s="1">
        <v>0</v>
      </c>
      <c r="D226" s="8">
        <v>0</v>
      </c>
      <c r="E226" s="8">
        <v>0</v>
      </c>
      <c r="F226" s="6">
        <v>1</v>
      </c>
      <c r="G226" s="16">
        <v>21.907608695652179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290300</v>
      </c>
      <c r="B227" s="7" t="s">
        <v>68</v>
      </c>
      <c r="C227" s="1">
        <v>0</v>
      </c>
      <c r="D227" s="8">
        <v>0</v>
      </c>
      <c r="E227" s="8">
        <v>0</v>
      </c>
      <c r="F227" s="6">
        <v>0</v>
      </c>
      <c r="G227" s="16">
        <v>9.4218324250681176E-2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300000</v>
      </c>
      <c r="B228" s="7" t="s">
        <v>200</v>
      </c>
      <c r="C228" s="1">
        <v>0</v>
      </c>
      <c r="D228" s="8">
        <v>0</v>
      </c>
      <c r="E228" s="8">
        <v>0</v>
      </c>
      <c r="F228" s="6">
        <v>1</v>
      </c>
      <c r="G228" s="16">
        <v>43.890034364261012</v>
      </c>
      <c r="H228" s="2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310100</v>
      </c>
      <c r="B229" s="7" t="s">
        <v>304</v>
      </c>
      <c r="C229" s="1">
        <v>0</v>
      </c>
      <c r="D229" s="8">
        <v>0</v>
      </c>
      <c r="E229" s="8">
        <v>0</v>
      </c>
      <c r="F229" s="6">
        <v>0</v>
      </c>
      <c r="G229" s="16">
        <v>0.65237844054547167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310200</v>
      </c>
      <c r="B230" s="7" t="s">
        <v>201</v>
      </c>
      <c r="C230" s="1">
        <v>0</v>
      </c>
      <c r="D230" s="8">
        <v>1</v>
      </c>
      <c r="E230" s="8">
        <v>0</v>
      </c>
      <c r="F230" s="6">
        <v>0</v>
      </c>
      <c r="G230" s="16" t="s">
        <v>509</v>
      </c>
      <c r="H230" s="2">
        <v>0</v>
      </c>
      <c r="I230" s="6">
        <v>0</v>
      </c>
      <c r="J230" s="6">
        <v>0</v>
      </c>
      <c r="K230" s="6">
        <v>0</v>
      </c>
      <c r="L230" s="6">
        <v>1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310300</v>
      </c>
      <c r="B231" s="7" t="s">
        <v>202</v>
      </c>
      <c r="C231" s="1">
        <v>0</v>
      </c>
      <c r="D231" s="8">
        <v>1</v>
      </c>
      <c r="E231" s="8">
        <v>0</v>
      </c>
      <c r="F231" s="6">
        <v>0</v>
      </c>
      <c r="G231" s="16" t="s">
        <v>509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320100</v>
      </c>
      <c r="B232" s="7" t="s">
        <v>203</v>
      </c>
      <c r="C232" s="1">
        <v>0</v>
      </c>
      <c r="D232" s="8">
        <v>0</v>
      </c>
      <c r="E232" s="8">
        <v>0</v>
      </c>
      <c r="F232" s="6">
        <v>0</v>
      </c>
      <c r="G232" s="16">
        <v>0.85968878840271346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320200</v>
      </c>
      <c r="B233" s="7" t="s">
        <v>204</v>
      </c>
      <c r="C233" s="1">
        <v>0</v>
      </c>
      <c r="D233" s="8">
        <v>0</v>
      </c>
      <c r="E233" s="8">
        <v>0</v>
      </c>
      <c r="F233" s="6">
        <v>0</v>
      </c>
      <c r="G233" s="16">
        <v>0.14973262032085571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320301</v>
      </c>
      <c r="B234" s="7" t="s">
        <v>135</v>
      </c>
      <c r="C234" s="1">
        <v>0</v>
      </c>
      <c r="D234" s="8">
        <v>0</v>
      </c>
      <c r="E234" s="8">
        <v>0</v>
      </c>
      <c r="F234" s="6">
        <v>1</v>
      </c>
      <c r="G234" s="16" t="s">
        <v>509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320302</v>
      </c>
      <c r="B235" s="7" t="s">
        <v>395</v>
      </c>
      <c r="C235" s="1">
        <v>0</v>
      </c>
      <c r="D235" s="8">
        <v>0</v>
      </c>
      <c r="E235" s="8">
        <v>0</v>
      </c>
      <c r="F235" s="6">
        <v>1</v>
      </c>
      <c r="G235" s="16">
        <v>4.5024043085208714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1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320400</v>
      </c>
      <c r="B236" s="7" t="s">
        <v>136</v>
      </c>
      <c r="C236" s="1">
        <v>0</v>
      </c>
      <c r="D236" s="8">
        <v>0</v>
      </c>
      <c r="E236" s="8">
        <v>0</v>
      </c>
      <c r="F236" s="6">
        <v>1</v>
      </c>
      <c r="G236" s="16">
        <v>10.38278231000429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330001</v>
      </c>
      <c r="B237" s="7" t="s">
        <v>205</v>
      </c>
      <c r="C237" s="1">
        <v>0</v>
      </c>
      <c r="D237" s="8">
        <v>0</v>
      </c>
      <c r="E237" s="8">
        <v>0</v>
      </c>
      <c r="F237" s="6">
        <v>1</v>
      </c>
      <c r="G237" s="16">
        <v>431.78260869565219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330002</v>
      </c>
      <c r="B238" s="7" t="s">
        <v>341</v>
      </c>
      <c r="C238" s="1">
        <v>0</v>
      </c>
      <c r="D238" s="8">
        <v>0</v>
      </c>
      <c r="E238" s="8">
        <v>0</v>
      </c>
      <c r="F238" s="6">
        <v>1</v>
      </c>
      <c r="G238" s="16">
        <v>8.5499999999999989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340100</v>
      </c>
      <c r="B239" s="7" t="s">
        <v>206</v>
      </c>
      <c r="C239" s="1">
        <v>0</v>
      </c>
      <c r="D239" s="8">
        <v>0</v>
      </c>
      <c r="E239" s="8">
        <v>0</v>
      </c>
      <c r="F239" s="6">
        <v>1</v>
      </c>
      <c r="G239" s="16">
        <v>9.7384615384615376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340201</v>
      </c>
      <c r="B240" s="7" t="s">
        <v>69</v>
      </c>
      <c r="C240" s="1">
        <v>0</v>
      </c>
      <c r="D240" s="8">
        <v>0</v>
      </c>
      <c r="E240" s="8">
        <v>0</v>
      </c>
      <c r="F240" s="6">
        <v>0</v>
      </c>
      <c r="G240" s="16">
        <v>2.1661329817291391E-2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340202</v>
      </c>
      <c r="B241" s="7" t="s">
        <v>70</v>
      </c>
      <c r="C241" s="1">
        <v>0</v>
      </c>
      <c r="D241" s="8">
        <v>0</v>
      </c>
      <c r="E241" s="8">
        <v>0</v>
      </c>
      <c r="F241" s="6">
        <v>0</v>
      </c>
      <c r="G241" s="16">
        <v>0.10814170292106901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340301</v>
      </c>
      <c r="B242" s="7" t="s">
        <v>207</v>
      </c>
      <c r="C242" s="1">
        <v>0</v>
      </c>
      <c r="D242" s="8">
        <v>0</v>
      </c>
      <c r="E242" s="8">
        <v>0</v>
      </c>
      <c r="F242" s="6">
        <v>0</v>
      </c>
      <c r="G242" s="16">
        <v>0.13138686131386859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340302</v>
      </c>
      <c r="B243" s="7" t="s">
        <v>71</v>
      </c>
      <c r="C243" s="1">
        <v>0</v>
      </c>
      <c r="D243" s="8">
        <v>0</v>
      </c>
      <c r="E243" s="8">
        <v>0</v>
      </c>
      <c r="F243" s="6">
        <v>0</v>
      </c>
      <c r="G243" s="16">
        <v>0.12622771917060749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340303</v>
      </c>
      <c r="B244" s="7" t="s">
        <v>208</v>
      </c>
      <c r="C244" s="1">
        <v>0</v>
      </c>
      <c r="D244" s="8">
        <v>0</v>
      </c>
      <c r="E244" s="8">
        <v>0</v>
      </c>
      <c r="F244" s="6">
        <v>0</v>
      </c>
      <c r="G244" s="16">
        <v>5.4229195088676678E-2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340304</v>
      </c>
      <c r="B245" s="7" t="s">
        <v>137</v>
      </c>
      <c r="C245" s="1">
        <v>0</v>
      </c>
      <c r="D245" s="8">
        <v>0</v>
      </c>
      <c r="E245" s="8">
        <v>0</v>
      </c>
      <c r="F245" s="6">
        <v>0</v>
      </c>
      <c r="G245" s="16">
        <v>0.25761772853185588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340305</v>
      </c>
      <c r="B246" s="7" t="s">
        <v>72</v>
      </c>
      <c r="C246" s="1">
        <v>0</v>
      </c>
      <c r="D246" s="8">
        <v>0</v>
      </c>
      <c r="E246" s="8">
        <v>0</v>
      </c>
      <c r="F246" s="6">
        <v>0</v>
      </c>
      <c r="G246" s="16">
        <v>0.3431635388739947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350100</v>
      </c>
      <c r="B247" s="7" t="s">
        <v>342</v>
      </c>
      <c r="C247" s="1">
        <v>0</v>
      </c>
      <c r="D247" s="8">
        <v>1</v>
      </c>
      <c r="E247" s="8">
        <v>0</v>
      </c>
      <c r="F247" s="6">
        <v>0</v>
      </c>
      <c r="G247" s="16">
        <v>4.4530503978779832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350200</v>
      </c>
      <c r="B248" s="7" t="s">
        <v>73</v>
      </c>
      <c r="C248" s="1">
        <v>0</v>
      </c>
      <c r="D248" s="8">
        <v>1</v>
      </c>
      <c r="E248" s="8">
        <v>0</v>
      </c>
      <c r="F248" s="6">
        <v>0</v>
      </c>
      <c r="G248" s="16">
        <v>103.6666666666667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1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360100</v>
      </c>
      <c r="B249" s="7" t="s">
        <v>305</v>
      </c>
      <c r="C249" s="1">
        <v>0</v>
      </c>
      <c r="D249" s="8">
        <v>1</v>
      </c>
      <c r="E249" s="8">
        <v>0</v>
      </c>
      <c r="F249" s="6">
        <v>0</v>
      </c>
      <c r="G249" s="16" t="s">
        <v>509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360200</v>
      </c>
      <c r="B250" s="7" t="s">
        <v>209</v>
      </c>
      <c r="C250" s="1">
        <v>0</v>
      </c>
      <c r="D250" s="8">
        <v>1</v>
      </c>
      <c r="E250" s="8">
        <v>0</v>
      </c>
      <c r="F250" s="6">
        <v>0</v>
      </c>
      <c r="G250" s="16" t="s">
        <v>509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1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360300</v>
      </c>
      <c r="B251" s="7" t="s">
        <v>210</v>
      </c>
      <c r="C251" s="1">
        <v>0</v>
      </c>
      <c r="D251" s="8">
        <v>1</v>
      </c>
      <c r="E251" s="8">
        <v>0</v>
      </c>
      <c r="F251" s="6">
        <v>0</v>
      </c>
      <c r="G251" s="16" t="s">
        <v>509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1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360400</v>
      </c>
      <c r="B252" s="7" t="s">
        <v>74</v>
      </c>
      <c r="C252" s="1">
        <v>0</v>
      </c>
      <c r="D252" s="8">
        <v>0</v>
      </c>
      <c r="E252" s="8">
        <v>0</v>
      </c>
      <c r="F252" s="6">
        <v>1</v>
      </c>
      <c r="G252" s="16" t="s">
        <v>509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1</v>
      </c>
      <c r="Z252" s="6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360500</v>
      </c>
      <c r="B253" s="7" t="s">
        <v>343</v>
      </c>
      <c r="C253" s="1">
        <v>0</v>
      </c>
      <c r="D253" s="8">
        <v>0</v>
      </c>
      <c r="E253" s="8">
        <v>0</v>
      </c>
      <c r="F253" s="6">
        <v>1</v>
      </c>
      <c r="G253" s="16" t="s">
        <v>509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360600</v>
      </c>
      <c r="B254" s="7" t="s">
        <v>138</v>
      </c>
      <c r="C254" s="1">
        <v>0</v>
      </c>
      <c r="D254" s="8">
        <v>0</v>
      </c>
      <c r="E254" s="8">
        <v>0</v>
      </c>
      <c r="F254" s="6">
        <v>1</v>
      </c>
      <c r="G254" s="16" t="s">
        <v>509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1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360701</v>
      </c>
      <c r="B255" s="7" t="s">
        <v>139</v>
      </c>
      <c r="C255" s="1">
        <v>0</v>
      </c>
      <c r="D255" s="8">
        <v>0</v>
      </c>
      <c r="E255" s="8">
        <v>0</v>
      </c>
      <c r="F255" s="6">
        <v>0</v>
      </c>
      <c r="G255" s="16">
        <v>0.12820512820512819</v>
      </c>
      <c r="H255" s="2">
        <v>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1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360702</v>
      </c>
      <c r="B256" s="7" t="s">
        <v>140</v>
      </c>
      <c r="C256" s="1">
        <v>0</v>
      </c>
      <c r="D256" s="8">
        <v>0</v>
      </c>
      <c r="E256" s="8">
        <v>0</v>
      </c>
      <c r="F256" s="6">
        <v>0</v>
      </c>
      <c r="G256" s="16">
        <v>0.16393442622950821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1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360800</v>
      </c>
      <c r="B257" s="7" t="s">
        <v>75</v>
      </c>
      <c r="C257" s="1">
        <v>0</v>
      </c>
      <c r="D257" s="8">
        <v>0</v>
      </c>
      <c r="E257" s="8">
        <v>0</v>
      </c>
      <c r="F257" s="6">
        <v>1</v>
      </c>
      <c r="G257" s="16">
        <v>775.99999999999977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ref="AA257:AA320" si="8">SUM(I257:Z257)</f>
        <v>1</v>
      </c>
      <c r="AB257">
        <f t="shared" si="7"/>
        <v>1</v>
      </c>
    </row>
    <row r="258" spans="1:28" x14ac:dyDescent="0.25">
      <c r="A258">
        <v>360900</v>
      </c>
      <c r="B258" s="7" t="s">
        <v>76</v>
      </c>
      <c r="C258" s="1">
        <v>0</v>
      </c>
      <c r="D258" s="8">
        <v>0</v>
      </c>
      <c r="E258" s="8">
        <v>0</v>
      </c>
      <c r="F258" s="6">
        <v>0</v>
      </c>
      <c r="G258" s="16">
        <v>0.66524520255863517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7"/>
        <v>1</v>
      </c>
    </row>
    <row r="259" spans="1:28" x14ac:dyDescent="0.25">
      <c r="A259">
        <v>361000</v>
      </c>
      <c r="B259" s="7" t="s">
        <v>211</v>
      </c>
      <c r="C259" s="1">
        <v>0</v>
      </c>
      <c r="D259" s="8">
        <v>0</v>
      </c>
      <c r="E259" s="8">
        <v>0</v>
      </c>
      <c r="F259" s="6">
        <v>1</v>
      </c>
      <c r="G259" s="16" t="s">
        <v>509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7"/>
        <v>1</v>
      </c>
    </row>
    <row r="260" spans="1:28" x14ac:dyDescent="0.25">
      <c r="A260">
        <v>361100</v>
      </c>
      <c r="B260" s="7" t="s">
        <v>141</v>
      </c>
      <c r="C260" s="1">
        <v>0</v>
      </c>
      <c r="D260" s="8">
        <v>0</v>
      </c>
      <c r="E260" s="8">
        <v>0</v>
      </c>
      <c r="F260" s="6">
        <v>1</v>
      </c>
      <c r="G260" s="16">
        <v>482.12499999999977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ref="AB260:AB323" si="9">SUM(C260:F260)+H260</f>
        <v>1</v>
      </c>
    </row>
    <row r="261" spans="1:28" ht="13.9" customHeight="1" x14ac:dyDescent="0.25">
      <c r="A261">
        <v>361200</v>
      </c>
      <c r="B261" s="7" t="s">
        <v>77</v>
      </c>
      <c r="C261" s="1">
        <v>0</v>
      </c>
      <c r="D261" s="8">
        <v>0</v>
      </c>
      <c r="E261" s="8">
        <v>0</v>
      </c>
      <c r="F261" s="6">
        <v>1</v>
      </c>
      <c r="G261" s="16" t="s">
        <v>509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1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361300</v>
      </c>
      <c r="B262" s="7" t="s">
        <v>78</v>
      </c>
      <c r="C262" s="1">
        <v>0</v>
      </c>
      <c r="D262" s="8">
        <v>0</v>
      </c>
      <c r="E262" s="8">
        <v>0</v>
      </c>
      <c r="F262" s="6">
        <v>1</v>
      </c>
      <c r="G262" s="16">
        <v>261.00000000000011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25">
      <c r="A263">
        <v>361400</v>
      </c>
      <c r="B263" s="7" t="s">
        <v>79</v>
      </c>
      <c r="C263" s="1">
        <v>0</v>
      </c>
      <c r="D263" s="8">
        <v>0</v>
      </c>
      <c r="E263" s="8">
        <v>0</v>
      </c>
      <c r="F263" s="6">
        <v>1</v>
      </c>
      <c r="G263" s="16" t="s">
        <v>509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361500</v>
      </c>
      <c r="B264" s="7" t="s">
        <v>212</v>
      </c>
      <c r="C264" s="1">
        <v>0</v>
      </c>
      <c r="D264" s="8">
        <v>1</v>
      </c>
      <c r="E264" s="8">
        <v>0</v>
      </c>
      <c r="F264" s="6">
        <v>0</v>
      </c>
      <c r="G264" s="16">
        <v>2.211459754433831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361600</v>
      </c>
      <c r="B265" s="7" t="s">
        <v>80</v>
      </c>
      <c r="C265" s="1">
        <v>0</v>
      </c>
      <c r="D265" s="8">
        <v>0</v>
      </c>
      <c r="E265" s="8">
        <v>0</v>
      </c>
      <c r="F265" s="6">
        <v>1</v>
      </c>
      <c r="G265" s="16">
        <v>10.80263157894737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361700</v>
      </c>
      <c r="B266" s="7" t="s">
        <v>81</v>
      </c>
      <c r="C266" s="1">
        <v>0</v>
      </c>
      <c r="D266" s="8">
        <v>0</v>
      </c>
      <c r="E266" s="8">
        <v>0</v>
      </c>
      <c r="F266" s="6">
        <v>1</v>
      </c>
      <c r="G266" s="16">
        <v>157.875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361800</v>
      </c>
      <c r="B267" s="7" t="s">
        <v>213</v>
      </c>
      <c r="C267" s="1">
        <v>0</v>
      </c>
      <c r="D267" s="8">
        <v>0</v>
      </c>
      <c r="E267" s="8">
        <v>0</v>
      </c>
      <c r="F267" s="6">
        <v>1</v>
      </c>
      <c r="G267" s="16">
        <v>60.872340425531917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361900</v>
      </c>
      <c r="B268" s="7" t="s">
        <v>82</v>
      </c>
      <c r="C268" s="1">
        <v>0</v>
      </c>
      <c r="D268" s="8">
        <v>0</v>
      </c>
      <c r="E268" s="8">
        <v>0</v>
      </c>
      <c r="F268" s="6">
        <v>1</v>
      </c>
      <c r="G268" s="16" t="s">
        <v>509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362000</v>
      </c>
      <c r="B269" s="7" t="s">
        <v>83</v>
      </c>
      <c r="C269" s="1">
        <v>0</v>
      </c>
      <c r="D269" s="8">
        <v>0</v>
      </c>
      <c r="E269" s="8">
        <v>0</v>
      </c>
      <c r="F269" s="6">
        <v>1</v>
      </c>
      <c r="G269" s="16" t="s">
        <v>509</v>
      </c>
      <c r="H269" s="2">
        <v>0</v>
      </c>
      <c r="I269" s="6">
        <v>0</v>
      </c>
      <c r="J269" s="6">
        <v>0</v>
      </c>
      <c r="K269" s="6">
        <v>1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362100</v>
      </c>
      <c r="B270" s="7" t="s">
        <v>84</v>
      </c>
      <c r="C270" s="1">
        <v>0</v>
      </c>
      <c r="D270" s="8">
        <v>0</v>
      </c>
      <c r="E270" s="8">
        <v>0</v>
      </c>
      <c r="F270" s="6">
        <v>1</v>
      </c>
      <c r="G270" s="16">
        <v>1166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362200</v>
      </c>
      <c r="B271" s="7" t="s">
        <v>344</v>
      </c>
      <c r="C271" s="1">
        <v>0</v>
      </c>
      <c r="D271" s="8">
        <v>0</v>
      </c>
      <c r="E271" s="8">
        <v>0</v>
      </c>
      <c r="F271" s="6">
        <v>1</v>
      </c>
      <c r="G271" s="16">
        <v>9.7979797979798011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370101</v>
      </c>
      <c r="B272" s="7" t="s">
        <v>214</v>
      </c>
      <c r="C272" s="1">
        <v>0</v>
      </c>
      <c r="D272" s="8">
        <v>1</v>
      </c>
      <c r="E272" s="8">
        <v>0</v>
      </c>
      <c r="F272" s="6">
        <v>0</v>
      </c>
      <c r="G272" s="16">
        <v>113.0070387129211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370102</v>
      </c>
      <c r="B273" s="7" t="s">
        <v>142</v>
      </c>
      <c r="C273" s="1">
        <v>0</v>
      </c>
      <c r="D273" s="8">
        <v>0</v>
      </c>
      <c r="E273" s="8">
        <v>0</v>
      </c>
      <c r="F273" s="6">
        <v>1</v>
      </c>
      <c r="G273" s="16">
        <v>106.1666666666667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370103</v>
      </c>
      <c r="B274" s="7" t="s">
        <v>215</v>
      </c>
      <c r="C274" s="1">
        <v>0</v>
      </c>
      <c r="D274" s="8">
        <v>0</v>
      </c>
      <c r="E274" s="8">
        <v>0</v>
      </c>
      <c r="F274" s="6">
        <v>1</v>
      </c>
      <c r="G274" s="16">
        <v>45.095000000000041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370104</v>
      </c>
      <c r="B275" s="7" t="s">
        <v>306</v>
      </c>
      <c r="C275" s="1">
        <v>0</v>
      </c>
      <c r="D275" s="8">
        <v>0</v>
      </c>
      <c r="E275" s="8">
        <v>0</v>
      </c>
      <c r="F275" s="6">
        <v>1</v>
      </c>
      <c r="G275" s="16" t="s">
        <v>509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370105</v>
      </c>
      <c r="B276" s="7" t="s">
        <v>307</v>
      </c>
      <c r="C276" s="1">
        <v>0</v>
      </c>
      <c r="D276" s="8">
        <v>0</v>
      </c>
      <c r="E276" s="8">
        <v>0</v>
      </c>
      <c r="F276" s="6">
        <v>1</v>
      </c>
      <c r="G276" s="16" t="s">
        <v>509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370200</v>
      </c>
      <c r="B277" s="7" t="s">
        <v>216</v>
      </c>
      <c r="C277" s="1">
        <v>0</v>
      </c>
      <c r="D277" s="8">
        <v>0</v>
      </c>
      <c r="E277" s="8">
        <v>0</v>
      </c>
      <c r="F277" s="6">
        <v>1</v>
      </c>
      <c r="G277" s="16">
        <v>434.57843137254918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370300</v>
      </c>
      <c r="B278" s="7" t="s">
        <v>217</v>
      </c>
      <c r="C278" s="1">
        <v>0</v>
      </c>
      <c r="D278" s="8">
        <v>0</v>
      </c>
      <c r="E278" s="8">
        <v>0</v>
      </c>
      <c r="F278" s="6">
        <v>1</v>
      </c>
      <c r="G278" s="16">
        <v>109.54676258992799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370400</v>
      </c>
      <c r="B279" s="7" t="s">
        <v>85</v>
      </c>
      <c r="C279" s="1">
        <v>0</v>
      </c>
      <c r="D279" s="8">
        <v>0</v>
      </c>
      <c r="E279" s="8">
        <v>0</v>
      </c>
      <c r="F279" s="6">
        <v>1</v>
      </c>
      <c r="G279" s="16">
        <v>12.93023255813954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380100</v>
      </c>
      <c r="B280" s="7" t="s">
        <v>345</v>
      </c>
      <c r="C280" s="1">
        <v>0</v>
      </c>
      <c r="D280" s="8">
        <v>1</v>
      </c>
      <c r="E280" s="8">
        <v>0</v>
      </c>
      <c r="F280" s="6">
        <v>0</v>
      </c>
      <c r="G280" s="16" t="s">
        <v>509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380200</v>
      </c>
      <c r="B281" s="7" t="s">
        <v>143</v>
      </c>
      <c r="C281" s="1">
        <v>0</v>
      </c>
      <c r="D281" s="8">
        <v>1</v>
      </c>
      <c r="E281" s="8">
        <v>0</v>
      </c>
      <c r="F281" s="6">
        <v>0</v>
      </c>
      <c r="G281" s="16" t="s">
        <v>509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380300</v>
      </c>
      <c r="B282" s="7" t="s">
        <v>144</v>
      </c>
      <c r="C282" s="1">
        <v>0</v>
      </c>
      <c r="D282" s="8">
        <v>1</v>
      </c>
      <c r="E282" s="8">
        <v>0</v>
      </c>
      <c r="F282" s="6">
        <v>0</v>
      </c>
      <c r="G282" s="16" t="s">
        <v>509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380400</v>
      </c>
      <c r="B283" s="7" t="s">
        <v>218</v>
      </c>
      <c r="C283" s="1">
        <v>0</v>
      </c>
      <c r="D283" s="8">
        <v>1</v>
      </c>
      <c r="E283" s="8">
        <v>0</v>
      </c>
      <c r="F283" s="6">
        <v>0</v>
      </c>
      <c r="G283" s="16">
        <v>291.89887640449399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380500</v>
      </c>
      <c r="B284" s="7" t="s">
        <v>86</v>
      </c>
      <c r="C284" s="1">
        <v>0</v>
      </c>
      <c r="D284" s="8">
        <v>1</v>
      </c>
      <c r="E284" s="8">
        <v>0</v>
      </c>
      <c r="F284" s="6">
        <v>0</v>
      </c>
      <c r="G284" s="16" t="s">
        <v>509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380600</v>
      </c>
      <c r="B285" s="7" t="s">
        <v>308</v>
      </c>
      <c r="C285" s="1">
        <v>0</v>
      </c>
      <c r="D285" s="8">
        <v>0</v>
      </c>
      <c r="E285" s="8">
        <v>0</v>
      </c>
      <c r="F285" s="6">
        <v>1</v>
      </c>
      <c r="G285" s="16" t="s">
        <v>509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380700</v>
      </c>
      <c r="B286" s="7" t="s">
        <v>219</v>
      </c>
      <c r="C286" s="1">
        <v>0</v>
      </c>
      <c r="D286" s="8">
        <v>0</v>
      </c>
      <c r="E286" s="8">
        <v>0</v>
      </c>
      <c r="F286" s="6">
        <v>1</v>
      </c>
      <c r="G286" s="16">
        <v>301.85714285714278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380800</v>
      </c>
      <c r="B287" s="7" t="s">
        <v>220</v>
      </c>
      <c r="C287" s="1">
        <v>0</v>
      </c>
      <c r="D287" s="8">
        <v>0</v>
      </c>
      <c r="E287" s="8">
        <v>0</v>
      </c>
      <c r="F287" s="6">
        <v>1</v>
      </c>
      <c r="G287" s="16">
        <v>110.6307692307692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380900</v>
      </c>
      <c r="B288" s="7" t="s">
        <v>221</v>
      </c>
      <c r="C288" s="1">
        <v>0</v>
      </c>
      <c r="D288" s="8">
        <v>0</v>
      </c>
      <c r="E288" s="8">
        <v>0</v>
      </c>
      <c r="F288" s="6">
        <v>1</v>
      </c>
      <c r="G288" s="16">
        <v>75.712121212121204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381000</v>
      </c>
      <c r="B289" s="7" t="s">
        <v>222</v>
      </c>
      <c r="C289" s="1">
        <v>0</v>
      </c>
      <c r="D289" s="8">
        <v>0</v>
      </c>
      <c r="E289" s="8">
        <v>0</v>
      </c>
      <c r="F289" s="6">
        <v>1</v>
      </c>
      <c r="G289" s="16">
        <v>21.04798127559976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381100</v>
      </c>
      <c r="B290" s="7" t="s">
        <v>87</v>
      </c>
      <c r="C290" s="1">
        <v>0</v>
      </c>
      <c r="D290" s="8">
        <v>0</v>
      </c>
      <c r="E290" s="8">
        <v>0</v>
      </c>
      <c r="F290" s="6">
        <v>1</v>
      </c>
      <c r="G290" s="16">
        <v>33.115894039735103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381200</v>
      </c>
      <c r="B291" s="7" t="s">
        <v>223</v>
      </c>
      <c r="C291" s="1">
        <v>0</v>
      </c>
      <c r="D291" s="8">
        <v>0</v>
      </c>
      <c r="E291" s="8">
        <v>0</v>
      </c>
      <c r="F291" s="6">
        <v>1</v>
      </c>
      <c r="G291" s="16">
        <v>51.206185567010309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381300</v>
      </c>
      <c r="B292" s="7" t="s">
        <v>121</v>
      </c>
      <c r="C292" s="1">
        <v>0</v>
      </c>
      <c r="D292" s="8">
        <v>0</v>
      </c>
      <c r="E292" s="8">
        <v>0</v>
      </c>
      <c r="F292" s="6">
        <v>1</v>
      </c>
      <c r="G292" s="16" t="s">
        <v>509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381400</v>
      </c>
      <c r="B293" s="7" t="s">
        <v>88</v>
      </c>
      <c r="C293" s="1">
        <v>0</v>
      </c>
      <c r="D293" s="8">
        <v>0</v>
      </c>
      <c r="E293" s="8">
        <v>0</v>
      </c>
      <c r="F293" s="6">
        <v>1</v>
      </c>
      <c r="G293" s="16">
        <v>74.714285714285708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390100</v>
      </c>
      <c r="B294" s="7" t="s">
        <v>89</v>
      </c>
      <c r="C294" s="1">
        <v>0</v>
      </c>
      <c r="D294" s="8">
        <v>0</v>
      </c>
      <c r="E294" s="8">
        <v>0</v>
      </c>
      <c r="F294" s="6">
        <v>0</v>
      </c>
      <c r="G294" s="17">
        <v>910.93333333333294</v>
      </c>
      <c r="H294" s="2">
        <v>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390200</v>
      </c>
      <c r="B295" s="7" t="s">
        <v>224</v>
      </c>
      <c r="C295" s="1">
        <v>0</v>
      </c>
      <c r="D295" s="8">
        <v>0</v>
      </c>
      <c r="E295" s="8">
        <v>0</v>
      </c>
      <c r="F295" s="6">
        <v>0</v>
      </c>
      <c r="G295" s="17">
        <v>17.707920792079211</v>
      </c>
      <c r="H295" s="2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400100</v>
      </c>
      <c r="B296" s="7" t="s">
        <v>145</v>
      </c>
      <c r="C296" s="1">
        <v>0</v>
      </c>
      <c r="D296" s="8">
        <v>0</v>
      </c>
      <c r="E296" s="8">
        <v>0</v>
      </c>
      <c r="F296" s="6">
        <v>1</v>
      </c>
      <c r="G296" s="16" t="s">
        <v>509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400200</v>
      </c>
      <c r="B297" s="7" t="s">
        <v>225</v>
      </c>
      <c r="C297" s="1">
        <v>0</v>
      </c>
      <c r="D297" s="8">
        <v>0</v>
      </c>
      <c r="E297" s="8">
        <v>0</v>
      </c>
      <c r="F297" s="6">
        <v>1</v>
      </c>
      <c r="G297" s="16" t="s">
        <v>509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400300</v>
      </c>
      <c r="B298" s="7" t="s">
        <v>146</v>
      </c>
      <c r="C298" s="1">
        <v>0</v>
      </c>
      <c r="D298" s="8">
        <v>0</v>
      </c>
      <c r="E298" s="8">
        <v>0</v>
      </c>
      <c r="F298" s="6">
        <v>1</v>
      </c>
      <c r="G298" s="16">
        <v>21.017110266159701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400400</v>
      </c>
      <c r="B299" s="7" t="s">
        <v>226</v>
      </c>
      <c r="C299" s="1">
        <v>0</v>
      </c>
      <c r="D299" s="8">
        <v>0</v>
      </c>
      <c r="E299" s="8">
        <v>0</v>
      </c>
      <c r="F299" s="6">
        <v>1</v>
      </c>
      <c r="G299" s="16">
        <v>35.09762202753442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1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400500</v>
      </c>
      <c r="B300" s="7" t="s">
        <v>227</v>
      </c>
      <c r="C300" s="1">
        <v>0</v>
      </c>
      <c r="D300" s="8">
        <v>0</v>
      </c>
      <c r="E300" s="8">
        <v>0</v>
      </c>
      <c r="F300" s="6">
        <v>1</v>
      </c>
      <c r="G300" s="16">
        <v>1403.6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1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400600</v>
      </c>
      <c r="B301" s="7" t="s">
        <v>90</v>
      </c>
      <c r="C301" s="1">
        <v>0</v>
      </c>
      <c r="D301" s="8">
        <v>0</v>
      </c>
      <c r="E301" s="8">
        <v>0</v>
      </c>
      <c r="F301" s="6">
        <v>1</v>
      </c>
      <c r="G301" s="16">
        <v>1.814212152420186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400700</v>
      </c>
      <c r="B302" s="7" t="s">
        <v>309</v>
      </c>
      <c r="C302" s="1">
        <v>0</v>
      </c>
      <c r="D302" s="8">
        <v>0</v>
      </c>
      <c r="E302" s="8">
        <v>0</v>
      </c>
      <c r="F302" s="6">
        <v>1</v>
      </c>
      <c r="G302" s="16">
        <v>21.97671568627451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400800</v>
      </c>
      <c r="B303" s="7" t="s">
        <v>147</v>
      </c>
      <c r="C303" s="1">
        <v>0</v>
      </c>
      <c r="D303" s="8">
        <v>0</v>
      </c>
      <c r="E303" s="8">
        <v>0</v>
      </c>
      <c r="F303" s="6">
        <v>1</v>
      </c>
      <c r="G303" s="16">
        <v>2887.4999999999991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400900</v>
      </c>
      <c r="B304" s="7" t="s">
        <v>310</v>
      </c>
      <c r="C304" s="1">
        <v>0</v>
      </c>
      <c r="D304" s="8">
        <v>0</v>
      </c>
      <c r="E304" s="8">
        <v>0</v>
      </c>
      <c r="F304" s="6">
        <v>1</v>
      </c>
      <c r="G304" s="16">
        <v>34.334319526627212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1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410100</v>
      </c>
      <c r="B305" s="7" t="s">
        <v>346</v>
      </c>
      <c r="C305" s="1">
        <v>0</v>
      </c>
      <c r="D305" s="8">
        <v>0</v>
      </c>
      <c r="E305" s="8">
        <v>0</v>
      </c>
      <c r="F305" s="6">
        <v>1</v>
      </c>
      <c r="G305" s="16">
        <v>14.861379754996779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410200</v>
      </c>
      <c r="B306" s="7" t="s">
        <v>347</v>
      </c>
      <c r="C306" s="1">
        <v>0</v>
      </c>
      <c r="D306" s="8">
        <v>0</v>
      </c>
      <c r="E306" s="8">
        <v>0</v>
      </c>
      <c r="F306" s="6">
        <v>1</v>
      </c>
      <c r="G306" s="16">
        <v>12.28814016172506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420100</v>
      </c>
      <c r="B307" s="7" t="s">
        <v>91</v>
      </c>
      <c r="C307" s="1">
        <v>0</v>
      </c>
      <c r="D307" s="8">
        <v>0</v>
      </c>
      <c r="E307" s="8">
        <v>0</v>
      </c>
      <c r="F307" s="6">
        <v>0</v>
      </c>
      <c r="G307" s="16">
        <v>0.31469298245614041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420201</v>
      </c>
      <c r="B308" s="7" t="s">
        <v>228</v>
      </c>
      <c r="C308" s="1">
        <v>0</v>
      </c>
      <c r="D308" s="8">
        <v>0</v>
      </c>
      <c r="E308" s="8">
        <v>0</v>
      </c>
      <c r="F308" s="6">
        <v>1</v>
      </c>
      <c r="G308" s="16">
        <v>1.6425781250000011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420202</v>
      </c>
      <c r="B309" s="7" t="s">
        <v>348</v>
      </c>
      <c r="C309" s="1">
        <v>0</v>
      </c>
      <c r="D309" s="8">
        <v>0</v>
      </c>
      <c r="E309" s="8">
        <v>0</v>
      </c>
      <c r="F309" s="6">
        <v>1</v>
      </c>
      <c r="G309" s="16">
        <v>3.1734693877550999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420300</v>
      </c>
      <c r="B310" s="7" t="s">
        <v>92</v>
      </c>
      <c r="C310" s="1">
        <v>0</v>
      </c>
      <c r="D310" s="8">
        <v>0</v>
      </c>
      <c r="E310" s="8">
        <v>0</v>
      </c>
      <c r="F310" s="6">
        <v>1</v>
      </c>
      <c r="G310" s="16">
        <v>13.732793522267221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1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420401</v>
      </c>
      <c r="B311" s="7" t="s">
        <v>229</v>
      </c>
      <c r="C311" s="1">
        <v>0</v>
      </c>
      <c r="D311" s="8">
        <v>0</v>
      </c>
      <c r="E311" s="8">
        <v>0</v>
      </c>
      <c r="F311" s="6">
        <v>1</v>
      </c>
      <c r="G311" s="16">
        <v>43.005649717514132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420402</v>
      </c>
      <c r="B312" s="7" t="s">
        <v>230</v>
      </c>
      <c r="C312" s="1">
        <v>0</v>
      </c>
      <c r="D312" s="8">
        <v>0</v>
      </c>
      <c r="E312" s="8">
        <v>0</v>
      </c>
      <c r="F312" s="6">
        <v>1</v>
      </c>
      <c r="G312" s="16">
        <v>47.999999999999993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420500</v>
      </c>
      <c r="B313" s="7" t="s">
        <v>93</v>
      </c>
      <c r="C313" s="1">
        <v>0</v>
      </c>
      <c r="D313" s="8">
        <v>0</v>
      </c>
      <c r="E313" s="8">
        <v>0</v>
      </c>
      <c r="F313" s="6">
        <v>1</v>
      </c>
      <c r="G313" s="16">
        <v>20.548429319371721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420600</v>
      </c>
      <c r="B314" s="7" t="s">
        <v>349</v>
      </c>
      <c r="C314" s="1">
        <v>0</v>
      </c>
      <c r="D314" s="8">
        <v>0</v>
      </c>
      <c r="E314" s="8">
        <v>0</v>
      </c>
      <c r="F314" s="6">
        <v>0</v>
      </c>
      <c r="G314" s="16">
        <v>0.27188328912466853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420700</v>
      </c>
      <c r="B315" s="7" t="s">
        <v>231</v>
      </c>
      <c r="C315" s="1">
        <v>0</v>
      </c>
      <c r="D315" s="8">
        <v>0</v>
      </c>
      <c r="E315" s="8">
        <v>0</v>
      </c>
      <c r="F315" s="6">
        <v>1</v>
      </c>
      <c r="G315" s="16">
        <v>881.66666666666652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1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420800</v>
      </c>
      <c r="B316" s="7" t="s">
        <v>232</v>
      </c>
      <c r="C316" s="1">
        <v>0</v>
      </c>
      <c r="D316" s="8">
        <v>0</v>
      </c>
      <c r="E316" s="8">
        <v>0</v>
      </c>
      <c r="F316" s="6">
        <v>1</v>
      </c>
      <c r="G316" s="16">
        <v>7.1035196687370608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1</v>
      </c>
      <c r="Z316" s="6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420900</v>
      </c>
      <c r="B317" s="7" t="s">
        <v>350</v>
      </c>
      <c r="C317" s="1">
        <v>0</v>
      </c>
      <c r="D317" s="8">
        <v>0</v>
      </c>
      <c r="E317" s="8">
        <v>0</v>
      </c>
      <c r="F317" s="6">
        <v>1</v>
      </c>
      <c r="G317" s="16" t="s">
        <v>509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421000</v>
      </c>
      <c r="B318" s="7" t="s">
        <v>233</v>
      </c>
      <c r="C318" s="1">
        <v>0</v>
      </c>
      <c r="D318" s="8">
        <v>0</v>
      </c>
      <c r="E318" s="8">
        <v>0</v>
      </c>
      <c r="F318" s="6">
        <v>1</v>
      </c>
      <c r="G318" s="16">
        <v>7.2600382409177842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421100</v>
      </c>
      <c r="B319" s="7" t="s">
        <v>94</v>
      </c>
      <c r="C319" s="1">
        <v>0</v>
      </c>
      <c r="D319" s="8">
        <v>0</v>
      </c>
      <c r="E319" s="8">
        <v>0</v>
      </c>
      <c r="F319" s="6">
        <v>1</v>
      </c>
      <c r="G319" s="16">
        <v>8.5968412302576933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430100</v>
      </c>
      <c r="B320" s="7" t="s">
        <v>234</v>
      </c>
      <c r="C320" s="1">
        <v>0</v>
      </c>
      <c r="D320" s="8">
        <v>0</v>
      </c>
      <c r="E320" s="8">
        <v>0</v>
      </c>
      <c r="F320" s="6">
        <v>0</v>
      </c>
      <c r="G320" s="16">
        <v>0.65692374475473891</v>
      </c>
      <c r="H320" s="2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430200</v>
      </c>
      <c r="B321" s="7" t="s">
        <v>95</v>
      </c>
      <c r="C321" s="1">
        <v>0</v>
      </c>
      <c r="D321" s="8">
        <v>0</v>
      </c>
      <c r="E321" s="8">
        <v>0</v>
      </c>
      <c r="F321" s="6">
        <v>1</v>
      </c>
      <c r="G321" s="16">
        <v>2.2923604309500489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ref="AA321:AA383" si="10">SUM(I321:Z321)</f>
        <v>1</v>
      </c>
      <c r="AB321">
        <f t="shared" si="9"/>
        <v>1</v>
      </c>
    </row>
    <row r="322" spans="1:28" x14ac:dyDescent="0.25">
      <c r="A322">
        <v>440000</v>
      </c>
      <c r="B322" s="7" t="s">
        <v>351</v>
      </c>
      <c r="C322" s="1">
        <v>0</v>
      </c>
      <c r="D322" s="8">
        <v>0</v>
      </c>
      <c r="E322" s="8">
        <v>0</v>
      </c>
      <c r="F322" s="6">
        <v>0</v>
      </c>
      <c r="G322" s="16">
        <v>0.27971176625427768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9"/>
        <v>1</v>
      </c>
    </row>
    <row r="323" spans="1:28" x14ac:dyDescent="0.25">
      <c r="A323">
        <v>450100</v>
      </c>
      <c r="B323" s="7" t="s">
        <v>235</v>
      </c>
      <c r="C323" s="1">
        <v>0</v>
      </c>
      <c r="D323" s="8">
        <v>0</v>
      </c>
      <c r="E323" s="8">
        <v>0</v>
      </c>
      <c r="F323" s="6">
        <v>0</v>
      </c>
      <c r="G323" s="16">
        <v>0.37827847209998239</v>
      </c>
      <c r="H323" s="2">
        <v>1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9"/>
        <v>1</v>
      </c>
    </row>
    <row r="324" spans="1:28" x14ac:dyDescent="0.25">
      <c r="A324">
        <v>450200</v>
      </c>
      <c r="B324" s="7" t="s">
        <v>236</v>
      </c>
      <c r="C324" s="1">
        <v>0</v>
      </c>
      <c r="D324" s="8">
        <v>0</v>
      </c>
      <c r="E324" s="8">
        <v>0</v>
      </c>
      <c r="F324" s="6">
        <v>1</v>
      </c>
      <c r="G324" s="16">
        <v>1.46628216503993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1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450300</v>
      </c>
      <c r="B325" s="7" t="s">
        <v>148</v>
      </c>
      <c r="C325" s="1">
        <v>0</v>
      </c>
      <c r="D325" s="8">
        <v>0</v>
      </c>
      <c r="E325" s="8">
        <v>0</v>
      </c>
      <c r="F325" s="6">
        <v>1</v>
      </c>
      <c r="G325" s="16">
        <v>1.084803256445048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460100</v>
      </c>
      <c r="B326" s="7" t="s">
        <v>237</v>
      </c>
      <c r="C326" s="1">
        <v>0</v>
      </c>
      <c r="D326" s="8">
        <v>0</v>
      </c>
      <c r="E326" s="8">
        <v>0</v>
      </c>
      <c r="F326" s="6">
        <v>1</v>
      </c>
      <c r="G326" s="16">
        <v>1585.5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460200</v>
      </c>
      <c r="B327" s="7" t="s">
        <v>238</v>
      </c>
      <c r="C327" s="1">
        <v>0</v>
      </c>
      <c r="D327" s="8">
        <v>0</v>
      </c>
      <c r="E327" s="8">
        <v>0</v>
      </c>
      <c r="F327" s="6">
        <v>0</v>
      </c>
      <c r="G327" s="16">
        <v>0.51441152922337829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460300</v>
      </c>
      <c r="B328" s="7" t="s">
        <v>239</v>
      </c>
      <c r="C328" s="1">
        <v>0</v>
      </c>
      <c r="D328" s="8">
        <v>0</v>
      </c>
      <c r="E328" s="8">
        <v>0</v>
      </c>
      <c r="F328" s="6">
        <v>1</v>
      </c>
      <c r="G328" s="16">
        <v>2.8849206349206362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460400</v>
      </c>
      <c r="B329" s="7" t="s">
        <v>240</v>
      </c>
      <c r="C329" s="1">
        <v>0</v>
      </c>
      <c r="D329" s="8">
        <v>0</v>
      </c>
      <c r="E329" s="8">
        <v>0</v>
      </c>
      <c r="F329" s="6">
        <v>0</v>
      </c>
      <c r="G329" s="16">
        <v>0.32726022688209011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1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470100</v>
      </c>
      <c r="B330" s="7" t="s">
        <v>96</v>
      </c>
      <c r="C330" s="1">
        <v>0</v>
      </c>
      <c r="D330" s="8">
        <v>0</v>
      </c>
      <c r="E330" s="8">
        <v>0</v>
      </c>
      <c r="F330" s="6">
        <v>0</v>
      </c>
      <c r="G330" s="16">
        <v>0.32728761993915301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470200</v>
      </c>
      <c r="B331" s="7" t="s">
        <v>97</v>
      </c>
      <c r="C331" s="1">
        <v>0</v>
      </c>
      <c r="D331" s="8">
        <v>0</v>
      </c>
      <c r="E331" s="8">
        <v>0</v>
      </c>
      <c r="F331" s="6">
        <v>0</v>
      </c>
      <c r="G331" s="16">
        <v>0.46513470681457969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470300</v>
      </c>
      <c r="B332" s="7" t="s">
        <v>352</v>
      </c>
      <c r="C332" s="1">
        <v>0</v>
      </c>
      <c r="D332" s="8">
        <v>0</v>
      </c>
      <c r="E332" s="8">
        <v>0</v>
      </c>
      <c r="F332" s="6">
        <v>1</v>
      </c>
      <c r="G332" s="16">
        <v>5.0103922716627629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470400</v>
      </c>
      <c r="B333" s="7" t="s">
        <v>311</v>
      </c>
      <c r="C333" s="1">
        <v>0</v>
      </c>
      <c r="D333" s="8">
        <v>0</v>
      </c>
      <c r="E333" s="8">
        <v>0</v>
      </c>
      <c r="F333" s="6">
        <v>0</v>
      </c>
      <c r="G333" s="16">
        <v>0.33075248003871272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480100</v>
      </c>
      <c r="B334" s="7" t="s">
        <v>99</v>
      </c>
      <c r="C334" s="1">
        <v>0</v>
      </c>
      <c r="D334" s="8">
        <v>0</v>
      </c>
      <c r="E334" s="8">
        <v>0</v>
      </c>
      <c r="F334" s="6">
        <v>0</v>
      </c>
      <c r="G334" s="16">
        <v>0.39741800418702011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480200</v>
      </c>
      <c r="B335" s="7" t="s">
        <v>100</v>
      </c>
      <c r="C335" s="1">
        <v>0</v>
      </c>
      <c r="D335" s="8">
        <v>0</v>
      </c>
      <c r="E335" s="8">
        <v>0</v>
      </c>
      <c r="F335" s="6">
        <v>0</v>
      </c>
      <c r="G335" s="16">
        <v>0.45359949033765118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480300</v>
      </c>
      <c r="B336" s="7" t="s">
        <v>101</v>
      </c>
      <c r="C336" s="1">
        <v>0</v>
      </c>
      <c r="D336" s="8">
        <v>0</v>
      </c>
      <c r="E336" s="8">
        <v>0</v>
      </c>
      <c r="F336" s="6">
        <v>0</v>
      </c>
      <c r="G336" s="16">
        <v>0.3495614035087718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480400</v>
      </c>
      <c r="B337" s="7" t="s">
        <v>102</v>
      </c>
      <c r="C337" s="1">
        <v>0</v>
      </c>
      <c r="D337" s="8">
        <v>0</v>
      </c>
      <c r="E337" s="8">
        <v>0</v>
      </c>
      <c r="F337" s="6">
        <v>0</v>
      </c>
      <c r="G337" s="16">
        <v>0.29087146470452968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480500</v>
      </c>
      <c r="B338" s="7" t="s">
        <v>149</v>
      </c>
      <c r="C338" s="1">
        <v>0</v>
      </c>
      <c r="D338" s="8">
        <v>0</v>
      </c>
      <c r="E338" s="8">
        <v>0</v>
      </c>
      <c r="F338" s="6">
        <v>0</v>
      </c>
      <c r="G338" s="16">
        <v>0.22711267605633809</v>
      </c>
      <c r="H338" s="2">
        <v>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480600</v>
      </c>
      <c r="B339" s="7" t="s">
        <v>241</v>
      </c>
      <c r="C339" s="1">
        <v>0</v>
      </c>
      <c r="D339" s="8">
        <v>0</v>
      </c>
      <c r="E339" s="8">
        <v>0</v>
      </c>
      <c r="F339" s="6">
        <v>0</v>
      </c>
      <c r="G339" s="16">
        <v>0.64906191369606037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490100</v>
      </c>
      <c r="B340" s="7" t="s">
        <v>242</v>
      </c>
      <c r="C340" s="1">
        <v>0</v>
      </c>
      <c r="D340" s="8">
        <v>0</v>
      </c>
      <c r="E340" s="8">
        <v>0</v>
      </c>
      <c r="F340" s="6">
        <v>1</v>
      </c>
      <c r="G340" s="16">
        <v>2.0824550526968388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490200</v>
      </c>
      <c r="B341" s="7" t="s">
        <v>243</v>
      </c>
      <c r="C341" s="1">
        <v>0</v>
      </c>
      <c r="D341" s="8">
        <v>0</v>
      </c>
      <c r="E341" s="8">
        <v>0</v>
      </c>
      <c r="F341" s="6">
        <v>1</v>
      </c>
      <c r="G341" s="16">
        <v>14.81791483113069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490300</v>
      </c>
      <c r="B342" s="7" t="s">
        <v>244</v>
      </c>
      <c r="C342" s="1">
        <v>0</v>
      </c>
      <c r="D342" s="8">
        <v>0</v>
      </c>
      <c r="E342" s="8">
        <v>0</v>
      </c>
      <c r="F342" s="6">
        <v>1</v>
      </c>
      <c r="G342" s="16">
        <v>1.706333973128598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490400</v>
      </c>
      <c r="B343" s="7" t="s">
        <v>98</v>
      </c>
      <c r="C343" s="1">
        <v>0</v>
      </c>
      <c r="D343" s="8">
        <v>0</v>
      </c>
      <c r="E343" s="8">
        <v>0</v>
      </c>
      <c r="F343" s="6">
        <v>1</v>
      </c>
      <c r="G343" s="16">
        <v>90.925925925925853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490500</v>
      </c>
      <c r="B344" s="7" t="s">
        <v>150</v>
      </c>
      <c r="C344" s="1">
        <v>0</v>
      </c>
      <c r="D344" s="8">
        <v>0</v>
      </c>
      <c r="E344" s="8">
        <v>0</v>
      </c>
      <c r="F344" s="6">
        <v>1</v>
      </c>
      <c r="G344" s="16">
        <v>99.717557251908403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490600</v>
      </c>
      <c r="B345" s="7" t="s">
        <v>245</v>
      </c>
      <c r="C345" s="1">
        <v>0</v>
      </c>
      <c r="D345" s="8">
        <v>0</v>
      </c>
      <c r="E345" s="8">
        <v>0</v>
      </c>
      <c r="F345" s="6">
        <v>0</v>
      </c>
      <c r="G345" s="16">
        <v>0.37962705260228219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490700</v>
      </c>
      <c r="B346" s="7" t="s">
        <v>353</v>
      </c>
      <c r="C346" s="1">
        <v>0</v>
      </c>
      <c r="D346" s="8">
        <v>0</v>
      </c>
      <c r="E346" s="8">
        <v>0</v>
      </c>
      <c r="F346" s="6">
        <v>0</v>
      </c>
      <c r="G346" s="16">
        <v>0.1545925680890948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500000</v>
      </c>
      <c r="B347" s="7" t="s">
        <v>354</v>
      </c>
      <c r="C347" s="1">
        <v>0</v>
      </c>
      <c r="D347" s="8">
        <v>0</v>
      </c>
      <c r="E347" s="8">
        <v>0</v>
      </c>
      <c r="F347" s="6">
        <v>1</v>
      </c>
      <c r="G347" s="16">
        <v>12.590095713691211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510101</v>
      </c>
      <c r="B348" s="7" t="s">
        <v>355</v>
      </c>
      <c r="C348" s="1">
        <v>0</v>
      </c>
      <c r="D348" s="8">
        <v>0</v>
      </c>
      <c r="E348" s="8">
        <v>0</v>
      </c>
      <c r="F348" s="6">
        <v>0</v>
      </c>
      <c r="G348" s="16">
        <v>0.39842798627255588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510102</v>
      </c>
      <c r="B349" s="7" t="s">
        <v>246</v>
      </c>
      <c r="C349" s="1">
        <v>0</v>
      </c>
      <c r="D349" s="8">
        <v>0</v>
      </c>
      <c r="E349" s="8">
        <v>0</v>
      </c>
      <c r="F349" s="6">
        <v>0</v>
      </c>
      <c r="G349" s="16">
        <v>0.17256559253389681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510200</v>
      </c>
      <c r="B350" s="7" t="s">
        <v>247</v>
      </c>
      <c r="C350" s="1">
        <v>0</v>
      </c>
      <c r="D350" s="8">
        <v>0</v>
      </c>
      <c r="E350" s="8">
        <v>0</v>
      </c>
      <c r="F350" s="6">
        <v>0</v>
      </c>
      <c r="G350" s="16">
        <v>0.26372616586262349</v>
      </c>
      <c r="H350" s="2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510300</v>
      </c>
      <c r="B351" s="7" t="s">
        <v>392</v>
      </c>
      <c r="C351" s="1">
        <v>0</v>
      </c>
      <c r="D351" s="8">
        <v>0</v>
      </c>
      <c r="E351" s="8">
        <v>0</v>
      </c>
      <c r="F351" s="6">
        <v>0</v>
      </c>
      <c r="G351" s="16">
        <v>0.10689655172413801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510400</v>
      </c>
      <c r="B352" s="7" t="s">
        <v>312</v>
      </c>
      <c r="C352" s="1">
        <v>0</v>
      </c>
      <c r="D352" s="8">
        <v>0</v>
      </c>
      <c r="E352" s="8">
        <v>0</v>
      </c>
      <c r="F352" s="6">
        <v>0</v>
      </c>
      <c r="G352" s="16">
        <v>0.1702710935120316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520100</v>
      </c>
      <c r="B353" s="7" t="s">
        <v>313</v>
      </c>
      <c r="C353" s="1">
        <v>0</v>
      </c>
      <c r="D353" s="8">
        <v>0</v>
      </c>
      <c r="E353" s="8">
        <v>0</v>
      </c>
      <c r="F353" s="6">
        <v>0</v>
      </c>
      <c r="G353" s="16">
        <v>0.13395031660983919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520200</v>
      </c>
      <c r="B354" s="7" t="s">
        <v>103</v>
      </c>
      <c r="C354" s="1">
        <v>0</v>
      </c>
      <c r="D354" s="8">
        <v>0</v>
      </c>
      <c r="E354" s="8">
        <v>0</v>
      </c>
      <c r="F354" s="6">
        <v>0</v>
      </c>
      <c r="G354" s="16">
        <v>0.1083650190114068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520300</v>
      </c>
      <c r="B355" s="7" t="s">
        <v>248</v>
      </c>
      <c r="C355" s="1">
        <v>0</v>
      </c>
      <c r="D355" s="8">
        <v>0</v>
      </c>
      <c r="E355" s="8">
        <v>0</v>
      </c>
      <c r="F355" s="6">
        <v>1</v>
      </c>
      <c r="G355" s="16">
        <v>1.420220827018835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520400</v>
      </c>
      <c r="B356" s="7" t="s">
        <v>249</v>
      </c>
      <c r="C356" s="1">
        <v>0</v>
      </c>
      <c r="D356" s="8">
        <v>0</v>
      </c>
      <c r="E356" s="8">
        <v>0</v>
      </c>
      <c r="F356" s="6">
        <v>0</v>
      </c>
      <c r="G356" s="16">
        <v>0.36951316839585002</v>
      </c>
      <c r="H356" s="2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520500</v>
      </c>
      <c r="B357" s="7" t="s">
        <v>250</v>
      </c>
      <c r="C357" s="1">
        <v>0</v>
      </c>
      <c r="D357" s="8">
        <v>0</v>
      </c>
      <c r="E357" s="8">
        <v>0</v>
      </c>
      <c r="F357" s="6">
        <v>0</v>
      </c>
      <c r="G357" s="16">
        <v>0.167487684729064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530100</v>
      </c>
      <c r="B358" s="7" t="s">
        <v>251</v>
      </c>
      <c r="C358" s="1">
        <v>0</v>
      </c>
      <c r="D358" s="8">
        <v>0</v>
      </c>
      <c r="E358" s="8">
        <v>0</v>
      </c>
      <c r="F358" s="6">
        <v>0</v>
      </c>
      <c r="G358" s="16">
        <v>0.42911111111111111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530200</v>
      </c>
      <c r="B359" s="7" t="s">
        <v>151</v>
      </c>
      <c r="C359" s="1">
        <v>0</v>
      </c>
      <c r="D359" s="8">
        <v>0</v>
      </c>
      <c r="E359" s="8">
        <v>0</v>
      </c>
      <c r="F359" s="6">
        <v>0</v>
      </c>
      <c r="G359" s="16">
        <v>0.32673267326732669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530300</v>
      </c>
      <c r="B360" s="7" t="s">
        <v>252</v>
      </c>
      <c r="C360" s="1">
        <v>0</v>
      </c>
      <c r="D360" s="8">
        <v>0</v>
      </c>
      <c r="E360" s="8">
        <v>0</v>
      </c>
      <c r="F360" s="6">
        <v>1</v>
      </c>
      <c r="G360" s="16">
        <v>1.7749760612831149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530400</v>
      </c>
      <c r="B361" s="7" t="s">
        <v>253</v>
      </c>
      <c r="C361" s="1">
        <v>0</v>
      </c>
      <c r="D361" s="8">
        <v>0</v>
      </c>
      <c r="E361" s="8">
        <v>0</v>
      </c>
      <c r="F361" s="6">
        <v>1</v>
      </c>
      <c r="G361" s="16">
        <v>2.3886330745954472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530500</v>
      </c>
      <c r="B362" s="7" t="s">
        <v>152</v>
      </c>
      <c r="C362" s="1">
        <v>0</v>
      </c>
      <c r="D362" s="8">
        <v>0</v>
      </c>
      <c r="E362" s="8">
        <v>0</v>
      </c>
      <c r="F362" s="6">
        <v>1</v>
      </c>
      <c r="G362" s="16">
        <v>6.1567505720823812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530600</v>
      </c>
      <c r="B363" s="7" t="s">
        <v>254</v>
      </c>
      <c r="C363" s="1">
        <v>0</v>
      </c>
      <c r="D363" s="8">
        <v>0</v>
      </c>
      <c r="E363" s="8">
        <v>0</v>
      </c>
      <c r="F363" s="6">
        <v>0</v>
      </c>
      <c r="G363" s="16">
        <v>1.04259346900142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530700</v>
      </c>
      <c r="B364" s="7" t="s">
        <v>255</v>
      </c>
      <c r="C364" s="1">
        <v>0</v>
      </c>
      <c r="D364" s="8">
        <v>0</v>
      </c>
      <c r="E364" s="8">
        <v>0</v>
      </c>
      <c r="F364" s="6">
        <v>1</v>
      </c>
      <c r="G364" s="16">
        <v>33.722891566265062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530800</v>
      </c>
      <c r="B365" s="7" t="s">
        <v>104</v>
      </c>
      <c r="C365" s="1">
        <v>0</v>
      </c>
      <c r="D365" s="8">
        <v>0</v>
      </c>
      <c r="E365" s="8">
        <v>0</v>
      </c>
      <c r="F365" s="6">
        <v>0</v>
      </c>
      <c r="G365" s="16">
        <v>0.8451824134705328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540100</v>
      </c>
      <c r="B366" s="7" t="s">
        <v>105</v>
      </c>
      <c r="C366" s="1">
        <v>0</v>
      </c>
      <c r="D366" s="8">
        <v>0</v>
      </c>
      <c r="E366" s="8">
        <v>0</v>
      </c>
      <c r="F366" s="6">
        <v>0</v>
      </c>
      <c r="G366" s="16">
        <v>0.12845180830215569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540200</v>
      </c>
      <c r="B367" s="7" t="s">
        <v>256</v>
      </c>
      <c r="C367" s="1">
        <v>0</v>
      </c>
      <c r="D367" s="8">
        <v>0</v>
      </c>
      <c r="E367" s="8">
        <v>0</v>
      </c>
      <c r="F367" s="6">
        <v>0</v>
      </c>
      <c r="G367" s="16">
        <v>0.75652637187000527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540300</v>
      </c>
      <c r="B368" s="7" t="s">
        <v>106</v>
      </c>
      <c r="C368" s="1">
        <v>0</v>
      </c>
      <c r="D368" s="8">
        <v>0</v>
      </c>
      <c r="E368" s="8">
        <v>0</v>
      </c>
      <c r="F368" s="6">
        <v>0</v>
      </c>
      <c r="G368" s="16">
        <v>0.1513087128002869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540400</v>
      </c>
      <c r="B369" s="7" t="s">
        <v>257</v>
      </c>
      <c r="C369" s="1">
        <v>0</v>
      </c>
      <c r="D369" s="8">
        <v>0</v>
      </c>
      <c r="E369" s="8">
        <v>0</v>
      </c>
      <c r="F369" s="6">
        <v>0</v>
      </c>
      <c r="G369" s="16">
        <v>0.26690004828585212</v>
      </c>
      <c r="H369" s="2">
        <v>1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540500</v>
      </c>
      <c r="B370" s="7" t="s">
        <v>107</v>
      </c>
      <c r="C370" s="1">
        <v>0</v>
      </c>
      <c r="D370" s="8">
        <v>0</v>
      </c>
      <c r="E370" s="8">
        <v>0</v>
      </c>
      <c r="F370" s="6">
        <v>0</v>
      </c>
      <c r="G370" s="16">
        <v>0.3370989606868503</v>
      </c>
      <c r="H370" s="2">
        <v>1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1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25">
      <c r="A371">
        <v>540600</v>
      </c>
      <c r="B371" s="7" t="s">
        <v>356</v>
      </c>
      <c r="C371" s="1">
        <v>0</v>
      </c>
      <c r="D371" s="8">
        <v>0</v>
      </c>
      <c r="E371" s="8">
        <v>0</v>
      </c>
      <c r="F371" s="6">
        <v>0</v>
      </c>
      <c r="G371" s="16">
        <v>0.18774445893089961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540700</v>
      </c>
      <c r="B372" s="7" t="s">
        <v>314</v>
      </c>
      <c r="C372" s="1">
        <v>0</v>
      </c>
      <c r="D372" s="8">
        <v>0</v>
      </c>
      <c r="E372" s="8">
        <v>0</v>
      </c>
      <c r="F372" s="6">
        <v>1</v>
      </c>
      <c r="G372" s="16">
        <v>1.2563251762754051</v>
      </c>
      <c r="H372" s="2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550100</v>
      </c>
      <c r="B373" s="7" t="s">
        <v>153</v>
      </c>
      <c r="C373" s="1">
        <v>0</v>
      </c>
      <c r="D373" s="8">
        <v>0</v>
      </c>
      <c r="E373" s="8">
        <v>0</v>
      </c>
      <c r="F373" s="6">
        <v>0</v>
      </c>
      <c r="G373" s="16">
        <v>0.48966842864007681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550200</v>
      </c>
      <c r="B374" s="7" t="s">
        <v>258</v>
      </c>
      <c r="C374" s="1">
        <v>0</v>
      </c>
      <c r="D374" s="8">
        <v>0</v>
      </c>
      <c r="E374" s="8">
        <v>0</v>
      </c>
      <c r="F374" s="6">
        <v>1</v>
      </c>
      <c r="G374" s="16">
        <v>4.3111408497825341</v>
      </c>
      <c r="H374" s="2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550300</v>
      </c>
      <c r="B375" s="7" t="s">
        <v>108</v>
      </c>
      <c r="C375" s="1">
        <v>0</v>
      </c>
      <c r="D375" s="8">
        <v>0</v>
      </c>
      <c r="E375" s="8">
        <v>0</v>
      </c>
      <c r="F375" s="6">
        <v>1</v>
      </c>
      <c r="G375" s="16">
        <v>63.046610169491487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560100</v>
      </c>
      <c r="B376" s="7" t="s">
        <v>259</v>
      </c>
      <c r="C376" s="1">
        <v>0</v>
      </c>
      <c r="D376" s="8">
        <v>0</v>
      </c>
      <c r="E376" s="8">
        <v>0</v>
      </c>
      <c r="F376" s="6">
        <v>0</v>
      </c>
      <c r="G376" s="16">
        <v>0.15396970452216779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560200</v>
      </c>
      <c r="B377" s="7" t="s">
        <v>260</v>
      </c>
      <c r="C377" s="1">
        <v>0</v>
      </c>
      <c r="D377" s="8">
        <v>0</v>
      </c>
      <c r="E377" s="8">
        <v>0</v>
      </c>
      <c r="F377" s="6">
        <v>0</v>
      </c>
      <c r="G377" s="16">
        <v>3.3717834960070983E-2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560300</v>
      </c>
      <c r="B378" s="7" t="s">
        <v>261</v>
      </c>
      <c r="C378" s="1">
        <v>0</v>
      </c>
      <c r="D378" s="8">
        <v>0</v>
      </c>
      <c r="E378" s="8">
        <v>0</v>
      </c>
      <c r="F378" s="6">
        <v>0</v>
      </c>
      <c r="G378" s="16">
        <v>0.42556907141996869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560400</v>
      </c>
      <c r="B379" s="7" t="s">
        <v>262</v>
      </c>
      <c r="C379" s="1">
        <v>0</v>
      </c>
      <c r="D379" s="8">
        <v>0</v>
      </c>
      <c r="E379" s="8">
        <v>0</v>
      </c>
      <c r="F379" s="6">
        <v>0</v>
      </c>
      <c r="G379" s="16">
        <v>0.27890007240101639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570100</v>
      </c>
      <c r="B380" s="7" t="s">
        <v>357</v>
      </c>
      <c r="C380" s="1">
        <v>0</v>
      </c>
      <c r="D380" s="8">
        <v>0</v>
      </c>
      <c r="E380" s="8">
        <v>0</v>
      </c>
      <c r="F380" s="6">
        <v>1</v>
      </c>
      <c r="G380" s="16">
        <v>3.776097381040207</v>
      </c>
      <c r="H380" s="2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570200</v>
      </c>
      <c r="B381" s="7" t="s">
        <v>263</v>
      </c>
      <c r="C381" s="1">
        <v>0</v>
      </c>
      <c r="D381" s="8">
        <v>0</v>
      </c>
      <c r="E381" s="8">
        <v>0</v>
      </c>
      <c r="F381" s="6">
        <v>1</v>
      </c>
      <c r="G381" s="16">
        <v>10.817653890824619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570300</v>
      </c>
      <c r="B382" s="7" t="s">
        <v>264</v>
      </c>
      <c r="C382" s="1">
        <v>0</v>
      </c>
      <c r="D382" s="8">
        <v>0</v>
      </c>
      <c r="E382" s="8">
        <v>0</v>
      </c>
      <c r="F382" s="6">
        <v>1</v>
      </c>
      <c r="G382" s="16">
        <v>7.7722055447642608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580100</v>
      </c>
      <c r="B383" s="7" t="s">
        <v>109</v>
      </c>
      <c r="C383" s="1">
        <v>0</v>
      </c>
      <c r="D383" s="8">
        <v>0</v>
      </c>
      <c r="E383" s="8">
        <v>0</v>
      </c>
      <c r="F383" s="6">
        <v>0</v>
      </c>
      <c r="G383" s="16">
        <v>0.52566735112936358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1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580200</v>
      </c>
      <c r="B384" s="7" t="s">
        <v>265</v>
      </c>
      <c r="C384" s="1">
        <v>0</v>
      </c>
      <c r="D384" s="8">
        <v>0</v>
      </c>
      <c r="E384" s="8">
        <v>0</v>
      </c>
      <c r="F384" s="6">
        <v>0</v>
      </c>
      <c r="G384" s="16">
        <v>0.1738205037247251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ref="AA384:AA447" si="12">SUM(I384:Z384)</f>
        <v>1</v>
      </c>
      <c r="AB384">
        <f t="shared" si="11"/>
        <v>1</v>
      </c>
    </row>
    <row r="385" spans="1:28" x14ac:dyDescent="0.25">
      <c r="A385">
        <v>580300</v>
      </c>
      <c r="B385" s="7" t="s">
        <v>266</v>
      </c>
      <c r="C385" s="1">
        <v>0</v>
      </c>
      <c r="D385" s="8">
        <v>0</v>
      </c>
      <c r="E385" s="8">
        <v>0</v>
      </c>
      <c r="F385" s="6">
        <v>0</v>
      </c>
      <c r="G385" s="16">
        <v>0.20202020202020199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1"/>
        <v>1</v>
      </c>
    </row>
    <row r="386" spans="1:28" x14ac:dyDescent="0.25">
      <c r="A386">
        <v>580400</v>
      </c>
      <c r="B386" s="7" t="s">
        <v>154</v>
      </c>
      <c r="C386" s="1">
        <v>0</v>
      </c>
      <c r="D386" s="8">
        <v>0</v>
      </c>
      <c r="E386" s="8">
        <v>0</v>
      </c>
      <c r="F386" s="6">
        <v>1</v>
      </c>
      <c r="G386" s="16">
        <v>4.4643370033508853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1"/>
        <v>1</v>
      </c>
    </row>
    <row r="387" spans="1:28" x14ac:dyDescent="0.25">
      <c r="A387">
        <v>580500</v>
      </c>
      <c r="B387" s="7" t="s">
        <v>267</v>
      </c>
      <c r="C387" s="1">
        <v>0</v>
      </c>
      <c r="D387" s="8">
        <v>0</v>
      </c>
      <c r="E387" s="8">
        <v>0</v>
      </c>
      <c r="F387" s="6">
        <v>1</v>
      </c>
      <c r="G387" s="16">
        <v>2.6287234042553189</v>
      </c>
      <c r="H387" s="2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1"/>
        <v>1</v>
      </c>
    </row>
    <row r="388" spans="1:28" x14ac:dyDescent="0.25">
      <c r="A388">
        <v>590100</v>
      </c>
      <c r="B388" s="7" t="s">
        <v>268</v>
      </c>
      <c r="C388" s="1">
        <v>0</v>
      </c>
      <c r="D388" s="8">
        <v>0</v>
      </c>
      <c r="E388" s="8">
        <v>0</v>
      </c>
      <c r="F388" s="6">
        <v>0</v>
      </c>
      <c r="G388" s="16">
        <v>0.75159656463334068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1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25">
      <c r="A389">
        <v>590200</v>
      </c>
      <c r="B389" s="7" t="s">
        <v>110</v>
      </c>
      <c r="C389" s="1">
        <v>0</v>
      </c>
      <c r="D389" s="8">
        <v>0</v>
      </c>
      <c r="E389" s="8">
        <v>0</v>
      </c>
      <c r="F389" s="6">
        <v>0</v>
      </c>
      <c r="G389" s="16">
        <v>7.3813941160879928E-2</v>
      </c>
      <c r="H389" s="2">
        <v>1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25">
      <c r="A390">
        <v>590301</v>
      </c>
      <c r="B390" s="7" t="s">
        <v>3</v>
      </c>
      <c r="C390" s="1">
        <v>0</v>
      </c>
      <c r="D390" s="8">
        <v>0</v>
      </c>
      <c r="E390" s="8">
        <v>0</v>
      </c>
      <c r="F390" s="6">
        <v>0</v>
      </c>
      <c r="G390" s="16">
        <v>0.1096793919804316</v>
      </c>
      <c r="H390" s="2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1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25">
      <c r="A391">
        <v>590302</v>
      </c>
      <c r="B391" s="7" t="s">
        <v>358</v>
      </c>
      <c r="C391" s="1">
        <v>0</v>
      </c>
      <c r="D391" s="8">
        <v>0</v>
      </c>
      <c r="E391" s="8">
        <v>0</v>
      </c>
      <c r="F391" s="6">
        <v>1</v>
      </c>
      <c r="G391" s="16">
        <v>53.570769940064551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1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25">
      <c r="A392">
        <v>600100</v>
      </c>
      <c r="B392" s="7" t="s">
        <v>111</v>
      </c>
      <c r="C392" s="1">
        <v>0</v>
      </c>
      <c r="D392" s="8">
        <v>0</v>
      </c>
      <c r="E392" s="8">
        <v>0</v>
      </c>
      <c r="F392" s="6">
        <v>0</v>
      </c>
      <c r="G392" s="16">
        <v>0.29233748940806198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25">
      <c r="A393">
        <v>600200</v>
      </c>
      <c r="B393" s="7" t="s">
        <v>359</v>
      </c>
      <c r="C393" s="1">
        <v>0</v>
      </c>
      <c r="D393" s="8">
        <v>0</v>
      </c>
      <c r="E393" s="8">
        <v>0</v>
      </c>
      <c r="F393" s="6">
        <v>0</v>
      </c>
      <c r="G393" s="16">
        <v>0.74854631039734165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25">
      <c r="A394">
        <v>600300</v>
      </c>
      <c r="B394" s="7" t="s">
        <v>360</v>
      </c>
      <c r="C394" s="1">
        <v>0</v>
      </c>
      <c r="D394" s="8">
        <v>0</v>
      </c>
      <c r="E394" s="8">
        <v>0</v>
      </c>
      <c r="F394" s="6">
        <v>1</v>
      </c>
      <c r="G394" s="16">
        <v>1.293398533007335</v>
      </c>
      <c r="H394" s="2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25">
      <c r="A395">
        <v>600400</v>
      </c>
      <c r="B395" s="7" t="s">
        <v>361</v>
      </c>
      <c r="C395" s="1">
        <v>0</v>
      </c>
      <c r="D395" s="8">
        <v>0</v>
      </c>
      <c r="E395" s="8">
        <v>0</v>
      </c>
      <c r="F395" s="6">
        <v>1</v>
      </c>
      <c r="G395" s="16">
        <v>2.9814453781512609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1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25">
      <c r="A396">
        <v>610100</v>
      </c>
      <c r="B396" s="7" t="s">
        <v>362</v>
      </c>
      <c r="C396" s="1">
        <v>0</v>
      </c>
      <c r="D396" s="8">
        <v>0</v>
      </c>
      <c r="E396" s="8">
        <v>0</v>
      </c>
      <c r="F396" s="6">
        <v>0</v>
      </c>
      <c r="G396" s="16">
        <v>9.6718660337002452E-2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1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25">
      <c r="A397">
        <v>610200</v>
      </c>
      <c r="B397" s="7" t="s">
        <v>269</v>
      </c>
      <c r="C397" s="1">
        <v>0</v>
      </c>
      <c r="D397" s="8">
        <v>0</v>
      </c>
      <c r="E397" s="8">
        <v>0</v>
      </c>
      <c r="F397" s="6">
        <v>0</v>
      </c>
      <c r="G397" s="16">
        <v>8.6872212526662773E-2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25">
      <c r="A398">
        <v>610300</v>
      </c>
      <c r="B398" s="7" t="s">
        <v>363</v>
      </c>
      <c r="C398" s="1">
        <v>0</v>
      </c>
      <c r="D398" s="8">
        <v>0</v>
      </c>
      <c r="E398" s="8">
        <v>0</v>
      </c>
      <c r="F398" s="6">
        <v>0</v>
      </c>
      <c r="G398" s="16">
        <v>0.98131955484896649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25">
      <c r="A399">
        <v>610400</v>
      </c>
      <c r="B399" s="7" t="s">
        <v>364</v>
      </c>
      <c r="C399" s="1">
        <v>0</v>
      </c>
      <c r="D399" s="8">
        <v>0</v>
      </c>
      <c r="E399" s="8">
        <v>0</v>
      </c>
      <c r="F399" s="6">
        <v>0</v>
      </c>
      <c r="G399" s="16">
        <v>0.1750925614271289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25">
      <c r="A400">
        <v>610500</v>
      </c>
      <c r="B400" s="7" t="s">
        <v>270</v>
      </c>
      <c r="C400" s="1">
        <v>0</v>
      </c>
      <c r="D400" s="8">
        <v>0</v>
      </c>
      <c r="E400" s="8">
        <v>0</v>
      </c>
      <c r="F400" s="6">
        <v>0</v>
      </c>
      <c r="G400" s="16">
        <v>0.19915637240132569</v>
      </c>
      <c r="H400" s="2">
        <v>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25">
      <c r="A401">
        <v>610600</v>
      </c>
      <c r="B401" s="7" t="s">
        <v>365</v>
      </c>
      <c r="C401" s="1">
        <v>0</v>
      </c>
      <c r="D401" s="8">
        <v>0</v>
      </c>
      <c r="E401" s="8">
        <v>0</v>
      </c>
      <c r="F401" s="6">
        <v>0</v>
      </c>
      <c r="G401" s="16">
        <v>1.026369808937313E-2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1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25">
      <c r="A402">
        <v>610700</v>
      </c>
      <c r="B402" s="7" t="s">
        <v>112</v>
      </c>
      <c r="C402" s="1">
        <v>0</v>
      </c>
      <c r="D402" s="8">
        <v>0</v>
      </c>
      <c r="E402" s="8">
        <v>0</v>
      </c>
      <c r="F402" s="6">
        <v>0</v>
      </c>
      <c r="G402" s="16">
        <v>0.20131362889983581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25">
      <c r="A403">
        <v>620100</v>
      </c>
      <c r="B403" s="7" t="s">
        <v>271</v>
      </c>
      <c r="C403" s="1">
        <v>0</v>
      </c>
      <c r="D403" s="8">
        <v>0</v>
      </c>
      <c r="E403" s="8">
        <v>0</v>
      </c>
      <c r="F403" s="6">
        <v>0</v>
      </c>
      <c r="G403" s="16">
        <v>0.9254930606281957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1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25">
      <c r="A404">
        <v>620200</v>
      </c>
      <c r="B404" s="7" t="s">
        <v>113</v>
      </c>
      <c r="C404" s="1">
        <v>0</v>
      </c>
      <c r="D404" s="8">
        <v>0</v>
      </c>
      <c r="E404" s="8">
        <v>0</v>
      </c>
      <c r="F404" s="6">
        <v>1</v>
      </c>
      <c r="G404" s="16">
        <v>1.0816030902945439</v>
      </c>
      <c r="H404" s="2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1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25">
      <c r="A405">
        <v>620300</v>
      </c>
      <c r="B405" s="7" t="s">
        <v>272</v>
      </c>
      <c r="C405" s="1">
        <v>0</v>
      </c>
      <c r="D405" s="8">
        <v>0</v>
      </c>
      <c r="E405" s="8">
        <v>0</v>
      </c>
      <c r="F405" s="6">
        <v>1</v>
      </c>
      <c r="G405" s="16">
        <v>97.677419354838719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1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25">
      <c r="A406">
        <v>620400</v>
      </c>
      <c r="B406" s="7" t="s">
        <v>315</v>
      </c>
      <c r="C406" s="1">
        <v>0</v>
      </c>
      <c r="D406" s="8">
        <v>0</v>
      </c>
      <c r="E406" s="8">
        <v>0</v>
      </c>
      <c r="F406" s="6">
        <v>0</v>
      </c>
      <c r="G406" s="16">
        <v>0.1163744021862901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25">
      <c r="A407">
        <v>620500</v>
      </c>
      <c r="B407" s="7" t="s">
        <v>273</v>
      </c>
      <c r="C407" s="1">
        <v>0</v>
      </c>
      <c r="D407" s="8">
        <v>0</v>
      </c>
      <c r="E407" s="8">
        <v>0</v>
      </c>
      <c r="F407" s="6">
        <v>0</v>
      </c>
      <c r="G407" s="16">
        <v>0.78212435233160527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25">
      <c r="A408">
        <v>620600</v>
      </c>
      <c r="B408" s="7" t="s">
        <v>274</v>
      </c>
      <c r="C408" s="1">
        <v>0</v>
      </c>
      <c r="D408" s="8">
        <v>0</v>
      </c>
      <c r="E408" s="8">
        <v>0</v>
      </c>
      <c r="F408" s="6">
        <v>0</v>
      </c>
      <c r="G408" s="16">
        <v>0.123869801084991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25">
      <c r="A409">
        <v>620701</v>
      </c>
      <c r="B409" s="7" t="s">
        <v>366</v>
      </c>
      <c r="C409" s="1">
        <v>0</v>
      </c>
      <c r="D409" s="8">
        <v>0</v>
      </c>
      <c r="E409" s="8">
        <v>0</v>
      </c>
      <c r="F409" s="6">
        <v>0</v>
      </c>
      <c r="G409" s="16">
        <v>0.72992400903676313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1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25">
      <c r="A410">
        <v>620702</v>
      </c>
      <c r="B410" s="7" t="s">
        <v>367</v>
      </c>
      <c r="C410" s="1">
        <v>0</v>
      </c>
      <c r="D410" s="8">
        <v>0</v>
      </c>
      <c r="E410" s="8">
        <v>0</v>
      </c>
      <c r="F410" s="6">
        <v>1</v>
      </c>
      <c r="G410" s="16">
        <v>6.7702702702702693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1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25">
      <c r="A411">
        <v>630100</v>
      </c>
      <c r="B411" s="7" t="s">
        <v>275</v>
      </c>
      <c r="C411" s="1">
        <v>0</v>
      </c>
      <c r="D411" s="8">
        <v>0</v>
      </c>
      <c r="E411" s="8">
        <v>0</v>
      </c>
      <c r="F411" s="6">
        <v>0</v>
      </c>
      <c r="G411" s="16">
        <v>0.50399054093999396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1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25">
      <c r="A412">
        <v>630200</v>
      </c>
      <c r="B412" s="7" t="s">
        <v>114</v>
      </c>
      <c r="C412" s="1">
        <v>0</v>
      </c>
      <c r="D412" s="8">
        <v>0</v>
      </c>
      <c r="E412" s="8">
        <v>0</v>
      </c>
      <c r="F412" s="6">
        <v>0</v>
      </c>
      <c r="G412" s="16">
        <v>0.34968962459355613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25">
      <c r="A413">
        <v>630300</v>
      </c>
      <c r="B413" s="7" t="s">
        <v>276</v>
      </c>
      <c r="C413" s="1">
        <v>0</v>
      </c>
      <c r="D413" s="8">
        <v>0</v>
      </c>
      <c r="E413" s="8">
        <v>0</v>
      </c>
      <c r="F413" s="6">
        <v>0</v>
      </c>
      <c r="G413" s="16">
        <v>0.29714532871972321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25">
      <c r="A414">
        <v>640101</v>
      </c>
      <c r="B414" s="7" t="s">
        <v>115</v>
      </c>
      <c r="C414" s="1">
        <v>0</v>
      </c>
      <c r="D414" s="8">
        <v>0</v>
      </c>
      <c r="E414" s="8">
        <v>0</v>
      </c>
      <c r="F414" s="6">
        <v>0</v>
      </c>
      <c r="G414" s="16">
        <v>0.13675213675213671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1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25">
      <c r="A415">
        <v>640102</v>
      </c>
      <c r="B415" s="7" t="s">
        <v>368</v>
      </c>
      <c r="C415" s="1">
        <v>0</v>
      </c>
      <c r="D415" s="8">
        <v>0</v>
      </c>
      <c r="E415" s="8">
        <v>0</v>
      </c>
      <c r="F415" s="6">
        <v>1</v>
      </c>
      <c r="G415" s="16">
        <v>6.2564102564102573</v>
      </c>
      <c r="H415" s="2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1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25">
      <c r="A416">
        <v>640103</v>
      </c>
      <c r="B416" s="7" t="s">
        <v>369</v>
      </c>
      <c r="C416" s="1">
        <v>0</v>
      </c>
      <c r="D416" s="8">
        <v>0</v>
      </c>
      <c r="E416" s="8">
        <v>0</v>
      </c>
      <c r="F416" s="6">
        <v>0</v>
      </c>
      <c r="G416" s="16">
        <v>0.43431561553291098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1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25">
      <c r="A417">
        <v>640104</v>
      </c>
      <c r="B417" s="7" t="s">
        <v>277</v>
      </c>
      <c r="C417" s="1">
        <v>0</v>
      </c>
      <c r="D417" s="8">
        <v>0</v>
      </c>
      <c r="E417" s="8">
        <v>0</v>
      </c>
      <c r="F417" s="6">
        <v>0</v>
      </c>
      <c r="G417" s="16">
        <v>6.6376496191512507E-2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1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25">
      <c r="A418">
        <v>640105</v>
      </c>
      <c r="B418" s="7" t="s">
        <v>116</v>
      </c>
      <c r="C418" s="1">
        <v>0</v>
      </c>
      <c r="D418" s="8">
        <v>0</v>
      </c>
      <c r="E418" s="8">
        <v>0</v>
      </c>
      <c r="F418" s="6">
        <v>0</v>
      </c>
      <c r="G418" s="16">
        <v>0.10259618392242729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1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25">
      <c r="A419">
        <v>640200</v>
      </c>
      <c r="B419" s="7" t="s">
        <v>278</v>
      </c>
      <c r="C419" s="1">
        <v>0</v>
      </c>
      <c r="D419" s="8">
        <v>0</v>
      </c>
      <c r="E419" s="8">
        <v>0</v>
      </c>
      <c r="F419" s="6">
        <v>0</v>
      </c>
      <c r="G419" s="16">
        <v>0.11563765182186241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25">
      <c r="A420">
        <v>640301</v>
      </c>
      <c r="B420" s="7" t="s">
        <v>370</v>
      </c>
      <c r="C420" s="1">
        <v>0</v>
      </c>
      <c r="D420" s="8">
        <v>0</v>
      </c>
      <c r="E420" s="8">
        <v>0</v>
      </c>
      <c r="F420" s="6">
        <v>0</v>
      </c>
      <c r="G420" s="16">
        <v>0.1881847961143116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25">
      <c r="A421">
        <v>640302</v>
      </c>
      <c r="B421" s="7" t="s">
        <v>155</v>
      </c>
      <c r="C421" s="1">
        <v>0</v>
      </c>
      <c r="D421" s="8">
        <v>0</v>
      </c>
      <c r="E421" s="8">
        <v>0</v>
      </c>
      <c r="F421" s="6">
        <v>0</v>
      </c>
      <c r="G421" s="16">
        <v>8.5445625511038445E-2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25">
      <c r="A422">
        <v>640303</v>
      </c>
      <c r="B422" s="7" t="s">
        <v>371</v>
      </c>
      <c r="C422" s="1">
        <v>0</v>
      </c>
      <c r="D422" s="8">
        <v>0</v>
      </c>
      <c r="E422" s="8">
        <v>0</v>
      </c>
      <c r="F422" s="6">
        <v>0</v>
      </c>
      <c r="G422" s="16">
        <v>0.1663201663201663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25">
      <c r="A423">
        <v>640400</v>
      </c>
      <c r="B423" s="7" t="s">
        <v>279</v>
      </c>
      <c r="C423" s="1">
        <v>0</v>
      </c>
      <c r="D423" s="8">
        <v>0</v>
      </c>
      <c r="E423" s="8">
        <v>0</v>
      </c>
      <c r="F423" s="6">
        <v>0</v>
      </c>
      <c r="G423" s="16">
        <v>0.17103161929096139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25">
      <c r="A424">
        <v>640501</v>
      </c>
      <c r="B424" s="7" t="s">
        <v>280</v>
      </c>
      <c r="C424" s="1">
        <v>0</v>
      </c>
      <c r="D424" s="8">
        <v>0</v>
      </c>
      <c r="E424" s="8">
        <v>0</v>
      </c>
      <c r="F424" s="6">
        <v>0</v>
      </c>
      <c r="G424" s="16">
        <v>0.25354969574036512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25">
      <c r="A425">
        <v>640502</v>
      </c>
      <c r="B425" s="7" t="s">
        <v>281</v>
      </c>
      <c r="C425" s="1">
        <v>0</v>
      </c>
      <c r="D425" s="8">
        <v>0</v>
      </c>
      <c r="E425" s="8">
        <v>0</v>
      </c>
      <c r="F425" s="6">
        <v>0</v>
      </c>
      <c r="G425" s="16">
        <v>0.27397260273972601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25">
      <c r="A426">
        <v>640503</v>
      </c>
      <c r="B426" s="7" t="s">
        <v>117</v>
      </c>
      <c r="C426" s="1">
        <v>0</v>
      </c>
      <c r="D426" s="8">
        <v>0</v>
      </c>
      <c r="E426" s="8">
        <v>0</v>
      </c>
      <c r="F426" s="6">
        <v>1</v>
      </c>
      <c r="G426" s="16" t="s">
        <v>509</v>
      </c>
      <c r="H426" s="2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25">
      <c r="A427">
        <v>640504</v>
      </c>
      <c r="B427" s="7" t="s">
        <v>282</v>
      </c>
      <c r="C427" s="1">
        <v>0</v>
      </c>
      <c r="D427" s="8">
        <v>0</v>
      </c>
      <c r="E427" s="8">
        <v>0</v>
      </c>
      <c r="F427" s="6">
        <v>1</v>
      </c>
      <c r="G427" s="16">
        <v>7.655172413793105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25">
      <c r="A428">
        <v>640600</v>
      </c>
      <c r="B428" s="7" t="s">
        <v>316</v>
      </c>
      <c r="C428" s="1">
        <v>0</v>
      </c>
      <c r="D428" s="8">
        <v>0</v>
      </c>
      <c r="E428" s="8">
        <v>0</v>
      </c>
      <c r="F428" s="6">
        <v>0</v>
      </c>
      <c r="G428" s="16">
        <v>0.26047904191616772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25">
      <c r="A429">
        <v>640701</v>
      </c>
      <c r="B429" s="7" t="s">
        <v>156</v>
      </c>
      <c r="C429" s="1">
        <v>0</v>
      </c>
      <c r="D429" s="8">
        <v>0</v>
      </c>
      <c r="E429" s="8">
        <v>0</v>
      </c>
      <c r="F429" s="6">
        <v>1</v>
      </c>
      <c r="G429" s="16">
        <v>10.57894736842105</v>
      </c>
      <c r="H429" s="2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25">
      <c r="A430">
        <v>640702</v>
      </c>
      <c r="B430" s="7" t="s">
        <v>283</v>
      </c>
      <c r="C430" s="1">
        <v>0</v>
      </c>
      <c r="D430" s="8">
        <v>0</v>
      </c>
      <c r="E430" s="8">
        <v>0</v>
      </c>
      <c r="F430" s="6">
        <v>1</v>
      </c>
      <c r="G430" s="16">
        <v>3.6670378619153698</v>
      </c>
      <c r="H430" s="2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25">
      <c r="A431">
        <v>640800</v>
      </c>
      <c r="B431" s="7" t="s">
        <v>284</v>
      </c>
      <c r="C431" s="1">
        <v>0</v>
      </c>
      <c r="D431" s="8">
        <v>0</v>
      </c>
      <c r="E431" s="8">
        <v>0</v>
      </c>
      <c r="F431" s="6">
        <v>0</v>
      </c>
      <c r="G431" s="16">
        <v>0.95676343421865362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2"/>
        <v>1</v>
      </c>
      <c r="AB431">
        <f t="shared" si="13"/>
        <v>1</v>
      </c>
    </row>
    <row r="432" spans="1:28" x14ac:dyDescent="0.25">
      <c r="A432">
        <v>640900</v>
      </c>
      <c r="B432" s="7" t="s">
        <v>285</v>
      </c>
      <c r="C432" s="1">
        <v>0</v>
      </c>
      <c r="D432" s="8">
        <v>0</v>
      </c>
      <c r="E432" s="8">
        <v>0</v>
      </c>
      <c r="F432" s="6">
        <v>1</v>
      </c>
      <c r="G432" s="16">
        <v>1.1150793650793649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2"/>
        <v>1</v>
      </c>
      <c r="AB432">
        <f t="shared" si="13"/>
        <v>1</v>
      </c>
    </row>
    <row r="433" spans="1:28" x14ac:dyDescent="0.25">
      <c r="A433">
        <v>641000</v>
      </c>
      <c r="B433" s="7" t="s">
        <v>286</v>
      </c>
      <c r="C433" s="1">
        <v>0</v>
      </c>
      <c r="D433" s="8">
        <v>0</v>
      </c>
      <c r="E433" s="8">
        <v>0</v>
      </c>
      <c r="F433" s="6">
        <v>1</v>
      </c>
      <c r="G433" s="16">
        <v>4.6018518518518521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1</v>
      </c>
      <c r="Z433" s="6">
        <v>0</v>
      </c>
      <c r="AA433">
        <f t="shared" si="12"/>
        <v>1</v>
      </c>
      <c r="AB433">
        <f t="shared" si="13"/>
        <v>1</v>
      </c>
    </row>
    <row r="434" spans="1:28" x14ac:dyDescent="0.25">
      <c r="A434">
        <v>641100</v>
      </c>
      <c r="B434" s="7" t="s">
        <v>317</v>
      </c>
      <c r="C434" s="1">
        <v>0</v>
      </c>
      <c r="D434" s="8">
        <v>0</v>
      </c>
      <c r="E434" s="8">
        <v>0</v>
      </c>
      <c r="F434" s="6">
        <v>0</v>
      </c>
      <c r="G434" s="16">
        <v>0.79780960404380796</v>
      </c>
      <c r="H434" s="2">
        <v>1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1</v>
      </c>
      <c r="Z434" s="6">
        <v>0</v>
      </c>
      <c r="AA434">
        <f t="shared" si="12"/>
        <v>1</v>
      </c>
      <c r="AB434">
        <f t="shared" si="13"/>
        <v>1</v>
      </c>
    </row>
    <row r="435" spans="1:28" x14ac:dyDescent="0.25">
      <c r="A435">
        <v>641200</v>
      </c>
      <c r="B435" s="7" t="s">
        <v>372</v>
      </c>
      <c r="C435" s="1">
        <v>0</v>
      </c>
      <c r="D435" s="8">
        <v>0</v>
      </c>
      <c r="E435" s="8">
        <v>0</v>
      </c>
      <c r="F435" s="6">
        <v>0</v>
      </c>
      <c r="G435" s="16">
        <v>0.45283714075165837</v>
      </c>
      <c r="H435" s="2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1</v>
      </c>
      <c r="Z435" s="6">
        <v>0</v>
      </c>
      <c r="AA435">
        <f t="shared" si="12"/>
        <v>1</v>
      </c>
      <c r="AB435">
        <f t="shared" si="13"/>
        <v>1</v>
      </c>
    </row>
    <row r="436" spans="1:28" x14ac:dyDescent="0.25">
      <c r="A436">
        <v>650100</v>
      </c>
      <c r="B436" s="7" t="s">
        <v>373</v>
      </c>
      <c r="C436" s="1">
        <v>0</v>
      </c>
      <c r="D436" s="8">
        <v>0</v>
      </c>
      <c r="E436" s="8">
        <v>0</v>
      </c>
      <c r="F436" s="6">
        <v>0</v>
      </c>
      <c r="G436" s="16">
        <v>2.12546613329717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25">
      <c r="A437">
        <v>650200</v>
      </c>
      <c r="B437" s="7" t="s">
        <v>374</v>
      </c>
      <c r="C437" s="1">
        <v>0</v>
      </c>
      <c r="D437" s="8">
        <v>0</v>
      </c>
      <c r="E437" s="8">
        <v>0</v>
      </c>
      <c r="F437" s="6">
        <v>0</v>
      </c>
      <c r="G437" s="16">
        <v>5.0355636684081321E-4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25">
      <c r="A438">
        <v>650300</v>
      </c>
      <c r="B438" s="7" t="s">
        <v>375</v>
      </c>
      <c r="C438" s="1">
        <v>0</v>
      </c>
      <c r="D438" s="8">
        <v>0</v>
      </c>
      <c r="E438" s="8">
        <v>0</v>
      </c>
      <c r="F438" s="6">
        <v>0</v>
      </c>
      <c r="G438" s="16">
        <v>1.52840088670151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25">
      <c r="A439">
        <v>650400</v>
      </c>
      <c r="B439" s="7" t="s">
        <v>1</v>
      </c>
      <c r="C439" s="1">
        <v>0</v>
      </c>
      <c r="D439" s="8">
        <v>0</v>
      </c>
      <c r="E439" s="8">
        <v>0</v>
      </c>
      <c r="F439" s="6">
        <v>0</v>
      </c>
      <c r="G439" s="16">
        <v>1.406872600987022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25">
      <c r="A440">
        <v>650500</v>
      </c>
      <c r="B440" s="7" t="s">
        <v>318</v>
      </c>
      <c r="C440" s="1">
        <v>0</v>
      </c>
      <c r="D440" s="8">
        <v>0</v>
      </c>
      <c r="E440" s="8">
        <v>0</v>
      </c>
      <c r="F440" s="6">
        <v>0</v>
      </c>
      <c r="G440" s="16">
        <v>5.5909452849505083E-2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25">
      <c r="A441">
        <v>650600</v>
      </c>
      <c r="B441" s="7" t="s">
        <v>287</v>
      </c>
      <c r="C441" s="1">
        <v>0</v>
      </c>
      <c r="D441" s="8">
        <v>0</v>
      </c>
      <c r="E441" s="8">
        <v>0</v>
      </c>
      <c r="F441" s="6">
        <v>0</v>
      </c>
      <c r="G441" s="16">
        <v>3.1183009130607391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25">
      <c r="A442">
        <v>650700</v>
      </c>
      <c r="B442" s="7" t="s">
        <v>319</v>
      </c>
      <c r="C442" s="1">
        <v>0</v>
      </c>
      <c r="D442" s="8">
        <v>0</v>
      </c>
      <c r="E442" s="8">
        <v>0</v>
      </c>
      <c r="F442" s="6">
        <v>0</v>
      </c>
      <c r="G442" s="16">
        <v>0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25">
      <c r="A443">
        <v>660000</v>
      </c>
      <c r="B443" s="7" t="s">
        <v>288</v>
      </c>
      <c r="C443" s="1">
        <v>0</v>
      </c>
      <c r="D443" s="8">
        <v>0</v>
      </c>
      <c r="E443" s="8">
        <v>0</v>
      </c>
      <c r="F443" s="6">
        <v>0</v>
      </c>
      <c r="G443" s="16">
        <v>0.31808224133772811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2"/>
        <v>1</v>
      </c>
      <c r="AB443">
        <f t="shared" si="13"/>
        <v>0</v>
      </c>
    </row>
    <row r="444" spans="1:28" x14ac:dyDescent="0.25">
      <c r="A444">
        <v>670000</v>
      </c>
      <c r="B444" s="7" t="s">
        <v>289</v>
      </c>
      <c r="C444" s="1">
        <v>0</v>
      </c>
      <c r="D444" s="8">
        <v>0</v>
      </c>
      <c r="E444" s="8">
        <v>0</v>
      </c>
      <c r="F444" s="6">
        <v>0</v>
      </c>
      <c r="G444" s="16">
        <v>0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2"/>
        <v>1</v>
      </c>
      <c r="AB444">
        <f t="shared" si="13"/>
        <v>0</v>
      </c>
    </row>
    <row r="445" spans="1:28" x14ac:dyDescent="0.25">
      <c r="A445">
        <v>680100</v>
      </c>
      <c r="B445" s="7" t="s">
        <v>290</v>
      </c>
      <c r="C445" s="1">
        <v>0</v>
      </c>
      <c r="D445" s="8">
        <v>0</v>
      </c>
      <c r="E445" s="8">
        <v>0</v>
      </c>
      <c r="F445" s="6">
        <v>0</v>
      </c>
      <c r="G445" s="16">
        <v>0.4673195446669442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2"/>
        <v>1</v>
      </c>
      <c r="AB445">
        <f t="shared" si="13"/>
        <v>0</v>
      </c>
    </row>
    <row r="446" spans="1:28" x14ac:dyDescent="0.25">
      <c r="A446">
        <v>680200</v>
      </c>
      <c r="B446" s="7" t="s">
        <v>291</v>
      </c>
      <c r="C446" s="1">
        <v>0</v>
      </c>
      <c r="D446" s="8">
        <v>0</v>
      </c>
      <c r="E446" s="8">
        <v>0</v>
      </c>
      <c r="F446" s="6">
        <v>0</v>
      </c>
      <c r="G446" s="16">
        <v>0.4915097442644521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2"/>
        <v>1</v>
      </c>
      <c r="AB446">
        <f t="shared" si="13"/>
        <v>0</v>
      </c>
    </row>
    <row r="447" spans="1:28" x14ac:dyDescent="0.25">
      <c r="A447">
        <v>680300</v>
      </c>
      <c r="B447" s="7" t="s">
        <v>376</v>
      </c>
      <c r="C447" s="1">
        <v>0</v>
      </c>
      <c r="D447" s="8">
        <v>0</v>
      </c>
      <c r="E447" s="8">
        <v>0</v>
      </c>
      <c r="F447" s="6">
        <v>0</v>
      </c>
      <c r="G447" s="16">
        <v>0.29682221283783822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2"/>
        <v>1</v>
      </c>
      <c r="AB447">
        <f t="shared" si="13"/>
        <v>0</v>
      </c>
    </row>
    <row r="448" spans="1:28" x14ac:dyDescent="0.25">
      <c r="A448">
        <v>690100</v>
      </c>
      <c r="B448" s="7" t="s">
        <v>377</v>
      </c>
      <c r="C448" s="1">
        <v>0</v>
      </c>
      <c r="D448" s="8">
        <v>0</v>
      </c>
      <c r="E448" s="8">
        <v>0</v>
      </c>
      <c r="F448" s="6">
        <v>0</v>
      </c>
      <c r="G448" s="16">
        <v>0.67883369130784477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ref="AA448:AA486" si="14">SUM(I448:Z448)</f>
        <v>1</v>
      </c>
      <c r="AB448">
        <f t="shared" si="13"/>
        <v>0</v>
      </c>
    </row>
    <row r="449" spans="1:28" x14ac:dyDescent="0.25">
      <c r="A449">
        <v>690200</v>
      </c>
      <c r="B449" s="7" t="s">
        <v>378</v>
      </c>
      <c r="C449" s="1">
        <v>0</v>
      </c>
      <c r="D449" s="8">
        <v>0</v>
      </c>
      <c r="E449" s="8">
        <v>0</v>
      </c>
      <c r="F449" s="6">
        <v>0</v>
      </c>
      <c r="G449" s="16">
        <v>8.9112256102711382E-2</v>
      </c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3"/>
        <v>0</v>
      </c>
    </row>
    <row r="450" spans="1:28" x14ac:dyDescent="0.25">
      <c r="A450">
        <v>700100</v>
      </c>
      <c r="B450" s="7" t="s">
        <v>118</v>
      </c>
      <c r="C450" s="1">
        <v>0</v>
      </c>
      <c r="D450" s="8">
        <v>0</v>
      </c>
      <c r="E450" s="8">
        <v>0</v>
      </c>
      <c r="F450" s="6">
        <v>0</v>
      </c>
      <c r="G450" s="16">
        <v>0.22577771442825051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3"/>
        <v>0</v>
      </c>
    </row>
    <row r="451" spans="1:28" x14ac:dyDescent="0.25">
      <c r="A451">
        <v>700200</v>
      </c>
      <c r="B451" s="7" t="s">
        <v>292</v>
      </c>
      <c r="C451" s="1">
        <v>0</v>
      </c>
      <c r="D451" s="8">
        <v>0</v>
      </c>
      <c r="E451" s="8">
        <v>0</v>
      </c>
      <c r="F451" s="6">
        <v>0</v>
      </c>
      <c r="G451" s="16">
        <v>0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3"/>
        <v>0</v>
      </c>
    </row>
    <row r="452" spans="1:28" x14ac:dyDescent="0.25">
      <c r="A452">
        <v>700300</v>
      </c>
      <c r="B452" s="7" t="s">
        <v>293</v>
      </c>
      <c r="C452" s="1">
        <v>0</v>
      </c>
      <c r="D452" s="8">
        <v>0</v>
      </c>
      <c r="E452" s="8">
        <v>0</v>
      </c>
      <c r="F452" s="6">
        <v>0</v>
      </c>
      <c r="G452" s="16">
        <v>0.16004455997029329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ref="AB452:AB486" si="15">SUM(C452:F452)+H452</f>
        <v>0</v>
      </c>
    </row>
    <row r="453" spans="1:28" x14ac:dyDescent="0.25">
      <c r="A453">
        <v>700400</v>
      </c>
      <c r="B453" s="7" t="s">
        <v>23</v>
      </c>
      <c r="C453" s="1">
        <v>0</v>
      </c>
      <c r="D453" s="8">
        <v>0</v>
      </c>
      <c r="E453" s="8">
        <v>0</v>
      </c>
      <c r="F453" s="6">
        <v>0</v>
      </c>
      <c r="G453" s="16">
        <v>0.16041822877613929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25">
      <c r="A454">
        <v>700500</v>
      </c>
      <c r="B454" s="7" t="s">
        <v>294</v>
      </c>
      <c r="C454" s="1">
        <v>0</v>
      </c>
      <c r="D454" s="8">
        <v>0</v>
      </c>
      <c r="E454" s="8">
        <v>0</v>
      </c>
      <c r="F454" s="6">
        <v>0</v>
      </c>
      <c r="G454" s="16"/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25">
      <c r="A455">
        <v>710100</v>
      </c>
      <c r="B455" s="7" t="s">
        <v>157</v>
      </c>
      <c r="C455" s="1">
        <v>0</v>
      </c>
      <c r="D455" s="8">
        <v>0</v>
      </c>
      <c r="E455" s="8">
        <v>0</v>
      </c>
      <c r="F455" s="6">
        <v>0</v>
      </c>
      <c r="G455" s="16">
        <v>0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25">
      <c r="A456">
        <v>710200</v>
      </c>
      <c r="B456" s="7" t="s">
        <v>158</v>
      </c>
      <c r="C456" s="1">
        <v>0</v>
      </c>
      <c r="D456" s="8">
        <v>0</v>
      </c>
      <c r="E456" s="8">
        <v>0</v>
      </c>
      <c r="F456" s="6">
        <v>0</v>
      </c>
      <c r="G456" s="16">
        <v>0.61373965617775839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25">
      <c r="A457">
        <v>720100</v>
      </c>
      <c r="B457" s="7" t="s">
        <v>379</v>
      </c>
      <c r="C457" s="1">
        <v>0</v>
      </c>
      <c r="D457" s="8">
        <v>0</v>
      </c>
      <c r="E457" s="8">
        <v>0</v>
      </c>
      <c r="F457" s="6">
        <v>0</v>
      </c>
      <c r="G457" s="16">
        <v>0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25">
      <c r="A458">
        <v>720200</v>
      </c>
      <c r="B458" s="7" t="s">
        <v>380</v>
      </c>
      <c r="C458" s="1">
        <v>0</v>
      </c>
      <c r="D458" s="8">
        <v>0</v>
      </c>
      <c r="E458" s="8">
        <v>0</v>
      </c>
      <c r="F458" s="6">
        <v>0</v>
      </c>
      <c r="G458" s="16">
        <v>8.0451320435281332E-2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25">
      <c r="A459">
        <v>720300</v>
      </c>
      <c r="B459" s="7" t="s">
        <v>320</v>
      </c>
      <c r="C459" s="1">
        <v>0</v>
      </c>
      <c r="D459" s="8">
        <v>0</v>
      </c>
      <c r="E459" s="8">
        <v>0</v>
      </c>
      <c r="F459" s="6">
        <v>0</v>
      </c>
      <c r="G459" s="16">
        <v>0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25">
      <c r="A460">
        <v>730100</v>
      </c>
      <c r="B460" s="7" t="s">
        <v>381</v>
      </c>
      <c r="C460" s="1">
        <v>0</v>
      </c>
      <c r="D460" s="8">
        <v>0</v>
      </c>
      <c r="E460" s="8">
        <v>0</v>
      </c>
      <c r="F460" s="6">
        <v>0</v>
      </c>
      <c r="G460" s="16">
        <v>2.5138720245595572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25">
      <c r="A461">
        <v>730200</v>
      </c>
      <c r="B461" s="7" t="s">
        <v>119</v>
      </c>
      <c r="C461" s="1">
        <v>0</v>
      </c>
      <c r="D461" s="8">
        <v>0</v>
      </c>
      <c r="E461" s="8">
        <v>0</v>
      </c>
      <c r="F461" s="6">
        <v>0</v>
      </c>
      <c r="G461" s="16">
        <v>46.19190751445084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25">
      <c r="A462">
        <v>730300</v>
      </c>
      <c r="B462" s="7" t="s">
        <v>321</v>
      </c>
      <c r="C462" s="1">
        <v>0</v>
      </c>
      <c r="D462" s="8">
        <v>0</v>
      </c>
      <c r="E462" s="8">
        <v>0</v>
      </c>
      <c r="F462" s="6">
        <v>0</v>
      </c>
      <c r="G462" s="16">
        <v>1.220423470219657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25">
      <c r="A463">
        <v>750000</v>
      </c>
      <c r="B463" s="7" t="s">
        <v>322</v>
      </c>
      <c r="C463" s="1">
        <v>0</v>
      </c>
      <c r="D463" s="8">
        <v>0</v>
      </c>
      <c r="E463" s="8">
        <v>0</v>
      </c>
      <c r="F463" s="6">
        <v>0</v>
      </c>
      <c r="G463" s="16">
        <v>0.25988195961522231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25">
      <c r="A464">
        <v>760100</v>
      </c>
      <c r="B464" s="7" t="s">
        <v>159</v>
      </c>
      <c r="C464" s="1">
        <v>0</v>
      </c>
      <c r="D464" s="8">
        <v>0</v>
      </c>
      <c r="E464" s="8">
        <v>0</v>
      </c>
      <c r="F464" s="6">
        <v>0</v>
      </c>
      <c r="G464" s="16">
        <v>1.5850372483753371E-3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25">
      <c r="A465">
        <v>760200</v>
      </c>
      <c r="B465" s="7" t="s">
        <v>323</v>
      </c>
      <c r="C465" s="1">
        <v>0</v>
      </c>
      <c r="D465" s="8">
        <v>0</v>
      </c>
      <c r="E465" s="8">
        <v>0</v>
      </c>
      <c r="F465" s="6">
        <v>0</v>
      </c>
      <c r="G465" s="16">
        <v>0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25">
      <c r="A466">
        <v>770100</v>
      </c>
      <c r="B466" s="7" t="s">
        <v>295</v>
      </c>
      <c r="C466" s="1">
        <v>0</v>
      </c>
      <c r="D466" s="8">
        <v>0</v>
      </c>
      <c r="E466" s="8">
        <v>0</v>
      </c>
      <c r="F466" s="6">
        <v>0</v>
      </c>
      <c r="G466" s="16">
        <v>0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25">
      <c r="A467">
        <v>770200</v>
      </c>
      <c r="B467" s="7" t="s">
        <v>393</v>
      </c>
      <c r="C467" s="1">
        <v>0</v>
      </c>
      <c r="D467" s="8">
        <v>0</v>
      </c>
      <c r="E467" s="8">
        <v>0</v>
      </c>
      <c r="F467" s="6">
        <v>0</v>
      </c>
      <c r="G467" s="16">
        <v>0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25">
      <c r="A468">
        <v>770300</v>
      </c>
      <c r="B468" s="7" t="s">
        <v>324</v>
      </c>
      <c r="C468" s="1">
        <v>0</v>
      </c>
      <c r="D468" s="8">
        <v>0</v>
      </c>
      <c r="E468" s="8">
        <v>0</v>
      </c>
      <c r="F468" s="6">
        <v>0</v>
      </c>
      <c r="G468" s="16">
        <v>3.33616298811545E-2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25">
      <c r="A469">
        <v>770400</v>
      </c>
      <c r="B469" s="7" t="s">
        <v>325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25">
      <c r="A470">
        <v>770500</v>
      </c>
      <c r="B470" s="7" t="s">
        <v>326</v>
      </c>
      <c r="C470" s="1">
        <v>0</v>
      </c>
      <c r="D470" s="8">
        <v>0</v>
      </c>
      <c r="E470" s="8">
        <v>0</v>
      </c>
      <c r="F470" s="6">
        <v>0</v>
      </c>
      <c r="G470" s="16">
        <v>6.3476241265537692E-2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25">
      <c r="A471">
        <v>780100</v>
      </c>
      <c r="B471" s="7" t="s">
        <v>382</v>
      </c>
      <c r="C471" s="1">
        <v>0</v>
      </c>
      <c r="D471" s="8">
        <v>0</v>
      </c>
      <c r="E471" s="8">
        <v>0</v>
      </c>
      <c r="F471" s="6">
        <v>0</v>
      </c>
      <c r="G471" s="16">
        <v>0.52630052775039182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25">
      <c r="A472">
        <v>780200</v>
      </c>
      <c r="B472" s="7" t="s">
        <v>383</v>
      </c>
      <c r="C472" s="1">
        <v>0</v>
      </c>
      <c r="D472" s="8">
        <v>0</v>
      </c>
      <c r="E472" s="8">
        <v>0</v>
      </c>
      <c r="F472" s="6">
        <v>0</v>
      </c>
      <c r="G472" s="16" t="s">
        <v>509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25">
      <c r="A473">
        <v>780300</v>
      </c>
      <c r="B473" s="7" t="s">
        <v>384</v>
      </c>
      <c r="C473" s="1">
        <v>0</v>
      </c>
      <c r="D473" s="8">
        <v>0</v>
      </c>
      <c r="E473" s="8">
        <v>0</v>
      </c>
      <c r="F473" s="6">
        <v>0</v>
      </c>
      <c r="G473" s="16"/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25">
      <c r="A474">
        <v>780400</v>
      </c>
      <c r="B474" s="7" t="s">
        <v>24</v>
      </c>
      <c r="C474" s="1">
        <v>0</v>
      </c>
      <c r="D474" s="8">
        <v>0</v>
      </c>
      <c r="E474" s="8">
        <v>0</v>
      </c>
      <c r="F474" s="6">
        <v>0</v>
      </c>
      <c r="G474" s="16">
        <v>0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25">
      <c r="A475">
        <v>790100</v>
      </c>
      <c r="B475" s="7" t="s">
        <v>385</v>
      </c>
      <c r="C475" s="1">
        <v>0</v>
      </c>
      <c r="D475" s="8">
        <v>0</v>
      </c>
      <c r="E475" s="8">
        <v>0</v>
      </c>
      <c r="F475" s="6">
        <v>0</v>
      </c>
      <c r="G475" s="16"/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25">
      <c r="A476">
        <v>790200</v>
      </c>
      <c r="B476" s="7" t="s">
        <v>386</v>
      </c>
      <c r="C476" s="1">
        <v>0</v>
      </c>
      <c r="D476" s="8">
        <v>0</v>
      </c>
      <c r="E476" s="8">
        <v>0</v>
      </c>
      <c r="F476" s="6">
        <v>0</v>
      </c>
      <c r="G476" s="16"/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25">
      <c r="A477">
        <v>790300</v>
      </c>
      <c r="B477" s="7" t="s">
        <v>296</v>
      </c>
      <c r="C477" s="1">
        <v>0</v>
      </c>
      <c r="D477" s="8">
        <v>0</v>
      </c>
      <c r="E477" s="8">
        <v>0</v>
      </c>
      <c r="F477" s="6">
        <v>0</v>
      </c>
      <c r="G477" s="16">
        <v>9.1572714737610375E-2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25">
      <c r="A478">
        <v>800100</v>
      </c>
      <c r="B478" s="7" t="s">
        <v>297</v>
      </c>
      <c r="C478" s="1">
        <v>0</v>
      </c>
      <c r="D478" s="8">
        <v>0</v>
      </c>
      <c r="E478" s="8">
        <v>0</v>
      </c>
      <c r="F478" s="6">
        <v>0</v>
      </c>
      <c r="G478" s="16">
        <v>0.1553777164539496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25">
      <c r="A479">
        <v>800200</v>
      </c>
      <c r="B479" s="7" t="s">
        <v>387</v>
      </c>
      <c r="C479" s="1">
        <v>0</v>
      </c>
      <c r="D479" s="8">
        <v>0</v>
      </c>
      <c r="E479" s="8">
        <v>0</v>
      </c>
      <c r="F479" s="6">
        <v>0</v>
      </c>
      <c r="G479" s="16" t="s">
        <v>509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25">
      <c r="A480">
        <v>810000</v>
      </c>
      <c r="B480" s="7" t="s">
        <v>388</v>
      </c>
      <c r="C480" s="1">
        <v>0</v>
      </c>
      <c r="D480" s="8">
        <v>0</v>
      </c>
      <c r="E480" s="8">
        <v>0</v>
      </c>
      <c r="F480" s="6">
        <v>0</v>
      </c>
      <c r="G480" s="16" t="s">
        <v>509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x14ac:dyDescent="0.25">
      <c r="A481">
        <v>820000</v>
      </c>
      <c r="B481" s="7" t="s">
        <v>389</v>
      </c>
      <c r="C481" s="1">
        <v>0</v>
      </c>
      <c r="D481" s="8">
        <v>0</v>
      </c>
      <c r="E481" s="8">
        <v>0</v>
      </c>
      <c r="F481" s="6">
        <v>0</v>
      </c>
      <c r="G481" s="16">
        <v>1.1343410687672979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4"/>
        <v>1</v>
      </c>
      <c r="AB481">
        <f t="shared" si="15"/>
        <v>0</v>
      </c>
    </row>
    <row r="482" spans="1:28" x14ac:dyDescent="0.25">
      <c r="A482">
        <v>830000</v>
      </c>
      <c r="B482" s="7" t="s">
        <v>390</v>
      </c>
      <c r="C482" s="1">
        <v>0</v>
      </c>
      <c r="D482" s="8">
        <v>0</v>
      </c>
      <c r="E482" s="8">
        <v>0</v>
      </c>
      <c r="F482" s="6">
        <v>0</v>
      </c>
      <c r="G482" s="16" t="s">
        <v>509</v>
      </c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si="14"/>
        <v>1</v>
      </c>
      <c r="AB482">
        <f t="shared" si="15"/>
        <v>0</v>
      </c>
    </row>
    <row r="483" spans="1:28" x14ac:dyDescent="0.25">
      <c r="A483">
        <v>840000</v>
      </c>
      <c r="B483" s="7" t="s">
        <v>391</v>
      </c>
      <c r="C483" s="1">
        <v>0</v>
      </c>
      <c r="D483" s="8">
        <v>0</v>
      </c>
      <c r="E483" s="8">
        <v>0</v>
      </c>
      <c r="F483" s="6">
        <v>0</v>
      </c>
      <c r="G483" s="16">
        <v>0</v>
      </c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4"/>
        <v>1</v>
      </c>
      <c r="AB483">
        <f t="shared" si="15"/>
        <v>0</v>
      </c>
    </row>
    <row r="484" spans="1:28" x14ac:dyDescent="0.25">
      <c r="A484">
        <v>850000</v>
      </c>
      <c r="B484" s="7" t="s">
        <v>160</v>
      </c>
      <c r="C484" s="1">
        <v>0</v>
      </c>
      <c r="D484" s="8">
        <v>0</v>
      </c>
      <c r="E484" s="8">
        <v>0</v>
      </c>
      <c r="F484" s="6">
        <v>0</v>
      </c>
      <c r="G484" s="16"/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4"/>
        <v>1</v>
      </c>
      <c r="AB484">
        <f t="shared" si="15"/>
        <v>0</v>
      </c>
    </row>
    <row r="485" spans="1:28" x14ac:dyDescent="0.25">
      <c r="A485">
        <v>860000</v>
      </c>
      <c r="B485" s="7" t="s">
        <v>120</v>
      </c>
      <c r="C485" s="1">
        <v>0</v>
      </c>
      <c r="D485" s="8">
        <v>0</v>
      </c>
      <c r="E485" s="8">
        <v>0</v>
      </c>
      <c r="F485" s="6">
        <v>0</v>
      </c>
      <c r="G485" s="16">
        <v>0</v>
      </c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4"/>
        <v>1</v>
      </c>
      <c r="AB485">
        <f t="shared" si="15"/>
        <v>0</v>
      </c>
    </row>
    <row r="486" spans="1:28" ht="15.75" thickBot="1" x14ac:dyDescent="0.3">
      <c r="A486">
        <v>870000</v>
      </c>
      <c r="B486" s="7" t="s">
        <v>32</v>
      </c>
      <c r="C486" s="21">
        <v>0</v>
      </c>
      <c r="D486" s="22">
        <v>0</v>
      </c>
      <c r="E486" s="22">
        <v>0</v>
      </c>
      <c r="F486" s="23">
        <v>0</v>
      </c>
      <c r="G486" s="23"/>
      <c r="H486" s="24">
        <v>0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1</v>
      </c>
      <c r="AA486">
        <f t="shared" si="14"/>
        <v>1</v>
      </c>
      <c r="AB486">
        <f t="shared" si="15"/>
        <v>0</v>
      </c>
    </row>
  </sheetData>
  <mergeCells count="1">
    <mergeCell ref="I1:Z1"/>
  </mergeCells>
  <conditionalFormatting sqref="AA530:AA1048576 AA1 AA3:AA4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9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9:F239 H239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81:Y486 I403:Z480 Z437:Z486 D486:H486 D404:F485 H29:H485">
    <cfRule type="colorScale" priority="658">
      <colorScale>
        <cfvo type="min"/>
        <cfvo type="max"/>
        <color rgb="FFFCFCFF"/>
        <color rgb="FFF8696B"/>
      </colorScale>
    </cfRule>
  </conditionalFormatting>
  <conditionalFormatting sqref="T3:Z103 H4:Z171 I4:Z486 C486:H486 H3:S3 C3:F485 H5:H486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C486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403:Z486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403:N486">
    <cfRule type="colorScale" priority="705">
      <colorScale>
        <cfvo type="min"/>
        <cfvo type="max"/>
        <color rgb="FFFCFCFF"/>
        <color rgb="FFF8696B"/>
      </colorScale>
    </cfRule>
  </conditionalFormatting>
  <conditionalFormatting sqref="K41:Z171 I4:Y235 D486:Z486 H172:Z485 D4:F485 C3:F3 H3:Y171 H5:H485">
    <cfRule type="colorScale" priority="706">
      <colorScale>
        <cfvo type="min"/>
        <cfvo type="max"/>
        <color rgb="FFFCFCFF"/>
        <color rgb="FFF8696B"/>
      </colorScale>
    </cfRule>
  </conditionalFormatting>
  <conditionalFormatting sqref="D3:F3 C3:C486 H3">
    <cfRule type="colorScale" priority="712">
      <colorScale>
        <cfvo type="min"/>
        <cfvo type="max"/>
        <color rgb="FFFCFCFF"/>
        <color rgb="FFF8696B"/>
      </colorScale>
    </cfRule>
  </conditionalFormatting>
  <conditionalFormatting sqref="C58:C486 C24:C5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C486:Z486 C3:F485 H3:Z485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Z3:Z486">
    <cfRule type="colorScale" priority="718">
      <colorScale>
        <cfvo type="min"/>
        <cfvo type="max"/>
        <color rgb="FFFCFCFF"/>
        <color rgb="FFF8696B"/>
      </colorScale>
    </cfRule>
  </conditionalFormatting>
  <conditionalFormatting sqref="Y39:Y486">
    <cfRule type="colorScale" priority="719">
      <colorScale>
        <cfvo type="min"/>
        <cfvo type="max"/>
        <color rgb="FFFCFCFF"/>
        <color rgb="FFF8696B"/>
      </colorScale>
    </cfRule>
  </conditionalFormatting>
  <conditionalFormatting sqref="AB3:AB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A2A2-9CDD-4B63-815A-6D0585AFF94A}">
  <dimension ref="A2:U70"/>
  <sheetViews>
    <sheetView topLeftCell="A10" zoomScale="70" zoomScaleNormal="70" workbookViewId="0">
      <selection activeCell="M44" sqref="M44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6" t="s">
        <v>526</v>
      </c>
      <c r="C2" s="26"/>
      <c r="D2" s="26"/>
    </row>
    <row r="5" spans="1:17" ht="15.75" x14ac:dyDescent="0.25">
      <c r="B5" s="27" t="s">
        <v>527</v>
      </c>
    </row>
    <row r="6" spans="1:17" x14ac:dyDescent="0.25">
      <c r="D6" s="28" t="s">
        <v>528</v>
      </c>
      <c r="E6" s="28" t="s">
        <v>529</v>
      </c>
      <c r="F6" s="28" t="s">
        <v>530</v>
      </c>
      <c r="G6" s="28" t="s">
        <v>531</v>
      </c>
      <c r="H6" s="28" t="s">
        <v>532</v>
      </c>
      <c r="I6" s="28" t="s">
        <v>533</v>
      </c>
      <c r="J6" s="28" t="s">
        <v>534</v>
      </c>
      <c r="K6" s="28" t="s">
        <v>535</v>
      </c>
      <c r="L6" s="28" t="s">
        <v>536</v>
      </c>
      <c r="M6" s="28" t="s">
        <v>537</v>
      </c>
      <c r="N6" s="28" t="s">
        <v>538</v>
      </c>
      <c r="O6" s="28" t="s">
        <v>539</v>
      </c>
      <c r="P6" s="28" t="s">
        <v>540</v>
      </c>
      <c r="Q6" s="29" t="s">
        <v>541</v>
      </c>
    </row>
    <row r="7" spans="1:17" x14ac:dyDescent="0.25">
      <c r="D7" s="28" t="s">
        <v>542</v>
      </c>
      <c r="E7" s="28" t="s">
        <v>543</v>
      </c>
      <c r="F7" s="28" t="s">
        <v>544</v>
      </c>
      <c r="G7" s="28" t="s">
        <v>545</v>
      </c>
      <c r="H7" s="28" t="s">
        <v>546</v>
      </c>
      <c r="I7" s="28" t="s">
        <v>547</v>
      </c>
      <c r="J7" s="28" t="s">
        <v>548</v>
      </c>
      <c r="K7" s="28" t="s">
        <v>549</v>
      </c>
      <c r="L7" s="28" t="s">
        <v>550</v>
      </c>
      <c r="M7" s="28" t="s">
        <v>551</v>
      </c>
      <c r="N7" s="28" t="s">
        <v>552</v>
      </c>
      <c r="O7" s="28" t="s">
        <v>553</v>
      </c>
      <c r="P7" s="28" t="s">
        <v>554</v>
      </c>
      <c r="Q7" s="29" t="s">
        <v>555</v>
      </c>
    </row>
    <row r="8" spans="1:17" x14ac:dyDescent="0.25">
      <c r="A8">
        <v>8</v>
      </c>
      <c r="B8" s="29" t="s">
        <v>530</v>
      </c>
      <c r="C8" s="30" t="s">
        <v>544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25">
      <c r="A9">
        <v>9</v>
      </c>
      <c r="B9" s="29" t="s">
        <v>556</v>
      </c>
      <c r="C9" s="35" t="s">
        <v>557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25">
      <c r="A10">
        <v>10</v>
      </c>
      <c r="B10" s="29" t="s">
        <v>558</v>
      </c>
      <c r="C10" s="35" t="s">
        <v>559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25">
      <c r="A11">
        <v>11</v>
      </c>
      <c r="B11" s="29" t="s">
        <v>560</v>
      </c>
      <c r="C11" s="41" t="s">
        <v>561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25">
      <c r="B12" s="29" t="s">
        <v>562</v>
      </c>
      <c r="C12" s="29" t="s">
        <v>563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25">
      <c r="A13">
        <v>13</v>
      </c>
      <c r="B13" s="29" t="s">
        <v>564</v>
      </c>
      <c r="C13" s="42" t="s">
        <v>565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25">
      <c r="A14">
        <v>14</v>
      </c>
      <c r="B14" s="29" t="s">
        <v>566</v>
      </c>
      <c r="C14" s="42" t="s">
        <v>567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25">
      <c r="A15">
        <v>15</v>
      </c>
      <c r="B15" s="29" t="s">
        <v>568</v>
      </c>
      <c r="C15" s="42" t="s">
        <v>569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25">
      <c r="A16">
        <v>16</v>
      </c>
      <c r="B16" s="29" t="s">
        <v>570</v>
      </c>
      <c r="C16" s="42" t="s">
        <v>571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25">
      <c r="A17">
        <v>17</v>
      </c>
      <c r="B17" s="29" t="s">
        <v>572</v>
      </c>
      <c r="C17" s="42" t="s">
        <v>573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25">
      <c r="A18">
        <v>18</v>
      </c>
      <c r="B18" s="29" t="s">
        <v>574</v>
      </c>
      <c r="C18" s="42" t="s">
        <v>575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25">
      <c r="A19">
        <v>19</v>
      </c>
      <c r="B19" s="29" t="s">
        <v>576</v>
      </c>
      <c r="C19" s="42" t="s">
        <v>577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25">
      <c r="A20">
        <v>20</v>
      </c>
      <c r="B20" s="29" t="s">
        <v>532</v>
      </c>
      <c r="C20" s="42" t="s">
        <v>546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25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25">
      <c r="A22">
        <v>22</v>
      </c>
      <c r="B22" s="29" t="s">
        <v>533</v>
      </c>
      <c r="C22" s="29" t="s">
        <v>547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25">
      <c r="A23">
        <v>23</v>
      </c>
      <c r="B23" s="29" t="s">
        <v>534</v>
      </c>
      <c r="C23" s="29" t="s">
        <v>548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25">
      <c r="A24">
        <v>24</v>
      </c>
      <c r="B24" s="29" t="s">
        <v>535</v>
      </c>
      <c r="C24" s="29" t="s">
        <v>549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25">
      <c r="A25">
        <v>25</v>
      </c>
      <c r="B25" s="29" t="s">
        <v>536</v>
      </c>
      <c r="C25" s="29" t="s">
        <v>550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25">
      <c r="A26">
        <v>26</v>
      </c>
      <c r="B26" s="29" t="s">
        <v>537</v>
      </c>
      <c r="C26" s="29" t="s">
        <v>551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25">
      <c r="A27">
        <v>27</v>
      </c>
      <c r="B27" s="29" t="s">
        <v>538</v>
      </c>
      <c r="C27" s="29" t="s">
        <v>552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25">
      <c r="A28">
        <v>28</v>
      </c>
      <c r="B28" s="29" t="s">
        <v>539</v>
      </c>
      <c r="C28" s="29" t="s">
        <v>553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25">
      <c r="A29">
        <v>29</v>
      </c>
      <c r="B29" s="29" t="s">
        <v>540</v>
      </c>
      <c r="C29" s="29" t="s">
        <v>554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25">
      <c r="B30" s="6"/>
      <c r="C30" s="6"/>
      <c r="P30" s="52"/>
    </row>
    <row r="31" spans="1:17" x14ac:dyDescent="0.25">
      <c r="B31" s="6"/>
      <c r="C31" s="6"/>
    </row>
    <row r="32" spans="1:17" x14ac:dyDescent="0.25">
      <c r="B32" s="6"/>
      <c r="C32" s="6"/>
    </row>
    <row r="33" spans="1:21" ht="15.75" x14ac:dyDescent="0.25">
      <c r="B33" s="27" t="s">
        <v>578</v>
      </c>
    </row>
    <row r="34" spans="1:21" x14ac:dyDescent="0.25">
      <c r="D34" s="53" t="s">
        <v>579</v>
      </c>
      <c r="E34" s="53"/>
      <c r="F34" s="53"/>
      <c r="G34" s="53"/>
      <c r="H34" s="53"/>
      <c r="I34" t="s">
        <v>19</v>
      </c>
      <c r="J34" t="s">
        <v>20</v>
      </c>
      <c r="K34" t="s">
        <v>3</v>
      </c>
      <c r="L34" t="s">
        <v>4</v>
      </c>
      <c r="M34" s="53" t="s">
        <v>580</v>
      </c>
      <c r="N34" s="53"/>
      <c r="O34" s="53"/>
      <c r="Q34" t="s">
        <v>10</v>
      </c>
    </row>
    <row r="35" spans="1:21" x14ac:dyDescent="0.25">
      <c r="B35" s="29" t="s">
        <v>581</v>
      </c>
      <c r="C35" s="29"/>
      <c r="D35" t="s">
        <v>16</v>
      </c>
      <c r="E35" t="s">
        <v>17</v>
      </c>
      <c r="F35" t="s">
        <v>30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25">
      <c r="A36" s="30" t="s">
        <v>582</v>
      </c>
      <c r="B36">
        <v>200100</v>
      </c>
      <c r="C36" s="29" t="s">
        <v>177</v>
      </c>
      <c r="D36" s="54"/>
      <c r="E36" s="55"/>
      <c r="F36" s="55"/>
      <c r="G36" s="55"/>
      <c r="H36" s="55"/>
      <c r="I36" s="55"/>
      <c r="J36" s="55"/>
      <c r="K36" s="55"/>
      <c r="L36" s="55"/>
      <c r="M36" s="55">
        <f t="shared" ref="M36:O38" si="0">$P$8</f>
        <v>0.7</v>
      </c>
      <c r="N36" s="55">
        <f t="shared" si="0"/>
        <v>0.7</v>
      </c>
      <c r="O36" s="55">
        <f t="shared" si="0"/>
        <v>0.7</v>
      </c>
      <c r="P36" s="55"/>
      <c r="Q36" s="55"/>
      <c r="R36" s="55"/>
      <c r="S36" s="55"/>
      <c r="T36" s="55"/>
      <c r="U36" s="56"/>
    </row>
    <row r="37" spans="1:21" x14ac:dyDescent="0.25">
      <c r="A37" s="30" t="s">
        <v>582</v>
      </c>
      <c r="B37">
        <v>200200</v>
      </c>
      <c r="C37" s="29" t="s">
        <v>333</v>
      </c>
      <c r="D37" s="57"/>
      <c r="E37" s="58"/>
      <c r="F37" s="58"/>
      <c r="G37" s="58"/>
      <c r="H37" s="58"/>
      <c r="I37" s="58"/>
      <c r="J37" s="58"/>
      <c r="K37" s="58"/>
      <c r="L37" s="58"/>
      <c r="M37" s="58">
        <f t="shared" si="0"/>
        <v>0.7</v>
      </c>
      <c r="N37" s="58">
        <f>$P$8</f>
        <v>0.7</v>
      </c>
      <c r="O37" s="58">
        <f t="shared" si="0"/>
        <v>0.7</v>
      </c>
      <c r="P37" s="58"/>
      <c r="Q37" s="58"/>
      <c r="R37" s="58"/>
      <c r="S37" s="58"/>
      <c r="T37" s="58"/>
      <c r="U37" s="59"/>
    </row>
    <row r="38" spans="1:21" x14ac:dyDescent="0.25">
      <c r="A38" s="30" t="s">
        <v>582</v>
      </c>
      <c r="B38">
        <v>200300</v>
      </c>
      <c r="C38" s="29" t="s">
        <v>178</v>
      </c>
      <c r="D38" s="57"/>
      <c r="E38" s="58"/>
      <c r="F38" s="58"/>
      <c r="G38" s="58"/>
      <c r="H38" s="58"/>
      <c r="I38" s="58"/>
      <c r="J38" s="58"/>
      <c r="K38" s="58"/>
      <c r="L38" s="58"/>
      <c r="M38" s="58">
        <f t="shared" si="0"/>
        <v>0.7</v>
      </c>
      <c r="N38" s="58">
        <f>$P$8</f>
        <v>0.7</v>
      </c>
      <c r="O38" s="58">
        <f>$P$8</f>
        <v>0.7</v>
      </c>
      <c r="P38" s="58"/>
      <c r="Q38" s="58"/>
      <c r="R38" s="58"/>
      <c r="S38" s="58"/>
      <c r="T38" s="58"/>
      <c r="U38" s="59"/>
    </row>
    <row r="39" spans="1:21" x14ac:dyDescent="0.25">
      <c r="A39" s="30" t="s">
        <v>582</v>
      </c>
      <c r="B39">
        <v>200400</v>
      </c>
      <c r="C39" s="29" t="s">
        <v>46</v>
      </c>
      <c r="D39" s="57"/>
      <c r="E39" s="58"/>
      <c r="F39" s="58"/>
      <c r="G39" s="58"/>
      <c r="H39" s="58"/>
      <c r="I39" s="58"/>
      <c r="J39" s="58"/>
      <c r="K39" s="58"/>
      <c r="L39" s="58"/>
      <c r="M39" s="58">
        <f>$P$8</f>
        <v>0.7</v>
      </c>
      <c r="N39" s="58">
        <f>$P$8</f>
        <v>0.7</v>
      </c>
      <c r="O39" s="58">
        <f>$P$8</f>
        <v>0.7</v>
      </c>
      <c r="P39" s="58"/>
      <c r="Q39" s="58"/>
      <c r="R39" s="58"/>
      <c r="S39" s="58"/>
      <c r="T39" s="58"/>
      <c r="U39" s="59"/>
    </row>
    <row r="40" spans="1:21" x14ac:dyDescent="0.25">
      <c r="A40" s="30" t="s">
        <v>582</v>
      </c>
      <c r="B40">
        <v>200500</v>
      </c>
      <c r="C40" s="29" t="s">
        <v>47</v>
      </c>
      <c r="D40" s="57"/>
      <c r="E40" s="58"/>
      <c r="F40" s="58"/>
      <c r="G40" s="58"/>
      <c r="H40" s="58"/>
      <c r="I40" s="58"/>
      <c r="J40" s="58"/>
      <c r="K40" s="58"/>
      <c r="L40" s="58"/>
      <c r="M40" s="58">
        <f>$P$8</f>
        <v>0.7</v>
      </c>
      <c r="N40" s="58">
        <f>$P$8</f>
        <v>0.7</v>
      </c>
      <c r="O40" s="58">
        <f>$P$8</f>
        <v>0.7</v>
      </c>
      <c r="P40" s="58"/>
      <c r="Q40" s="58"/>
      <c r="R40" s="58"/>
      <c r="S40" s="58"/>
      <c r="T40" s="58"/>
      <c r="U40" s="59"/>
    </row>
    <row r="41" spans="1:21" x14ac:dyDescent="0.25">
      <c r="A41" s="30" t="s">
        <v>582</v>
      </c>
      <c r="B41">
        <v>200600</v>
      </c>
      <c r="C41" s="29" t="s">
        <v>179</v>
      </c>
      <c r="D41" s="57"/>
      <c r="E41" s="58"/>
      <c r="F41" s="58"/>
      <c r="G41" s="58"/>
      <c r="H41" s="58"/>
      <c r="I41" s="58"/>
      <c r="J41" s="58"/>
      <c r="K41" s="58"/>
      <c r="L41" s="58"/>
      <c r="M41" s="58">
        <f t="shared" ref="M41:O44" si="1">$P$8</f>
        <v>0.7</v>
      </c>
      <c r="N41" s="58">
        <f t="shared" si="1"/>
        <v>0.7</v>
      </c>
      <c r="O41" s="58">
        <f t="shared" si="1"/>
        <v>0.7</v>
      </c>
      <c r="P41" s="58"/>
      <c r="Q41" s="58"/>
      <c r="R41" s="58"/>
      <c r="S41" s="58"/>
      <c r="T41" s="58"/>
      <c r="U41" s="59"/>
    </row>
    <row r="42" spans="1:21" x14ac:dyDescent="0.25">
      <c r="A42" s="30" t="s">
        <v>582</v>
      </c>
      <c r="B42">
        <v>200700</v>
      </c>
      <c r="C42" s="29" t="s">
        <v>334</v>
      </c>
      <c r="D42" s="57"/>
      <c r="E42" s="58"/>
      <c r="F42" s="58"/>
      <c r="G42" s="58"/>
      <c r="H42" s="58"/>
      <c r="I42" s="58"/>
      <c r="J42" s="58"/>
      <c r="K42" s="58"/>
      <c r="L42" s="58"/>
      <c r="M42" s="58">
        <f>$P$8</f>
        <v>0.7</v>
      </c>
      <c r="N42" s="58">
        <f t="shared" si="1"/>
        <v>0.7</v>
      </c>
      <c r="O42" s="58">
        <f t="shared" si="1"/>
        <v>0.7</v>
      </c>
      <c r="P42" s="58"/>
      <c r="Q42" s="58"/>
      <c r="R42" s="58"/>
      <c r="S42" s="58"/>
      <c r="T42" s="58"/>
      <c r="U42" s="59"/>
    </row>
    <row r="43" spans="1:21" x14ac:dyDescent="0.25">
      <c r="A43" s="30" t="s">
        <v>582</v>
      </c>
      <c r="B43">
        <v>200800</v>
      </c>
      <c r="C43" s="29" t="s">
        <v>48</v>
      </c>
      <c r="D43" s="57"/>
      <c r="E43" s="58"/>
      <c r="F43" s="58"/>
      <c r="G43" s="58"/>
      <c r="H43" s="58"/>
      <c r="I43" s="58"/>
      <c r="J43" s="58"/>
      <c r="K43" s="58"/>
      <c r="L43" s="58"/>
      <c r="M43" s="58">
        <f>$P$8</f>
        <v>0.7</v>
      </c>
      <c r="N43" s="58">
        <f t="shared" si="1"/>
        <v>0.7</v>
      </c>
      <c r="O43" s="58">
        <f t="shared" si="1"/>
        <v>0.7</v>
      </c>
      <c r="P43" s="58"/>
      <c r="Q43" s="58"/>
      <c r="R43" s="58"/>
      <c r="S43" s="58"/>
      <c r="T43" s="58"/>
      <c r="U43" s="59"/>
    </row>
    <row r="44" spans="1:21" x14ac:dyDescent="0.25">
      <c r="A44" s="30" t="s">
        <v>582</v>
      </c>
      <c r="B44">
        <v>200900</v>
      </c>
      <c r="C44" s="29" t="s">
        <v>49</v>
      </c>
      <c r="D44" s="57"/>
      <c r="E44" s="58"/>
      <c r="F44" s="58"/>
      <c r="G44" s="58"/>
      <c r="H44" s="58"/>
      <c r="I44" s="58"/>
      <c r="J44" s="58"/>
      <c r="K44" s="58"/>
      <c r="L44" s="58"/>
      <c r="M44" s="58">
        <f t="shared" ref="M44" si="2">$P$8</f>
        <v>0.7</v>
      </c>
      <c r="N44" s="58">
        <f t="shared" si="1"/>
        <v>0.7</v>
      </c>
      <c r="O44" s="58">
        <f t="shared" si="1"/>
        <v>0.7</v>
      </c>
      <c r="P44" s="58"/>
      <c r="Q44" s="58"/>
      <c r="R44" s="58"/>
      <c r="S44" s="58"/>
      <c r="T44" s="58"/>
      <c r="U44" s="59"/>
    </row>
    <row r="45" spans="1:21" x14ac:dyDescent="0.25">
      <c r="A45" s="41" t="s">
        <v>583</v>
      </c>
      <c r="B45">
        <v>350100</v>
      </c>
      <c r="C45" s="29" t="s">
        <v>342</v>
      </c>
      <c r="D45" s="57"/>
      <c r="E45" s="58"/>
      <c r="F45" s="58"/>
      <c r="G45" s="58"/>
      <c r="H45" s="58"/>
      <c r="I45" s="58">
        <f>$K$11</f>
        <v>0.8</v>
      </c>
      <c r="J45" s="58">
        <f>$I$11</f>
        <v>0.8</v>
      </c>
      <c r="K45" s="58">
        <f>$N$11</f>
        <v>0.8</v>
      </c>
      <c r="L45" s="58">
        <f>$O$11</f>
        <v>0.8</v>
      </c>
      <c r="M45" s="58">
        <f>$P$11</f>
        <v>0.7</v>
      </c>
      <c r="N45" s="58">
        <f>$P$11</f>
        <v>0.7</v>
      </c>
      <c r="O45" s="58">
        <f>$P$11</f>
        <v>0.7</v>
      </c>
      <c r="P45" s="58"/>
      <c r="Q45" s="58"/>
      <c r="R45" s="58"/>
      <c r="S45" s="58"/>
      <c r="T45" s="58"/>
      <c r="U45" s="59"/>
    </row>
    <row r="46" spans="1:21" x14ac:dyDescent="0.25">
      <c r="A46" s="41" t="s">
        <v>583</v>
      </c>
      <c r="B46">
        <v>350200</v>
      </c>
      <c r="C46" s="29" t="s">
        <v>73</v>
      </c>
      <c r="D46" s="57"/>
      <c r="E46" s="58"/>
      <c r="F46" s="58"/>
      <c r="G46" s="58"/>
      <c r="H46" s="58"/>
      <c r="I46" s="58">
        <f>$K$11</f>
        <v>0.8</v>
      </c>
      <c r="J46" s="58">
        <f t="shared" ref="J46" si="3">$I$11</f>
        <v>0.8</v>
      </c>
      <c r="K46" s="58">
        <f t="shared" ref="K46" si="4">$N$11</f>
        <v>0.8</v>
      </c>
      <c r="L46" s="58">
        <f t="shared" ref="L46" si="5">$O$11</f>
        <v>0.8</v>
      </c>
      <c r="M46" s="58">
        <f t="shared" ref="M46:O46" si="6">$P$11</f>
        <v>0.7</v>
      </c>
      <c r="N46" s="58">
        <f t="shared" si="6"/>
        <v>0.7</v>
      </c>
      <c r="O46" s="58">
        <f t="shared" si="6"/>
        <v>0.7</v>
      </c>
      <c r="P46" s="58"/>
      <c r="Q46" s="58"/>
      <c r="R46" s="58"/>
      <c r="S46" s="58"/>
      <c r="T46" s="58"/>
      <c r="U46" s="59"/>
    </row>
    <row r="47" spans="1:21" x14ac:dyDescent="0.25">
      <c r="A47" s="42" t="s">
        <v>584</v>
      </c>
      <c r="B47">
        <v>370101</v>
      </c>
      <c r="C47" s="29" t="s">
        <v>214</v>
      </c>
      <c r="D47" s="57">
        <f>$Q$13</f>
        <v>0.94166040230902204</v>
      </c>
      <c r="E47" s="58">
        <f>$Q$13</f>
        <v>0.94166040230902204</v>
      </c>
      <c r="F47" s="58">
        <f>$Q$13</f>
        <v>0.94166040230902204</v>
      </c>
      <c r="G47" s="58">
        <f>$Q$13</f>
        <v>0.94166040230902204</v>
      </c>
      <c r="H47" s="58">
        <f>$Q$13</f>
        <v>0.94166040230902204</v>
      </c>
      <c r="I47" s="58">
        <f>$K$13</f>
        <v>0.87138156437019998</v>
      </c>
      <c r="J47" s="58">
        <f>$I$13</f>
        <v>0.86927271702207298</v>
      </c>
      <c r="K47" s="58">
        <f>$N$13</f>
        <v>0.81809329894973004</v>
      </c>
      <c r="L47" s="58">
        <f>$O$13</f>
        <v>0.89771421948548102</v>
      </c>
      <c r="M47" s="58">
        <f t="shared" ref="M47:O49" si="7">$P$13</f>
        <v>0.95978881465296295</v>
      </c>
      <c r="N47" s="58">
        <f t="shared" si="7"/>
        <v>0.95978881465296295</v>
      </c>
      <c r="O47" s="58">
        <f t="shared" si="7"/>
        <v>0.95978881465296295</v>
      </c>
      <c r="P47" s="58"/>
      <c r="Q47" s="58"/>
      <c r="R47" s="58"/>
      <c r="S47" s="58"/>
      <c r="T47" s="58"/>
      <c r="U47" s="59"/>
    </row>
    <row r="48" spans="1:21" x14ac:dyDescent="0.25">
      <c r="A48" s="42" t="s">
        <v>584</v>
      </c>
      <c r="B48">
        <v>370200</v>
      </c>
      <c r="C48" s="29" t="s">
        <v>216</v>
      </c>
      <c r="D48" s="57">
        <f>$Q$13</f>
        <v>0.94166040230902204</v>
      </c>
      <c r="E48" s="58">
        <f t="shared" ref="E48:G49" si="8">$Q$13</f>
        <v>0.94166040230902204</v>
      </c>
      <c r="F48" s="58">
        <f t="shared" si="8"/>
        <v>0.94166040230902204</v>
      </c>
      <c r="G48" s="58">
        <f t="shared" si="8"/>
        <v>0.94166040230902204</v>
      </c>
      <c r="H48" s="58">
        <f>$Q$13</f>
        <v>0.94166040230902204</v>
      </c>
      <c r="I48" s="58">
        <f>$K$13</f>
        <v>0.87138156437019998</v>
      </c>
      <c r="J48" s="58">
        <f>$I$13</f>
        <v>0.86927271702207298</v>
      </c>
      <c r="K48" s="58">
        <f>$N$13</f>
        <v>0.81809329894973004</v>
      </c>
      <c r="L48" s="58">
        <f>$O$13</f>
        <v>0.89771421948548102</v>
      </c>
      <c r="M48" s="58">
        <f t="shared" si="7"/>
        <v>0.95978881465296295</v>
      </c>
      <c r="N48" s="58">
        <f t="shared" si="7"/>
        <v>0.95978881465296295</v>
      </c>
      <c r="O48" s="58">
        <f t="shared" si="7"/>
        <v>0.95978881465296295</v>
      </c>
      <c r="P48" s="58"/>
      <c r="Q48" s="58"/>
      <c r="R48" s="58"/>
      <c r="S48" s="58"/>
      <c r="T48" s="58"/>
      <c r="U48" s="59"/>
    </row>
    <row r="49" spans="1:21" x14ac:dyDescent="0.25">
      <c r="A49" s="42" t="s">
        <v>584</v>
      </c>
      <c r="B49">
        <v>370300</v>
      </c>
      <c r="C49" s="29" t="s">
        <v>217</v>
      </c>
      <c r="D49" s="57">
        <f>$Q$13</f>
        <v>0.94166040230902204</v>
      </c>
      <c r="E49" s="58">
        <f t="shared" si="8"/>
        <v>0.94166040230902204</v>
      </c>
      <c r="F49" s="58">
        <f t="shared" si="8"/>
        <v>0.94166040230902204</v>
      </c>
      <c r="G49" s="58">
        <f t="shared" si="8"/>
        <v>0.94166040230902204</v>
      </c>
      <c r="H49" s="58">
        <f>$Q$13</f>
        <v>0.94166040230902204</v>
      </c>
      <c r="I49" s="58">
        <f>$K$13</f>
        <v>0.87138156437019998</v>
      </c>
      <c r="J49" s="58">
        <f>$I$13</f>
        <v>0.86927271702207298</v>
      </c>
      <c r="K49" s="58">
        <f>$N$13</f>
        <v>0.81809329894973004</v>
      </c>
      <c r="L49" s="58">
        <f>$O$13</f>
        <v>0.89771421948548102</v>
      </c>
      <c r="M49" s="58">
        <f t="shared" si="7"/>
        <v>0.95978881465296295</v>
      </c>
      <c r="N49" s="58">
        <f t="shared" si="7"/>
        <v>0.95978881465296295</v>
      </c>
      <c r="O49" s="58">
        <f t="shared" si="7"/>
        <v>0.95978881465296295</v>
      </c>
      <c r="P49" s="58"/>
      <c r="Q49" s="58"/>
      <c r="R49" s="58"/>
      <c r="S49" s="58"/>
      <c r="T49" s="58"/>
      <c r="U49" s="59"/>
    </row>
    <row r="50" spans="1:21" x14ac:dyDescent="0.25">
      <c r="A50" s="42" t="s">
        <v>584</v>
      </c>
      <c r="B50">
        <v>380400</v>
      </c>
      <c r="C50" s="29" t="s">
        <v>218</v>
      </c>
      <c r="D50" s="57">
        <f>$Q$15</f>
        <v>1</v>
      </c>
      <c r="E50" s="58">
        <f t="shared" ref="E50:H52" si="9">$Q$15</f>
        <v>1</v>
      </c>
      <c r="F50" s="58">
        <f t="shared" si="9"/>
        <v>1</v>
      </c>
      <c r="G50" s="58">
        <f>$Q$15</f>
        <v>1</v>
      </c>
      <c r="H50" s="58">
        <f>$Q$15</f>
        <v>1</v>
      </c>
      <c r="I50" s="58">
        <f>$K$15</f>
        <v>1</v>
      </c>
      <c r="J50" s="58">
        <f>$I$15</f>
        <v>0.99877498740551296</v>
      </c>
      <c r="K50" s="58">
        <f>$N$15</f>
        <v>1</v>
      </c>
      <c r="L50" s="58">
        <f>$O$15</f>
        <v>0.999156412809172</v>
      </c>
      <c r="M50" s="58">
        <f>$P$15</f>
        <v>0.98009206796423698</v>
      </c>
      <c r="N50" s="58">
        <f>$P$15</f>
        <v>0.98009206796423698</v>
      </c>
      <c r="O50" s="58">
        <f>$P$15</f>
        <v>0.98009206796423698</v>
      </c>
      <c r="P50" s="58"/>
      <c r="Q50" s="58"/>
      <c r="R50" s="58"/>
      <c r="S50" s="58"/>
      <c r="T50" s="58"/>
      <c r="U50" s="59"/>
    </row>
    <row r="51" spans="1:21" x14ac:dyDescent="0.25">
      <c r="A51" s="42" t="s">
        <v>584</v>
      </c>
      <c r="B51">
        <v>380800</v>
      </c>
      <c r="C51" s="29" t="s">
        <v>220</v>
      </c>
      <c r="D51" s="57">
        <f>$Q$15</f>
        <v>1</v>
      </c>
      <c r="E51" s="58">
        <f t="shared" si="9"/>
        <v>1</v>
      </c>
      <c r="F51" s="58">
        <f t="shared" si="9"/>
        <v>1</v>
      </c>
      <c r="G51" s="58">
        <f t="shared" si="9"/>
        <v>1</v>
      </c>
      <c r="H51" s="58">
        <f t="shared" si="9"/>
        <v>1</v>
      </c>
      <c r="I51" s="58">
        <f>$K$15</f>
        <v>1</v>
      </c>
      <c r="J51" s="58">
        <f>$I$15</f>
        <v>0.99877498740551296</v>
      </c>
      <c r="K51" s="58">
        <f>$N$15</f>
        <v>1</v>
      </c>
      <c r="L51" s="58">
        <f>$O$15</f>
        <v>0.999156412809172</v>
      </c>
      <c r="M51" s="58">
        <f>$P$15</f>
        <v>0.98009206796423698</v>
      </c>
      <c r="N51" s="58">
        <f>$P$15</f>
        <v>0.98009206796423698</v>
      </c>
      <c r="O51" s="58">
        <f t="shared" ref="O51:O52" si="10">$P$15</f>
        <v>0.98009206796423698</v>
      </c>
      <c r="P51" s="58"/>
      <c r="Q51" s="58"/>
      <c r="R51" s="58"/>
      <c r="S51" s="58"/>
      <c r="T51" s="58"/>
      <c r="U51" s="59"/>
    </row>
    <row r="52" spans="1:21" x14ac:dyDescent="0.25">
      <c r="A52" s="42" t="s">
        <v>584</v>
      </c>
      <c r="B52">
        <v>381100</v>
      </c>
      <c r="C52" s="29" t="s">
        <v>87</v>
      </c>
      <c r="D52" s="57">
        <f>$Q$15</f>
        <v>1</v>
      </c>
      <c r="E52" s="58">
        <f t="shared" si="9"/>
        <v>1</v>
      </c>
      <c r="F52" s="58">
        <f t="shared" si="9"/>
        <v>1</v>
      </c>
      <c r="G52" s="58">
        <f t="shared" si="9"/>
        <v>1</v>
      </c>
      <c r="H52" s="58">
        <f t="shared" si="9"/>
        <v>1</v>
      </c>
      <c r="I52" s="58">
        <f>$K$15</f>
        <v>1</v>
      </c>
      <c r="J52" s="58">
        <f>$I$15</f>
        <v>0.99877498740551296</v>
      </c>
      <c r="K52" s="58">
        <f>$N$15</f>
        <v>1</v>
      </c>
      <c r="L52" s="58">
        <f>$O$15</f>
        <v>0.999156412809172</v>
      </c>
      <c r="M52" s="58">
        <f>$P$15</f>
        <v>0.98009206796423698</v>
      </c>
      <c r="N52" s="58">
        <f>$P$15</f>
        <v>0.98009206796423698</v>
      </c>
      <c r="O52" s="58">
        <f t="shared" si="10"/>
        <v>0.98009206796423698</v>
      </c>
      <c r="P52" s="58"/>
      <c r="Q52" s="58"/>
      <c r="R52" s="58"/>
      <c r="S52" s="58"/>
      <c r="T52" s="58"/>
      <c r="U52" s="59"/>
    </row>
    <row r="53" spans="1:21" x14ac:dyDescent="0.25">
      <c r="A53" s="42" t="s">
        <v>584</v>
      </c>
      <c r="B53">
        <v>380100</v>
      </c>
      <c r="C53" s="29" t="s">
        <v>345</v>
      </c>
      <c r="D53" s="57">
        <f>$Q$17</f>
        <v>1</v>
      </c>
      <c r="E53" s="58">
        <f>$Q$17</f>
        <v>1</v>
      </c>
      <c r="F53" s="58">
        <f t="shared" ref="F53:G55" si="11">$Q$17</f>
        <v>1</v>
      </c>
      <c r="G53" s="58">
        <f t="shared" si="11"/>
        <v>1</v>
      </c>
      <c r="H53" s="58">
        <f>$Q$17</f>
        <v>1</v>
      </c>
      <c r="I53" s="58">
        <f>$K$17</f>
        <v>1</v>
      </c>
      <c r="J53" s="58">
        <f>$I$17</f>
        <v>0.99959212142745102</v>
      </c>
      <c r="K53" s="58">
        <f>$N$17</f>
        <v>1</v>
      </c>
      <c r="L53" s="58">
        <f>$O$17</f>
        <v>1</v>
      </c>
      <c r="M53" s="58">
        <f t="shared" ref="M53:O55" si="12">$P$17</f>
        <v>0.99517688048449904</v>
      </c>
      <c r="N53" s="58">
        <f t="shared" si="12"/>
        <v>0.99517688048449904</v>
      </c>
      <c r="O53" s="58">
        <f t="shared" si="12"/>
        <v>0.99517688048449904</v>
      </c>
      <c r="P53" s="58"/>
      <c r="Q53" s="58"/>
      <c r="R53" s="58"/>
      <c r="S53" s="58"/>
      <c r="T53" s="58"/>
      <c r="U53" s="59"/>
    </row>
    <row r="54" spans="1:21" x14ac:dyDescent="0.25">
      <c r="A54" s="42" t="s">
        <v>584</v>
      </c>
      <c r="B54">
        <v>380700</v>
      </c>
      <c r="C54" s="29" t="s">
        <v>219</v>
      </c>
      <c r="D54" s="57">
        <f>$Q$17</f>
        <v>1</v>
      </c>
      <c r="E54" s="58">
        <f>$Q$17</f>
        <v>1</v>
      </c>
      <c r="F54" s="58">
        <f t="shared" si="11"/>
        <v>1</v>
      </c>
      <c r="G54" s="58">
        <f t="shared" si="11"/>
        <v>1</v>
      </c>
      <c r="H54" s="58">
        <f>$Q$17</f>
        <v>1</v>
      </c>
      <c r="I54" s="58">
        <f>$K$17</f>
        <v>1</v>
      </c>
      <c r="J54" s="58">
        <f>$I$17</f>
        <v>0.99959212142745102</v>
      </c>
      <c r="K54" s="58">
        <f>$N$17</f>
        <v>1</v>
      </c>
      <c r="L54" s="58">
        <f>$O$17</f>
        <v>1</v>
      </c>
      <c r="M54" s="58">
        <f t="shared" si="12"/>
        <v>0.99517688048449904</v>
      </c>
      <c r="N54" s="58">
        <f t="shared" si="12"/>
        <v>0.99517688048449904</v>
      </c>
      <c r="O54" s="58">
        <f t="shared" si="12"/>
        <v>0.99517688048449904</v>
      </c>
      <c r="P54" s="58"/>
      <c r="Q54" s="58"/>
      <c r="R54" s="58"/>
      <c r="S54" s="58"/>
      <c r="T54" s="58"/>
      <c r="U54" s="59"/>
    </row>
    <row r="55" spans="1:21" x14ac:dyDescent="0.25">
      <c r="A55" s="42" t="s">
        <v>584</v>
      </c>
      <c r="B55">
        <v>381200</v>
      </c>
      <c r="C55" s="29" t="s">
        <v>223</v>
      </c>
      <c r="D55" s="57">
        <f>$Q$17</f>
        <v>1</v>
      </c>
      <c r="E55" s="58">
        <f>$Q$17</f>
        <v>1</v>
      </c>
      <c r="F55" s="58">
        <f t="shared" si="11"/>
        <v>1</v>
      </c>
      <c r="G55" s="58">
        <f t="shared" si="11"/>
        <v>1</v>
      </c>
      <c r="H55" s="58">
        <f>$Q$17</f>
        <v>1</v>
      </c>
      <c r="I55" s="58">
        <f>$K$17</f>
        <v>1</v>
      </c>
      <c r="J55" s="58">
        <f>$I$17</f>
        <v>0.99959212142745102</v>
      </c>
      <c r="K55" s="58">
        <f>$N$17</f>
        <v>1</v>
      </c>
      <c r="L55" s="58">
        <f>$O$17</f>
        <v>1</v>
      </c>
      <c r="M55" s="58">
        <f t="shared" si="12"/>
        <v>0.99517688048449904</v>
      </c>
      <c r="N55" s="58">
        <f t="shared" si="12"/>
        <v>0.99517688048449904</v>
      </c>
      <c r="O55" s="58">
        <f t="shared" si="12"/>
        <v>0.99517688048449904</v>
      </c>
      <c r="P55" s="58"/>
      <c r="Q55" s="58"/>
      <c r="R55" s="58"/>
      <c r="S55" s="58"/>
      <c r="T55" s="58"/>
      <c r="U55" s="59"/>
    </row>
    <row r="56" spans="1:21" x14ac:dyDescent="0.25">
      <c r="A56" s="42" t="s">
        <v>584</v>
      </c>
      <c r="B56">
        <v>370102</v>
      </c>
      <c r="C56" s="29" t="s">
        <v>142</v>
      </c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9"/>
    </row>
    <row r="57" spans="1:21" x14ac:dyDescent="0.25">
      <c r="A57" s="42" t="s">
        <v>584</v>
      </c>
      <c r="B57">
        <v>380200</v>
      </c>
      <c r="C57" s="29" t="s">
        <v>143</v>
      </c>
      <c r="D57" s="57">
        <f>$Q$16</f>
        <v>0.95200977870694903</v>
      </c>
      <c r="E57" s="58">
        <f>$Q$16</f>
        <v>0.95200977870694903</v>
      </c>
      <c r="F57" s="58">
        <f>$Q$16</f>
        <v>0.95200977870694903</v>
      </c>
      <c r="G57" s="58">
        <f>$Q$16</f>
        <v>0.95200977870694903</v>
      </c>
      <c r="H57" s="58">
        <f>$Q$16</f>
        <v>0.95200977870694903</v>
      </c>
      <c r="I57" s="58">
        <f>$K$16</f>
        <v>0.91188541832382797</v>
      </c>
      <c r="J57" s="58">
        <f>$I$16</f>
        <v>0.90542002153861501</v>
      </c>
      <c r="K57" s="58">
        <f>$N$16</f>
        <v>0.81225200582322299</v>
      </c>
      <c r="L57" s="58">
        <f>$O$16</f>
        <v>0.90874200468859301</v>
      </c>
      <c r="M57" s="58">
        <f>$P$16</f>
        <v>0.98460249995958704</v>
      </c>
      <c r="N57" s="58">
        <f>$P$16</f>
        <v>0.98460249995958704</v>
      </c>
      <c r="O57" s="58">
        <f>$P$16</f>
        <v>0.98460249995958704</v>
      </c>
      <c r="P57" s="58"/>
      <c r="Q57" s="58"/>
      <c r="R57" s="58"/>
      <c r="S57" s="58"/>
      <c r="T57" s="58"/>
      <c r="U57" s="59"/>
    </row>
    <row r="58" spans="1:21" x14ac:dyDescent="0.25">
      <c r="A58" s="42" t="s">
        <v>584</v>
      </c>
      <c r="B58">
        <v>380300</v>
      </c>
      <c r="C58" s="29" t="s">
        <v>144</v>
      </c>
      <c r="D58" s="57">
        <f>$Q$16</f>
        <v>0.95200977870694903</v>
      </c>
      <c r="E58" s="58">
        <f>$Q$16</f>
        <v>0.95200977870694903</v>
      </c>
      <c r="F58" s="58">
        <f>$Q$16</f>
        <v>0.95200977870694903</v>
      </c>
      <c r="G58" s="58">
        <f>$Q$16</f>
        <v>0.95200977870694903</v>
      </c>
      <c r="H58" s="58">
        <f>$Q$16</f>
        <v>0.95200977870694903</v>
      </c>
      <c r="I58" s="58">
        <f>$K$16</f>
        <v>0.91188541832382797</v>
      </c>
      <c r="J58" s="58">
        <f>$I$16</f>
        <v>0.90542002153861501</v>
      </c>
      <c r="K58" s="58">
        <f>$N$16</f>
        <v>0.81225200582322299</v>
      </c>
      <c r="L58" s="58">
        <f>$O$16</f>
        <v>0.90874200468859301</v>
      </c>
      <c r="M58" s="58">
        <f>$P$16</f>
        <v>0.98460249995958704</v>
      </c>
      <c r="N58" s="58">
        <f>$P$16</f>
        <v>0.98460249995958704</v>
      </c>
      <c r="O58" s="58">
        <f>$P$16</f>
        <v>0.98460249995958704</v>
      </c>
      <c r="P58" s="58"/>
      <c r="Q58" s="58"/>
      <c r="R58" s="58"/>
      <c r="S58" s="58"/>
      <c r="T58" s="58"/>
      <c r="U58" s="59"/>
    </row>
    <row r="59" spans="1:21" x14ac:dyDescent="0.25">
      <c r="A59" s="42" t="s">
        <v>584</v>
      </c>
      <c r="B59">
        <v>381300</v>
      </c>
      <c r="C59" s="29" t="s">
        <v>121</v>
      </c>
      <c r="D59" s="57">
        <f>$Q$18</f>
        <v>1</v>
      </c>
      <c r="E59" s="58">
        <f t="shared" ref="E59:H64" si="13">$Q$18</f>
        <v>1</v>
      </c>
      <c r="F59" s="58">
        <f t="shared" si="13"/>
        <v>1</v>
      </c>
      <c r="G59" s="58">
        <f t="shared" si="13"/>
        <v>1</v>
      </c>
      <c r="H59" s="58">
        <f>$Q$18</f>
        <v>1</v>
      </c>
      <c r="I59" s="58">
        <f>$K$18</f>
        <v>0.99949496003205796</v>
      </c>
      <c r="J59" s="58">
        <f>$I$18</f>
        <v>0.99996338425751496</v>
      </c>
      <c r="K59" s="58">
        <f>$N$18</f>
        <v>0.99974574415004602</v>
      </c>
      <c r="L59" s="58">
        <f>$O$18</f>
        <v>0.99996712399807097</v>
      </c>
      <c r="M59" s="58">
        <f>$P$18</f>
        <v>0.99992430312491298</v>
      </c>
      <c r="N59" s="58">
        <f>$P$18</f>
        <v>0.99992430312491298</v>
      </c>
      <c r="O59" s="58">
        <f>$P$18</f>
        <v>0.99992430312491298</v>
      </c>
      <c r="P59" s="58"/>
      <c r="Q59" s="58"/>
      <c r="R59" s="58"/>
      <c r="S59" s="58"/>
      <c r="T59" s="58"/>
      <c r="U59" s="59"/>
    </row>
    <row r="60" spans="1:21" x14ac:dyDescent="0.25">
      <c r="A60" s="42" t="s">
        <v>584</v>
      </c>
      <c r="B60">
        <v>381400</v>
      </c>
      <c r="C60" s="29" t="s">
        <v>88</v>
      </c>
      <c r="D60" s="57">
        <f>$Q$18</f>
        <v>1</v>
      </c>
      <c r="E60" s="58">
        <f t="shared" si="13"/>
        <v>1</v>
      </c>
      <c r="F60" s="58">
        <f t="shared" si="13"/>
        <v>1</v>
      </c>
      <c r="G60" s="58">
        <f t="shared" si="13"/>
        <v>1</v>
      </c>
      <c r="H60" s="58">
        <f>$Q$18</f>
        <v>1</v>
      </c>
      <c r="I60" s="58">
        <f>$K$18</f>
        <v>0.99949496003205796</v>
      </c>
      <c r="J60" s="58">
        <f>$I$18</f>
        <v>0.99996338425751496</v>
      </c>
      <c r="K60" s="58">
        <f>$N$18</f>
        <v>0.99974574415004602</v>
      </c>
      <c r="L60" s="58">
        <f>$O$18</f>
        <v>0.99996712399807097</v>
      </c>
      <c r="M60" s="58">
        <f>$P$18</f>
        <v>0.99992430312491298</v>
      </c>
      <c r="N60" s="58">
        <f>$P$18</f>
        <v>0.99992430312491298</v>
      </c>
      <c r="O60" s="58">
        <f>$P$18</f>
        <v>0.99992430312491298</v>
      </c>
      <c r="P60" s="58"/>
      <c r="Q60" s="58"/>
      <c r="R60" s="58"/>
      <c r="S60" s="58"/>
      <c r="T60" s="58"/>
      <c r="U60" s="59"/>
    </row>
    <row r="61" spans="1:21" x14ac:dyDescent="0.25">
      <c r="A61" s="42" t="s">
        <v>584</v>
      </c>
      <c r="B61">
        <v>380900</v>
      </c>
      <c r="C61" s="29" t="s">
        <v>221</v>
      </c>
      <c r="D61" s="57">
        <f>$Q$18</f>
        <v>1</v>
      </c>
      <c r="E61" s="58">
        <f t="shared" si="13"/>
        <v>1</v>
      </c>
      <c r="F61" s="58">
        <f t="shared" si="13"/>
        <v>1</v>
      </c>
      <c r="G61" s="58">
        <f t="shared" si="13"/>
        <v>1</v>
      </c>
      <c r="H61" s="58">
        <f t="shared" si="13"/>
        <v>1</v>
      </c>
      <c r="I61" s="58">
        <f t="shared" ref="I61:I64" si="14">$K$18</f>
        <v>0.99949496003205796</v>
      </c>
      <c r="J61" s="58">
        <f t="shared" ref="J61:J64" si="15">$I$18</f>
        <v>0.99996338425751496</v>
      </c>
      <c r="K61" s="58">
        <f t="shared" ref="K61:K64" si="16">$N$18</f>
        <v>0.99974574415004602</v>
      </c>
      <c r="L61" s="58">
        <f t="shared" ref="L61:L64" si="17">$O$18</f>
        <v>0.99996712399807097</v>
      </c>
      <c r="M61" s="58">
        <f t="shared" ref="M61:O64" si="18">$P$18</f>
        <v>0.99992430312491298</v>
      </c>
      <c r="N61" s="58">
        <f t="shared" si="18"/>
        <v>0.99992430312491298</v>
      </c>
      <c r="O61" s="58">
        <f t="shared" si="18"/>
        <v>0.99992430312491298</v>
      </c>
      <c r="P61" s="58"/>
      <c r="Q61" s="58"/>
      <c r="R61" s="58"/>
      <c r="S61" s="58"/>
      <c r="T61" s="58"/>
      <c r="U61" s="59"/>
    </row>
    <row r="62" spans="1:21" x14ac:dyDescent="0.25">
      <c r="A62" s="42" t="s">
        <v>584</v>
      </c>
      <c r="B62">
        <v>381000</v>
      </c>
      <c r="C62" s="29" t="s">
        <v>222</v>
      </c>
      <c r="D62" s="57">
        <f>$Q$18</f>
        <v>1</v>
      </c>
      <c r="E62" s="58">
        <f t="shared" si="13"/>
        <v>1</v>
      </c>
      <c r="F62" s="58">
        <f t="shared" si="13"/>
        <v>1</v>
      </c>
      <c r="G62" s="58">
        <f t="shared" si="13"/>
        <v>1</v>
      </c>
      <c r="H62" s="58">
        <f t="shared" si="13"/>
        <v>1</v>
      </c>
      <c r="I62" s="58">
        <f t="shared" si="14"/>
        <v>0.99949496003205796</v>
      </c>
      <c r="J62" s="58">
        <f t="shared" si="15"/>
        <v>0.99996338425751496</v>
      </c>
      <c r="K62" s="58">
        <f t="shared" si="16"/>
        <v>0.99974574415004602</v>
      </c>
      <c r="L62" s="58">
        <f t="shared" si="17"/>
        <v>0.99996712399807097</v>
      </c>
      <c r="M62" s="58">
        <f t="shared" si="18"/>
        <v>0.99992430312491298</v>
      </c>
      <c r="N62" s="58">
        <f t="shared" si="18"/>
        <v>0.99992430312491298</v>
      </c>
      <c r="O62" s="58">
        <f t="shared" si="18"/>
        <v>0.99992430312491298</v>
      </c>
      <c r="P62" s="58"/>
      <c r="Q62" s="58"/>
      <c r="R62" s="58"/>
      <c r="S62" s="58"/>
      <c r="T62" s="58"/>
      <c r="U62" s="59"/>
    </row>
    <row r="63" spans="1:21" x14ac:dyDescent="0.25">
      <c r="A63" s="42" t="s">
        <v>584</v>
      </c>
      <c r="B63">
        <v>380500</v>
      </c>
      <c r="C63" s="29" t="s">
        <v>86</v>
      </c>
      <c r="D63" s="57">
        <f>$Q$18</f>
        <v>1</v>
      </c>
      <c r="E63" s="58">
        <f t="shared" si="13"/>
        <v>1</v>
      </c>
      <c r="F63" s="58">
        <f t="shared" si="13"/>
        <v>1</v>
      </c>
      <c r="G63" s="58">
        <f t="shared" si="13"/>
        <v>1</v>
      </c>
      <c r="H63" s="58">
        <f t="shared" si="13"/>
        <v>1</v>
      </c>
      <c r="I63" s="58">
        <f t="shared" si="14"/>
        <v>0.99949496003205796</v>
      </c>
      <c r="J63" s="58">
        <f t="shared" si="15"/>
        <v>0.99996338425751496</v>
      </c>
      <c r="K63" s="58">
        <f t="shared" si="16"/>
        <v>0.99974574415004602</v>
      </c>
      <c r="L63" s="58">
        <f t="shared" si="17"/>
        <v>0.99996712399807097</v>
      </c>
      <c r="M63" s="58">
        <f t="shared" si="18"/>
        <v>0.99992430312491298</v>
      </c>
      <c r="N63" s="58">
        <f t="shared" si="18"/>
        <v>0.99992430312491298</v>
      </c>
      <c r="O63" s="58">
        <f t="shared" si="18"/>
        <v>0.99992430312491298</v>
      </c>
      <c r="P63" s="58"/>
      <c r="Q63" s="58"/>
      <c r="R63" s="58"/>
      <c r="S63" s="58"/>
      <c r="T63" s="58"/>
      <c r="U63" s="59"/>
    </row>
    <row r="64" spans="1:21" x14ac:dyDescent="0.25">
      <c r="A64" s="42" t="s">
        <v>584</v>
      </c>
      <c r="B64">
        <v>380600</v>
      </c>
      <c r="C64" s="29" t="s">
        <v>308</v>
      </c>
      <c r="D64" s="57">
        <f>$Q$18</f>
        <v>1</v>
      </c>
      <c r="E64" s="58">
        <f t="shared" si="13"/>
        <v>1</v>
      </c>
      <c r="F64" s="58">
        <f t="shared" si="13"/>
        <v>1</v>
      </c>
      <c r="G64" s="58">
        <f t="shared" si="13"/>
        <v>1</v>
      </c>
      <c r="H64" s="58">
        <f t="shared" si="13"/>
        <v>1</v>
      </c>
      <c r="I64" s="58">
        <f t="shared" si="14"/>
        <v>0.99949496003205796</v>
      </c>
      <c r="J64" s="58">
        <f t="shared" si="15"/>
        <v>0.99996338425751496</v>
      </c>
      <c r="K64" s="58">
        <f t="shared" si="16"/>
        <v>0.99974574415004602</v>
      </c>
      <c r="L64" s="58">
        <f t="shared" si="17"/>
        <v>0.99996712399807097</v>
      </c>
      <c r="M64" s="58">
        <f t="shared" si="18"/>
        <v>0.99992430312491298</v>
      </c>
      <c r="N64" s="58">
        <f t="shared" si="18"/>
        <v>0.99992430312491298</v>
      </c>
      <c r="O64" s="58">
        <f t="shared" si="18"/>
        <v>0.99992430312491298</v>
      </c>
      <c r="P64" s="58"/>
      <c r="Q64" s="58"/>
      <c r="R64" s="58"/>
      <c r="S64" s="58"/>
      <c r="T64" s="58"/>
      <c r="U64" s="59"/>
    </row>
    <row r="65" spans="1:21" x14ac:dyDescent="0.25">
      <c r="A65" s="42" t="s">
        <v>584</v>
      </c>
      <c r="B65">
        <v>370400</v>
      </c>
      <c r="C65" s="29" t="s">
        <v>85</v>
      </c>
      <c r="D65" s="57">
        <f>$Q$13</f>
        <v>0.94166040230902204</v>
      </c>
      <c r="E65" s="58">
        <f t="shared" ref="E65:H68" si="19">$Q$13</f>
        <v>0.94166040230902204</v>
      </c>
      <c r="F65" s="58">
        <f t="shared" si="19"/>
        <v>0.94166040230902204</v>
      </c>
      <c r="G65" s="58">
        <f t="shared" si="19"/>
        <v>0.94166040230902204</v>
      </c>
      <c r="H65" s="58">
        <f t="shared" si="19"/>
        <v>0.94166040230902204</v>
      </c>
      <c r="I65" s="58">
        <f t="shared" ref="I65:I68" si="20">$K$13</f>
        <v>0.87138156437019998</v>
      </c>
      <c r="J65" s="58">
        <f t="shared" ref="J65:J68" si="21">$I$13</f>
        <v>0.86927271702207298</v>
      </c>
      <c r="K65" s="58">
        <f t="shared" ref="K65:K68" si="22">$N$13</f>
        <v>0.81809329894973004</v>
      </c>
      <c r="L65" s="58">
        <f t="shared" ref="L65:L68" si="23">$O$13</f>
        <v>0.89771421948548102</v>
      </c>
      <c r="M65" s="58">
        <f t="shared" ref="M65:O68" si="24">$P$13</f>
        <v>0.95978881465296295</v>
      </c>
      <c r="N65" s="58">
        <f t="shared" si="24"/>
        <v>0.95978881465296295</v>
      </c>
      <c r="O65" s="58">
        <f t="shared" si="24"/>
        <v>0.95978881465296295</v>
      </c>
      <c r="P65" s="58"/>
      <c r="Q65" s="58"/>
      <c r="R65" s="58"/>
      <c r="S65" s="58"/>
      <c r="T65" s="58"/>
      <c r="U65" s="59"/>
    </row>
    <row r="66" spans="1:21" x14ac:dyDescent="0.25">
      <c r="A66" s="42" t="s">
        <v>584</v>
      </c>
      <c r="B66">
        <v>370103</v>
      </c>
      <c r="C66" s="29" t="s">
        <v>215</v>
      </c>
      <c r="D66" s="57">
        <f>$Q$13</f>
        <v>0.94166040230902204</v>
      </c>
      <c r="E66" s="58">
        <f t="shared" si="19"/>
        <v>0.94166040230902204</v>
      </c>
      <c r="F66" s="58">
        <f t="shared" si="19"/>
        <v>0.94166040230902204</v>
      </c>
      <c r="G66" s="58">
        <f t="shared" si="19"/>
        <v>0.94166040230902204</v>
      </c>
      <c r="H66" s="58">
        <f t="shared" si="19"/>
        <v>0.94166040230902204</v>
      </c>
      <c r="I66" s="58">
        <f t="shared" si="20"/>
        <v>0.87138156437019998</v>
      </c>
      <c r="J66" s="58">
        <f t="shared" si="21"/>
        <v>0.86927271702207298</v>
      </c>
      <c r="K66" s="58">
        <f t="shared" si="22"/>
        <v>0.81809329894973004</v>
      </c>
      <c r="L66" s="58">
        <f t="shared" si="23"/>
        <v>0.89771421948548102</v>
      </c>
      <c r="M66" s="58">
        <f t="shared" si="24"/>
        <v>0.95978881465296295</v>
      </c>
      <c r="N66" s="58">
        <f t="shared" si="24"/>
        <v>0.95978881465296295</v>
      </c>
      <c r="O66" s="58">
        <f t="shared" si="24"/>
        <v>0.95978881465296295</v>
      </c>
      <c r="P66" s="58"/>
      <c r="Q66" s="58"/>
      <c r="R66" s="58"/>
      <c r="S66" s="58"/>
      <c r="T66" s="58"/>
      <c r="U66" s="59"/>
    </row>
    <row r="67" spans="1:21" x14ac:dyDescent="0.25">
      <c r="A67" s="42" t="s">
        <v>584</v>
      </c>
      <c r="B67">
        <v>370104</v>
      </c>
      <c r="C67" s="29" t="s">
        <v>306</v>
      </c>
      <c r="D67" s="57">
        <f t="shared" ref="D67:D68" si="25">$Q$13</f>
        <v>0.94166040230902204</v>
      </c>
      <c r="E67" s="58">
        <f t="shared" si="19"/>
        <v>0.94166040230902204</v>
      </c>
      <c r="F67" s="58">
        <f t="shared" si="19"/>
        <v>0.94166040230902204</v>
      </c>
      <c r="G67" s="58">
        <f t="shared" si="19"/>
        <v>0.94166040230902204</v>
      </c>
      <c r="H67" s="58">
        <f t="shared" si="19"/>
        <v>0.94166040230902204</v>
      </c>
      <c r="I67" s="58">
        <f t="shared" si="20"/>
        <v>0.87138156437019998</v>
      </c>
      <c r="J67" s="58">
        <f t="shared" si="21"/>
        <v>0.86927271702207298</v>
      </c>
      <c r="K67" s="58">
        <f t="shared" si="22"/>
        <v>0.81809329894973004</v>
      </c>
      <c r="L67" s="58">
        <f t="shared" si="23"/>
        <v>0.89771421948548102</v>
      </c>
      <c r="M67" s="58">
        <f t="shared" si="24"/>
        <v>0.95978881465296295</v>
      </c>
      <c r="N67" s="58">
        <f t="shared" si="24"/>
        <v>0.95978881465296295</v>
      </c>
      <c r="O67" s="58">
        <f t="shared" si="24"/>
        <v>0.95978881465296295</v>
      </c>
      <c r="P67" s="58"/>
      <c r="Q67" s="58"/>
      <c r="R67" s="58"/>
      <c r="S67" s="58"/>
      <c r="T67" s="58"/>
      <c r="U67" s="59"/>
    </row>
    <row r="68" spans="1:21" x14ac:dyDescent="0.25">
      <c r="A68" s="42" t="s">
        <v>584</v>
      </c>
      <c r="B68">
        <v>370105</v>
      </c>
      <c r="C68" s="29" t="s">
        <v>307</v>
      </c>
      <c r="D68" s="57">
        <f t="shared" si="25"/>
        <v>0.94166040230902204</v>
      </c>
      <c r="E68" s="58">
        <f t="shared" si="19"/>
        <v>0.94166040230902204</v>
      </c>
      <c r="F68" s="58">
        <f t="shared" si="19"/>
        <v>0.94166040230902204</v>
      </c>
      <c r="G68" s="58">
        <f t="shared" si="19"/>
        <v>0.94166040230902204</v>
      </c>
      <c r="H68" s="58">
        <f t="shared" si="19"/>
        <v>0.94166040230902204</v>
      </c>
      <c r="I68" s="58">
        <f t="shared" si="20"/>
        <v>0.87138156437019998</v>
      </c>
      <c r="J68" s="58">
        <f t="shared" si="21"/>
        <v>0.86927271702207298</v>
      </c>
      <c r="K68" s="58">
        <f t="shared" si="22"/>
        <v>0.81809329894973004</v>
      </c>
      <c r="L68" s="58">
        <f t="shared" si="23"/>
        <v>0.89771421948548102</v>
      </c>
      <c r="M68" s="58">
        <f t="shared" si="24"/>
        <v>0.95978881465296295</v>
      </c>
      <c r="N68" s="58">
        <f t="shared" si="24"/>
        <v>0.95978881465296295</v>
      </c>
      <c r="O68" s="58">
        <f t="shared" si="24"/>
        <v>0.95978881465296295</v>
      </c>
      <c r="P68" s="58"/>
      <c r="Q68" s="58"/>
      <c r="R68" s="58"/>
      <c r="S68" s="58"/>
      <c r="T68" s="58"/>
      <c r="U68" s="59"/>
    </row>
    <row r="69" spans="1:21" x14ac:dyDescent="0.25">
      <c r="A69" s="35" t="s">
        <v>585</v>
      </c>
      <c r="B69">
        <v>280100</v>
      </c>
      <c r="C69" s="29" t="s">
        <v>197</v>
      </c>
      <c r="D69" s="57"/>
      <c r="E69" s="58"/>
      <c r="F69" s="58"/>
      <c r="G69" s="58"/>
      <c r="H69" s="58"/>
      <c r="I69" s="58">
        <f>$K$9</f>
        <v>0.8</v>
      </c>
      <c r="J69" s="58">
        <f>$I$9</f>
        <v>0.8</v>
      </c>
      <c r="K69" s="58">
        <f>$N$9</f>
        <v>0.8</v>
      </c>
      <c r="L69" s="58">
        <f>$O$9</f>
        <v>0.8</v>
      </c>
      <c r="M69" s="58">
        <f>$P$9</f>
        <v>0.7</v>
      </c>
      <c r="N69" s="58">
        <f>$P$9</f>
        <v>0.7</v>
      </c>
      <c r="O69" s="58">
        <f>$P$9</f>
        <v>0.7</v>
      </c>
      <c r="P69" s="58"/>
      <c r="Q69" s="58">
        <f>$D$9</f>
        <v>0.85</v>
      </c>
      <c r="R69" s="58"/>
      <c r="S69" s="58"/>
      <c r="T69" s="58"/>
      <c r="U69" s="59"/>
    </row>
    <row r="70" spans="1:21" x14ac:dyDescent="0.25">
      <c r="A70" s="35" t="s">
        <v>585</v>
      </c>
      <c r="B70">
        <v>280200</v>
      </c>
      <c r="C70" s="29" t="s">
        <v>340</v>
      </c>
      <c r="D70" s="60"/>
      <c r="E70" s="61"/>
      <c r="F70" s="61"/>
      <c r="G70" s="61"/>
      <c r="H70" s="61"/>
      <c r="I70" s="61">
        <f>$K$10</f>
        <v>0.8</v>
      </c>
      <c r="J70" s="61">
        <f>$I$10</f>
        <v>0.8</v>
      </c>
      <c r="K70" s="61">
        <f>$N$10</f>
        <v>0.8</v>
      </c>
      <c r="L70" s="61">
        <f>$O$10</f>
        <v>0.8</v>
      </c>
      <c r="M70" s="61">
        <f>$P$10</f>
        <v>0.7</v>
      </c>
      <c r="N70" s="61">
        <f>$P$10</f>
        <v>0.7</v>
      </c>
      <c r="O70" s="61">
        <f>$P$10</f>
        <v>0.7</v>
      </c>
      <c r="P70" s="61"/>
      <c r="Q70" s="61">
        <f>$D$9</f>
        <v>0.85</v>
      </c>
      <c r="R70" s="61"/>
      <c r="S70" s="61"/>
      <c r="T70" s="61"/>
      <c r="U70" s="62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5478-D304-44CA-82E1-60A12422CC6C}">
  <dimension ref="A1:T36"/>
  <sheetViews>
    <sheetView tabSelected="1" zoomScale="70" zoomScaleNormal="70" workbookViewId="0">
      <selection activeCell="B2" sqref="B2:T36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s="63" t="str">
        <f>exio_usa!C36</f>
        <v>Logging camps, &amp; logging contractors</v>
      </c>
      <c r="C2" s="63">
        <f>exio_usa!D36</f>
        <v>0</v>
      </c>
      <c r="D2" s="63">
        <f>exio_usa!E36</f>
        <v>0</v>
      </c>
      <c r="E2" s="63">
        <f>exio_usa!F36</f>
        <v>0</v>
      </c>
      <c r="F2" s="63">
        <f>exio_usa!G36</f>
        <v>0</v>
      </c>
      <c r="G2" s="63">
        <f>exio_usa!H36</f>
        <v>0</v>
      </c>
      <c r="H2" s="63">
        <f>exio_usa!I36</f>
        <v>0</v>
      </c>
      <c r="I2" s="63">
        <f>exio_usa!J36</f>
        <v>0</v>
      </c>
      <c r="J2" s="63">
        <f>exio_usa!K36</f>
        <v>0</v>
      </c>
      <c r="K2" s="63">
        <f>exio_usa!L36</f>
        <v>0</v>
      </c>
      <c r="L2" s="63">
        <f>exio_usa!M36</f>
        <v>0.7</v>
      </c>
      <c r="M2" s="63">
        <f>exio_usa!N36</f>
        <v>0.7</v>
      </c>
      <c r="N2" s="63">
        <f>exio_usa!O36</f>
        <v>0.7</v>
      </c>
      <c r="O2" s="63">
        <f>exio_usa!P36</f>
        <v>0</v>
      </c>
      <c r="P2" s="63">
        <f>exio_usa!Q36</f>
        <v>0</v>
      </c>
      <c r="Q2" s="63">
        <f>exio_usa!R36</f>
        <v>0</v>
      </c>
      <c r="R2" s="63">
        <f>exio_usa!S36</f>
        <v>0</v>
      </c>
      <c r="S2" s="63">
        <f>exio_usa!T36</f>
        <v>0</v>
      </c>
      <c r="T2" s="63">
        <f>exio_usa!U36</f>
        <v>0</v>
      </c>
    </row>
    <row r="3" spans="1:20" x14ac:dyDescent="0.25">
      <c r="A3">
        <f>exio_usa!B37</f>
        <v>200200</v>
      </c>
      <c r="B3" s="63" t="str">
        <f>exio_usa!C37</f>
        <v>Sawmills &amp; planning mills, general</v>
      </c>
      <c r="C3" s="63">
        <f>exio_usa!D37</f>
        <v>0</v>
      </c>
      <c r="D3" s="63">
        <f>exio_usa!E37</f>
        <v>0</v>
      </c>
      <c r="E3" s="63">
        <f>exio_usa!F37</f>
        <v>0</v>
      </c>
      <c r="F3" s="63">
        <f>exio_usa!G37</f>
        <v>0</v>
      </c>
      <c r="G3" s="63">
        <f>exio_usa!H37</f>
        <v>0</v>
      </c>
      <c r="H3" s="63">
        <f>exio_usa!I37</f>
        <v>0</v>
      </c>
      <c r="I3" s="63">
        <f>exio_usa!J37</f>
        <v>0</v>
      </c>
      <c r="J3" s="63">
        <f>exio_usa!K37</f>
        <v>0</v>
      </c>
      <c r="K3" s="63">
        <f>exio_usa!L37</f>
        <v>0</v>
      </c>
      <c r="L3" s="63">
        <f>exio_usa!M37</f>
        <v>0.7</v>
      </c>
      <c r="M3" s="63">
        <f>exio_usa!N37</f>
        <v>0.7</v>
      </c>
      <c r="N3" s="63">
        <f>exio_usa!O37</f>
        <v>0.7</v>
      </c>
      <c r="O3" s="63">
        <f>exio_usa!P37</f>
        <v>0</v>
      </c>
      <c r="P3" s="63">
        <f>exio_usa!Q37</f>
        <v>0</v>
      </c>
      <c r="Q3" s="63">
        <f>exio_usa!R37</f>
        <v>0</v>
      </c>
      <c r="R3" s="63">
        <f>exio_usa!S37</f>
        <v>0</v>
      </c>
      <c r="S3" s="63">
        <f>exio_usa!T37</f>
        <v>0</v>
      </c>
      <c r="T3" s="63">
        <f>exio_usa!U37</f>
        <v>0</v>
      </c>
    </row>
    <row r="4" spans="1:20" x14ac:dyDescent="0.25">
      <c r="A4">
        <f>exio_usa!B38</f>
        <v>200300</v>
      </c>
      <c r="B4" s="63" t="str">
        <f>exio_usa!C38</f>
        <v>Hardwood dimension &amp; flooring</v>
      </c>
      <c r="C4" s="63">
        <f>exio_usa!D38</f>
        <v>0</v>
      </c>
      <c r="D4" s="63">
        <f>exio_usa!E38</f>
        <v>0</v>
      </c>
      <c r="E4" s="63">
        <f>exio_usa!F38</f>
        <v>0</v>
      </c>
      <c r="F4" s="63">
        <f>exio_usa!G38</f>
        <v>0</v>
      </c>
      <c r="G4" s="63">
        <f>exio_usa!H38</f>
        <v>0</v>
      </c>
      <c r="H4" s="63">
        <f>exio_usa!I38</f>
        <v>0</v>
      </c>
      <c r="I4" s="63">
        <f>exio_usa!J38</f>
        <v>0</v>
      </c>
      <c r="J4" s="63">
        <f>exio_usa!K38</f>
        <v>0</v>
      </c>
      <c r="K4" s="63">
        <f>exio_usa!L38</f>
        <v>0</v>
      </c>
      <c r="L4" s="63">
        <f>exio_usa!M38</f>
        <v>0.7</v>
      </c>
      <c r="M4" s="63">
        <f>exio_usa!N38</f>
        <v>0.7</v>
      </c>
      <c r="N4" s="63">
        <f>exio_usa!O38</f>
        <v>0.7</v>
      </c>
      <c r="O4" s="63">
        <f>exio_usa!P38</f>
        <v>0</v>
      </c>
      <c r="P4" s="63">
        <f>exio_usa!Q38</f>
        <v>0</v>
      </c>
      <c r="Q4" s="63">
        <f>exio_usa!R38</f>
        <v>0</v>
      </c>
      <c r="R4" s="63">
        <f>exio_usa!S38</f>
        <v>0</v>
      </c>
      <c r="S4" s="63">
        <f>exio_usa!T38</f>
        <v>0</v>
      </c>
      <c r="T4" s="63">
        <f>exio_usa!U38</f>
        <v>0</v>
      </c>
    </row>
    <row r="5" spans="1:20" x14ac:dyDescent="0.25">
      <c r="A5">
        <f>exio_usa!B39</f>
        <v>200400</v>
      </c>
      <c r="B5" s="63" t="str">
        <f>exio_usa!C39</f>
        <v>Special product sawmills, n.e.c.</v>
      </c>
      <c r="C5" s="63">
        <f>exio_usa!D39</f>
        <v>0</v>
      </c>
      <c r="D5" s="63">
        <f>exio_usa!E39</f>
        <v>0</v>
      </c>
      <c r="E5" s="63">
        <f>exio_usa!F39</f>
        <v>0</v>
      </c>
      <c r="F5" s="63">
        <f>exio_usa!G39</f>
        <v>0</v>
      </c>
      <c r="G5" s="63">
        <f>exio_usa!H39</f>
        <v>0</v>
      </c>
      <c r="H5" s="63">
        <f>exio_usa!I39</f>
        <v>0</v>
      </c>
      <c r="I5" s="63">
        <f>exio_usa!J39</f>
        <v>0</v>
      </c>
      <c r="J5" s="63">
        <f>exio_usa!K39</f>
        <v>0</v>
      </c>
      <c r="K5" s="63">
        <f>exio_usa!L39</f>
        <v>0</v>
      </c>
      <c r="L5" s="63">
        <f>exio_usa!M39</f>
        <v>0.7</v>
      </c>
      <c r="M5" s="63">
        <f>exio_usa!N39</f>
        <v>0.7</v>
      </c>
      <c r="N5" s="63">
        <f>exio_usa!O39</f>
        <v>0.7</v>
      </c>
      <c r="O5" s="63">
        <f>exio_usa!P39</f>
        <v>0</v>
      </c>
      <c r="P5" s="63">
        <f>exio_usa!Q39</f>
        <v>0</v>
      </c>
      <c r="Q5" s="63">
        <f>exio_usa!R39</f>
        <v>0</v>
      </c>
      <c r="R5" s="63">
        <f>exio_usa!S39</f>
        <v>0</v>
      </c>
      <c r="S5" s="63">
        <f>exio_usa!T39</f>
        <v>0</v>
      </c>
      <c r="T5" s="63">
        <f>exio_usa!U39</f>
        <v>0</v>
      </c>
    </row>
    <row r="6" spans="1:20" x14ac:dyDescent="0.25">
      <c r="A6">
        <f>exio_usa!B40</f>
        <v>200500</v>
      </c>
      <c r="B6" s="63" t="str">
        <f>exio_usa!C40</f>
        <v>Millwork</v>
      </c>
      <c r="C6" s="63">
        <f>exio_usa!D40</f>
        <v>0</v>
      </c>
      <c r="D6" s="63">
        <f>exio_usa!E40</f>
        <v>0</v>
      </c>
      <c r="E6" s="63">
        <f>exio_usa!F40</f>
        <v>0</v>
      </c>
      <c r="F6" s="63">
        <f>exio_usa!G40</f>
        <v>0</v>
      </c>
      <c r="G6" s="63">
        <f>exio_usa!H40</f>
        <v>0</v>
      </c>
      <c r="H6" s="63">
        <f>exio_usa!I40</f>
        <v>0</v>
      </c>
      <c r="I6" s="63">
        <f>exio_usa!J40</f>
        <v>0</v>
      </c>
      <c r="J6" s="63">
        <f>exio_usa!K40</f>
        <v>0</v>
      </c>
      <c r="K6" s="63">
        <f>exio_usa!L40</f>
        <v>0</v>
      </c>
      <c r="L6" s="63">
        <f>exio_usa!M40</f>
        <v>0.7</v>
      </c>
      <c r="M6" s="63">
        <f>exio_usa!N40</f>
        <v>0.7</v>
      </c>
      <c r="N6" s="63">
        <f>exio_usa!O40</f>
        <v>0.7</v>
      </c>
      <c r="O6" s="63">
        <f>exio_usa!P40</f>
        <v>0</v>
      </c>
      <c r="P6" s="63">
        <f>exio_usa!Q40</f>
        <v>0</v>
      </c>
      <c r="Q6" s="63">
        <f>exio_usa!R40</f>
        <v>0</v>
      </c>
      <c r="R6" s="63">
        <f>exio_usa!S40</f>
        <v>0</v>
      </c>
      <c r="S6" s="63">
        <f>exio_usa!T40</f>
        <v>0</v>
      </c>
      <c r="T6" s="63">
        <f>exio_usa!U40</f>
        <v>0</v>
      </c>
    </row>
    <row r="7" spans="1:20" x14ac:dyDescent="0.25">
      <c r="A7">
        <f>exio_usa!B41</f>
        <v>200600</v>
      </c>
      <c r="B7" s="63" t="str">
        <f>exio_usa!C41</f>
        <v>Veneer &amp; plywood</v>
      </c>
      <c r="C7" s="63">
        <f>exio_usa!D41</f>
        <v>0</v>
      </c>
      <c r="D7" s="63">
        <f>exio_usa!E41</f>
        <v>0</v>
      </c>
      <c r="E7" s="63">
        <f>exio_usa!F41</f>
        <v>0</v>
      </c>
      <c r="F7" s="63">
        <f>exio_usa!G41</f>
        <v>0</v>
      </c>
      <c r="G7" s="63">
        <f>exio_usa!H41</f>
        <v>0</v>
      </c>
      <c r="H7" s="63">
        <f>exio_usa!I41</f>
        <v>0</v>
      </c>
      <c r="I7" s="63">
        <f>exio_usa!J41</f>
        <v>0</v>
      </c>
      <c r="J7" s="63">
        <f>exio_usa!K41</f>
        <v>0</v>
      </c>
      <c r="K7" s="63">
        <f>exio_usa!L41</f>
        <v>0</v>
      </c>
      <c r="L7" s="63">
        <f>exio_usa!M41</f>
        <v>0.7</v>
      </c>
      <c r="M7" s="63">
        <f>exio_usa!N41</f>
        <v>0.7</v>
      </c>
      <c r="N7" s="63">
        <f>exio_usa!O41</f>
        <v>0.7</v>
      </c>
      <c r="O7" s="63">
        <f>exio_usa!P41</f>
        <v>0</v>
      </c>
      <c r="P7" s="63">
        <f>exio_usa!Q41</f>
        <v>0</v>
      </c>
      <c r="Q7" s="63">
        <f>exio_usa!R41</f>
        <v>0</v>
      </c>
      <c r="R7" s="63">
        <f>exio_usa!S41</f>
        <v>0</v>
      </c>
      <c r="S7" s="63">
        <f>exio_usa!T41</f>
        <v>0</v>
      </c>
      <c r="T7" s="63">
        <f>exio_usa!U41</f>
        <v>0</v>
      </c>
    </row>
    <row r="8" spans="1:20" x14ac:dyDescent="0.25">
      <c r="A8">
        <f>exio_usa!B42</f>
        <v>200700</v>
      </c>
      <c r="B8" s="63" t="str">
        <f>exio_usa!C42</f>
        <v>Prefabricated wood structures</v>
      </c>
      <c r="C8" s="63">
        <f>exio_usa!D42</f>
        <v>0</v>
      </c>
      <c r="D8" s="63">
        <f>exio_usa!E42</f>
        <v>0</v>
      </c>
      <c r="E8" s="63">
        <f>exio_usa!F42</f>
        <v>0</v>
      </c>
      <c r="F8" s="63">
        <f>exio_usa!G42</f>
        <v>0</v>
      </c>
      <c r="G8" s="63">
        <f>exio_usa!H42</f>
        <v>0</v>
      </c>
      <c r="H8" s="63">
        <f>exio_usa!I42</f>
        <v>0</v>
      </c>
      <c r="I8" s="63">
        <f>exio_usa!J42</f>
        <v>0</v>
      </c>
      <c r="J8" s="63">
        <f>exio_usa!K42</f>
        <v>0</v>
      </c>
      <c r="K8" s="63">
        <f>exio_usa!L42</f>
        <v>0</v>
      </c>
      <c r="L8" s="63">
        <f>exio_usa!M42</f>
        <v>0.7</v>
      </c>
      <c r="M8" s="63">
        <f>exio_usa!N42</f>
        <v>0.7</v>
      </c>
      <c r="N8" s="63">
        <f>exio_usa!O42</f>
        <v>0.7</v>
      </c>
      <c r="O8" s="63">
        <f>exio_usa!P42</f>
        <v>0</v>
      </c>
      <c r="P8" s="63">
        <f>exio_usa!Q42</f>
        <v>0</v>
      </c>
      <c r="Q8" s="63">
        <f>exio_usa!R42</f>
        <v>0</v>
      </c>
      <c r="R8" s="63">
        <f>exio_usa!S42</f>
        <v>0</v>
      </c>
      <c r="S8" s="63">
        <f>exio_usa!T42</f>
        <v>0</v>
      </c>
      <c r="T8" s="63">
        <f>exio_usa!U42</f>
        <v>0</v>
      </c>
    </row>
    <row r="9" spans="1:20" x14ac:dyDescent="0.25">
      <c r="A9">
        <f>exio_usa!B43</f>
        <v>200800</v>
      </c>
      <c r="B9" s="63" t="str">
        <f>exio_usa!C43</f>
        <v>Wood preserving</v>
      </c>
      <c r="C9" s="63">
        <f>exio_usa!D43</f>
        <v>0</v>
      </c>
      <c r="D9" s="63">
        <f>exio_usa!E43</f>
        <v>0</v>
      </c>
      <c r="E9" s="63">
        <f>exio_usa!F43</f>
        <v>0</v>
      </c>
      <c r="F9" s="63">
        <f>exio_usa!G43</f>
        <v>0</v>
      </c>
      <c r="G9" s="63">
        <f>exio_usa!H43</f>
        <v>0</v>
      </c>
      <c r="H9" s="63">
        <f>exio_usa!I43</f>
        <v>0</v>
      </c>
      <c r="I9" s="63">
        <f>exio_usa!J43</f>
        <v>0</v>
      </c>
      <c r="J9" s="63">
        <f>exio_usa!K43</f>
        <v>0</v>
      </c>
      <c r="K9" s="63">
        <f>exio_usa!L43</f>
        <v>0</v>
      </c>
      <c r="L9" s="63">
        <f>exio_usa!M43</f>
        <v>0.7</v>
      </c>
      <c r="M9" s="63">
        <f>exio_usa!N43</f>
        <v>0.7</v>
      </c>
      <c r="N9" s="63">
        <f>exio_usa!O43</f>
        <v>0.7</v>
      </c>
      <c r="O9" s="63">
        <f>exio_usa!P43</f>
        <v>0</v>
      </c>
      <c r="P9" s="63">
        <f>exio_usa!Q43</f>
        <v>0</v>
      </c>
      <c r="Q9" s="63">
        <f>exio_usa!R43</f>
        <v>0</v>
      </c>
      <c r="R9" s="63">
        <f>exio_usa!S43</f>
        <v>0</v>
      </c>
      <c r="S9" s="63">
        <f>exio_usa!T43</f>
        <v>0</v>
      </c>
      <c r="T9" s="63">
        <f>exio_usa!U43</f>
        <v>0</v>
      </c>
    </row>
    <row r="10" spans="1:20" x14ac:dyDescent="0.25">
      <c r="A10">
        <f>exio_usa!B44</f>
        <v>200900</v>
      </c>
      <c r="B10" s="63" t="str">
        <f>exio_usa!C44</f>
        <v>Wood products, n.e.c.</v>
      </c>
      <c r="C10" s="63">
        <f>exio_usa!D44</f>
        <v>0</v>
      </c>
      <c r="D10" s="63">
        <f>exio_usa!E44</f>
        <v>0</v>
      </c>
      <c r="E10" s="63">
        <f>exio_usa!F44</f>
        <v>0</v>
      </c>
      <c r="F10" s="63">
        <f>exio_usa!G44</f>
        <v>0</v>
      </c>
      <c r="G10" s="63">
        <f>exio_usa!H44</f>
        <v>0</v>
      </c>
      <c r="H10" s="63">
        <f>exio_usa!I44</f>
        <v>0</v>
      </c>
      <c r="I10" s="63">
        <f>exio_usa!J44</f>
        <v>0</v>
      </c>
      <c r="J10" s="63">
        <f>exio_usa!K44</f>
        <v>0</v>
      </c>
      <c r="K10" s="63">
        <f>exio_usa!L44</f>
        <v>0</v>
      </c>
      <c r="L10" s="63">
        <f>exio_usa!M44</f>
        <v>0.7</v>
      </c>
      <c r="M10" s="63">
        <f>exio_usa!N44</f>
        <v>0.7</v>
      </c>
      <c r="N10" s="63">
        <f>exio_usa!O44</f>
        <v>0.7</v>
      </c>
      <c r="O10" s="63">
        <f>exio_usa!P44</f>
        <v>0</v>
      </c>
      <c r="P10" s="63">
        <f>exio_usa!Q44</f>
        <v>0</v>
      </c>
      <c r="Q10" s="63">
        <f>exio_usa!R44</f>
        <v>0</v>
      </c>
      <c r="R10" s="63">
        <f>exio_usa!S44</f>
        <v>0</v>
      </c>
      <c r="S10" s="63">
        <f>exio_usa!T44</f>
        <v>0</v>
      </c>
      <c r="T10" s="63">
        <f>exio_usa!U44</f>
        <v>0</v>
      </c>
    </row>
    <row r="11" spans="1:20" x14ac:dyDescent="0.25">
      <c r="A11">
        <f>exio_usa!B45</f>
        <v>350100</v>
      </c>
      <c r="B11" s="63" t="str">
        <f>exio_usa!C45</f>
        <v>Glass &amp; glass products exc. Containers</v>
      </c>
      <c r="C11" s="63">
        <f>exio_usa!D45</f>
        <v>0</v>
      </c>
      <c r="D11" s="63">
        <f>exio_usa!E45</f>
        <v>0</v>
      </c>
      <c r="E11" s="63">
        <f>exio_usa!F45</f>
        <v>0</v>
      </c>
      <c r="F11" s="63">
        <f>exio_usa!G45</f>
        <v>0</v>
      </c>
      <c r="G11" s="63">
        <f>exio_usa!H45</f>
        <v>0</v>
      </c>
      <c r="H11" s="63">
        <f>exio_usa!I45</f>
        <v>0.8</v>
      </c>
      <c r="I11" s="63">
        <f>exio_usa!J45</f>
        <v>0.8</v>
      </c>
      <c r="J11" s="63">
        <f>exio_usa!K45</f>
        <v>0.8</v>
      </c>
      <c r="K11" s="63">
        <f>exio_usa!L45</f>
        <v>0.8</v>
      </c>
      <c r="L11" s="63">
        <f>exio_usa!M45</f>
        <v>0.7</v>
      </c>
      <c r="M11" s="63">
        <f>exio_usa!N45</f>
        <v>0.7</v>
      </c>
      <c r="N11" s="63">
        <f>exio_usa!O45</f>
        <v>0.7</v>
      </c>
      <c r="O11" s="63">
        <f>exio_usa!P45</f>
        <v>0</v>
      </c>
      <c r="P11" s="63">
        <f>exio_usa!Q45</f>
        <v>0</v>
      </c>
      <c r="Q11" s="63">
        <f>exio_usa!R45</f>
        <v>0</v>
      </c>
      <c r="R11" s="63">
        <f>exio_usa!S45</f>
        <v>0</v>
      </c>
      <c r="S11" s="63">
        <f>exio_usa!T45</f>
        <v>0</v>
      </c>
      <c r="T11" s="63">
        <f>exio_usa!U45</f>
        <v>0</v>
      </c>
    </row>
    <row r="12" spans="1:20" x14ac:dyDescent="0.25">
      <c r="A12">
        <f>exio_usa!B46</f>
        <v>350200</v>
      </c>
      <c r="B12" s="63" t="str">
        <f>exio_usa!C46</f>
        <v>Glass containers</v>
      </c>
      <c r="C12" s="63">
        <f>exio_usa!D46</f>
        <v>0</v>
      </c>
      <c r="D12" s="63">
        <f>exio_usa!E46</f>
        <v>0</v>
      </c>
      <c r="E12" s="63">
        <f>exio_usa!F46</f>
        <v>0</v>
      </c>
      <c r="F12" s="63">
        <f>exio_usa!G46</f>
        <v>0</v>
      </c>
      <c r="G12" s="63">
        <f>exio_usa!H46</f>
        <v>0</v>
      </c>
      <c r="H12" s="63">
        <f>exio_usa!I46</f>
        <v>0.8</v>
      </c>
      <c r="I12" s="63">
        <f>exio_usa!J46</f>
        <v>0.8</v>
      </c>
      <c r="J12" s="63">
        <f>exio_usa!K46</f>
        <v>0.8</v>
      </c>
      <c r="K12" s="63">
        <f>exio_usa!L46</f>
        <v>0.8</v>
      </c>
      <c r="L12" s="63">
        <f>exio_usa!M46</f>
        <v>0.7</v>
      </c>
      <c r="M12" s="63">
        <f>exio_usa!N46</f>
        <v>0.7</v>
      </c>
      <c r="N12" s="63">
        <f>exio_usa!O46</f>
        <v>0.7</v>
      </c>
      <c r="O12" s="63">
        <f>exio_usa!P46</f>
        <v>0</v>
      </c>
      <c r="P12" s="63">
        <f>exio_usa!Q46</f>
        <v>0</v>
      </c>
      <c r="Q12" s="63">
        <f>exio_usa!R46</f>
        <v>0</v>
      </c>
      <c r="R12" s="63">
        <f>exio_usa!S46</f>
        <v>0</v>
      </c>
      <c r="S12" s="63">
        <f>exio_usa!T46</f>
        <v>0</v>
      </c>
      <c r="T12" s="63">
        <f>exio_usa!U46</f>
        <v>0</v>
      </c>
    </row>
    <row r="13" spans="1:20" x14ac:dyDescent="0.25">
      <c r="A13">
        <f>exio_usa!B47</f>
        <v>370101</v>
      </c>
      <c r="B13" s="63" t="str">
        <f>exio_usa!C47</f>
        <v>Blast furnaces &amp; steel mills</v>
      </c>
      <c r="C13" s="63">
        <f>exio_usa!D47</f>
        <v>0.94166040230902204</v>
      </c>
      <c r="D13" s="63">
        <f>exio_usa!E47</f>
        <v>0.94166040230902204</v>
      </c>
      <c r="E13" s="63">
        <f>exio_usa!F47</f>
        <v>0.94166040230902204</v>
      </c>
      <c r="F13" s="63">
        <f>exio_usa!G47</f>
        <v>0.94166040230902204</v>
      </c>
      <c r="G13" s="63">
        <f>exio_usa!H47</f>
        <v>0.94166040230902204</v>
      </c>
      <c r="H13" s="63">
        <f>exio_usa!I47</f>
        <v>0.87138156437019998</v>
      </c>
      <c r="I13" s="63">
        <f>exio_usa!J47</f>
        <v>0.86927271702207298</v>
      </c>
      <c r="J13" s="63">
        <f>exio_usa!K47</f>
        <v>0.81809329894973004</v>
      </c>
      <c r="K13" s="63">
        <f>exio_usa!L47</f>
        <v>0.89771421948548102</v>
      </c>
      <c r="L13" s="63">
        <f>exio_usa!M47</f>
        <v>0.95978881465296295</v>
      </c>
      <c r="M13" s="63">
        <f>exio_usa!N47</f>
        <v>0.95978881465296295</v>
      </c>
      <c r="N13" s="63">
        <f>exio_usa!O47</f>
        <v>0.95978881465296295</v>
      </c>
      <c r="O13" s="63">
        <f>exio_usa!P47</f>
        <v>0</v>
      </c>
      <c r="P13" s="63">
        <f>exio_usa!Q47</f>
        <v>0</v>
      </c>
      <c r="Q13" s="63">
        <f>exio_usa!R47</f>
        <v>0</v>
      </c>
      <c r="R13" s="63">
        <f>exio_usa!S47</f>
        <v>0</v>
      </c>
      <c r="S13" s="63">
        <f>exio_usa!T47</f>
        <v>0</v>
      </c>
      <c r="T13" s="63">
        <f>exio_usa!U47</f>
        <v>0</v>
      </c>
    </row>
    <row r="14" spans="1:20" x14ac:dyDescent="0.25">
      <c r="A14">
        <f>exio_usa!B48</f>
        <v>370200</v>
      </c>
      <c r="B14" s="63" t="str">
        <f>exio_usa!C48</f>
        <v>Iron &amp; steel foundries</v>
      </c>
      <c r="C14" s="63">
        <f>exio_usa!D48</f>
        <v>0.94166040230902204</v>
      </c>
      <c r="D14" s="63">
        <f>exio_usa!E48</f>
        <v>0.94166040230902204</v>
      </c>
      <c r="E14" s="63">
        <f>exio_usa!F48</f>
        <v>0.94166040230902204</v>
      </c>
      <c r="F14" s="63">
        <f>exio_usa!G48</f>
        <v>0.94166040230902204</v>
      </c>
      <c r="G14" s="63">
        <f>exio_usa!H48</f>
        <v>0.94166040230902204</v>
      </c>
      <c r="H14" s="63">
        <f>exio_usa!I48</f>
        <v>0.87138156437019998</v>
      </c>
      <c r="I14" s="63">
        <f>exio_usa!J48</f>
        <v>0.86927271702207298</v>
      </c>
      <c r="J14" s="63">
        <f>exio_usa!K48</f>
        <v>0.81809329894973004</v>
      </c>
      <c r="K14" s="63">
        <f>exio_usa!L48</f>
        <v>0.89771421948548102</v>
      </c>
      <c r="L14" s="63">
        <f>exio_usa!M48</f>
        <v>0.95978881465296295</v>
      </c>
      <c r="M14" s="63">
        <f>exio_usa!N48</f>
        <v>0.95978881465296295</v>
      </c>
      <c r="N14" s="63">
        <f>exio_usa!O48</f>
        <v>0.95978881465296295</v>
      </c>
      <c r="O14" s="63">
        <f>exio_usa!P48</f>
        <v>0</v>
      </c>
      <c r="P14" s="63">
        <f>exio_usa!Q48</f>
        <v>0</v>
      </c>
      <c r="Q14" s="63">
        <f>exio_usa!R48</f>
        <v>0</v>
      </c>
      <c r="R14" s="63">
        <f>exio_usa!S48</f>
        <v>0</v>
      </c>
      <c r="S14" s="63">
        <f>exio_usa!T48</f>
        <v>0</v>
      </c>
      <c r="T14" s="63">
        <f>exio_usa!U48</f>
        <v>0</v>
      </c>
    </row>
    <row r="15" spans="1:20" x14ac:dyDescent="0.25">
      <c r="A15">
        <f>exio_usa!B49</f>
        <v>370300</v>
      </c>
      <c r="B15" s="63" t="str">
        <f>exio_usa!C49</f>
        <v>Iron &amp; steel forgings</v>
      </c>
      <c r="C15" s="63">
        <f>exio_usa!D49</f>
        <v>0.94166040230902204</v>
      </c>
      <c r="D15" s="63">
        <f>exio_usa!E49</f>
        <v>0.94166040230902204</v>
      </c>
      <c r="E15" s="63">
        <f>exio_usa!F49</f>
        <v>0.94166040230902204</v>
      </c>
      <c r="F15" s="63">
        <f>exio_usa!G49</f>
        <v>0.94166040230902204</v>
      </c>
      <c r="G15" s="63">
        <f>exio_usa!H49</f>
        <v>0.94166040230902204</v>
      </c>
      <c r="H15" s="63">
        <f>exio_usa!I49</f>
        <v>0.87138156437019998</v>
      </c>
      <c r="I15" s="63">
        <f>exio_usa!J49</f>
        <v>0.86927271702207298</v>
      </c>
      <c r="J15" s="63">
        <f>exio_usa!K49</f>
        <v>0.81809329894973004</v>
      </c>
      <c r="K15" s="63">
        <f>exio_usa!L49</f>
        <v>0.89771421948548102</v>
      </c>
      <c r="L15" s="63">
        <f>exio_usa!M49</f>
        <v>0.95978881465296295</v>
      </c>
      <c r="M15" s="63">
        <f>exio_usa!N49</f>
        <v>0.95978881465296295</v>
      </c>
      <c r="N15" s="63">
        <f>exio_usa!O49</f>
        <v>0.95978881465296295</v>
      </c>
      <c r="O15" s="63">
        <f>exio_usa!P49</f>
        <v>0</v>
      </c>
      <c r="P15" s="63">
        <f>exio_usa!Q49</f>
        <v>0</v>
      </c>
      <c r="Q15" s="63">
        <f>exio_usa!R49</f>
        <v>0</v>
      </c>
      <c r="R15" s="63">
        <f>exio_usa!S49</f>
        <v>0</v>
      </c>
      <c r="S15" s="63">
        <f>exio_usa!T49</f>
        <v>0</v>
      </c>
      <c r="T15" s="63">
        <f>exio_usa!U49</f>
        <v>0</v>
      </c>
    </row>
    <row r="16" spans="1:20" x14ac:dyDescent="0.25">
      <c r="A16">
        <f>exio_usa!B50</f>
        <v>380400</v>
      </c>
      <c r="B16" s="63" t="str">
        <f>exio_usa!C50</f>
        <v>Primary aluminum</v>
      </c>
      <c r="C16" s="63">
        <f>exio_usa!D50</f>
        <v>1</v>
      </c>
      <c r="D16" s="63">
        <f>exio_usa!E50</f>
        <v>1</v>
      </c>
      <c r="E16" s="63">
        <f>exio_usa!F50</f>
        <v>1</v>
      </c>
      <c r="F16" s="63">
        <f>exio_usa!G50</f>
        <v>1</v>
      </c>
      <c r="G16" s="63">
        <f>exio_usa!H50</f>
        <v>1</v>
      </c>
      <c r="H16" s="63">
        <f>exio_usa!I50</f>
        <v>1</v>
      </c>
      <c r="I16" s="63">
        <f>exio_usa!J50</f>
        <v>0.99877498740551296</v>
      </c>
      <c r="J16" s="63">
        <f>exio_usa!K50</f>
        <v>1</v>
      </c>
      <c r="K16" s="63">
        <f>exio_usa!L50</f>
        <v>0.999156412809172</v>
      </c>
      <c r="L16" s="63">
        <f>exio_usa!M50</f>
        <v>0.98009206796423698</v>
      </c>
      <c r="M16" s="63">
        <f>exio_usa!N50</f>
        <v>0.98009206796423698</v>
      </c>
      <c r="N16" s="63">
        <f>exio_usa!O50</f>
        <v>0.98009206796423698</v>
      </c>
      <c r="O16" s="63">
        <f>exio_usa!P50</f>
        <v>0</v>
      </c>
      <c r="P16" s="63">
        <f>exio_usa!Q50</f>
        <v>0</v>
      </c>
      <c r="Q16" s="63">
        <f>exio_usa!R50</f>
        <v>0</v>
      </c>
      <c r="R16" s="63">
        <f>exio_usa!S50</f>
        <v>0</v>
      </c>
      <c r="S16" s="63">
        <f>exio_usa!T50</f>
        <v>0</v>
      </c>
      <c r="T16" s="63">
        <f>exio_usa!U50</f>
        <v>0</v>
      </c>
    </row>
    <row r="17" spans="1:20" x14ac:dyDescent="0.25">
      <c r="A17">
        <f>exio_usa!B51</f>
        <v>380800</v>
      </c>
      <c r="B17" s="63" t="str">
        <f>exio_usa!C51</f>
        <v>Aluminum rolling &amp; drawing</v>
      </c>
      <c r="C17" s="63">
        <f>exio_usa!D51</f>
        <v>1</v>
      </c>
      <c r="D17" s="63">
        <f>exio_usa!E51</f>
        <v>1</v>
      </c>
      <c r="E17" s="63">
        <f>exio_usa!F51</f>
        <v>1</v>
      </c>
      <c r="F17" s="63">
        <f>exio_usa!G51</f>
        <v>1</v>
      </c>
      <c r="G17" s="63">
        <f>exio_usa!H51</f>
        <v>1</v>
      </c>
      <c r="H17" s="63">
        <f>exio_usa!I51</f>
        <v>1</v>
      </c>
      <c r="I17" s="63">
        <f>exio_usa!J51</f>
        <v>0.99877498740551296</v>
      </c>
      <c r="J17" s="63">
        <f>exio_usa!K51</f>
        <v>1</v>
      </c>
      <c r="K17" s="63">
        <f>exio_usa!L51</f>
        <v>0.999156412809172</v>
      </c>
      <c r="L17" s="63">
        <f>exio_usa!M51</f>
        <v>0.98009206796423698</v>
      </c>
      <c r="M17" s="63">
        <f>exio_usa!N51</f>
        <v>0.98009206796423698</v>
      </c>
      <c r="N17" s="63">
        <f>exio_usa!O51</f>
        <v>0.98009206796423698</v>
      </c>
      <c r="O17" s="63">
        <f>exio_usa!P51</f>
        <v>0</v>
      </c>
      <c r="P17" s="63">
        <f>exio_usa!Q51</f>
        <v>0</v>
      </c>
      <c r="Q17" s="63">
        <f>exio_usa!R51</f>
        <v>0</v>
      </c>
      <c r="R17" s="63">
        <f>exio_usa!S51</f>
        <v>0</v>
      </c>
      <c r="S17" s="63">
        <f>exio_usa!T51</f>
        <v>0</v>
      </c>
      <c r="T17" s="63">
        <f>exio_usa!U51</f>
        <v>0</v>
      </c>
    </row>
    <row r="18" spans="1:20" x14ac:dyDescent="0.25">
      <c r="A18">
        <f>exio_usa!B52</f>
        <v>381100</v>
      </c>
      <c r="B18" s="63" t="str">
        <f>exio_usa!C52</f>
        <v>Aluminum castings</v>
      </c>
      <c r="C18" s="63">
        <f>exio_usa!D52</f>
        <v>1</v>
      </c>
      <c r="D18" s="63">
        <f>exio_usa!E52</f>
        <v>1</v>
      </c>
      <c r="E18" s="63">
        <f>exio_usa!F52</f>
        <v>1</v>
      </c>
      <c r="F18" s="63">
        <f>exio_usa!G52</f>
        <v>1</v>
      </c>
      <c r="G18" s="63">
        <f>exio_usa!H52</f>
        <v>1</v>
      </c>
      <c r="H18" s="63">
        <f>exio_usa!I52</f>
        <v>1</v>
      </c>
      <c r="I18" s="63">
        <f>exio_usa!J52</f>
        <v>0.99877498740551296</v>
      </c>
      <c r="J18" s="63">
        <f>exio_usa!K52</f>
        <v>1</v>
      </c>
      <c r="K18" s="63">
        <f>exio_usa!L52</f>
        <v>0.999156412809172</v>
      </c>
      <c r="L18" s="63">
        <f>exio_usa!M52</f>
        <v>0.98009206796423698</v>
      </c>
      <c r="M18" s="63">
        <f>exio_usa!N52</f>
        <v>0.98009206796423698</v>
      </c>
      <c r="N18" s="63">
        <f>exio_usa!O52</f>
        <v>0.98009206796423698</v>
      </c>
      <c r="O18" s="63">
        <f>exio_usa!P52</f>
        <v>0</v>
      </c>
      <c r="P18" s="63">
        <f>exio_usa!Q52</f>
        <v>0</v>
      </c>
      <c r="Q18" s="63">
        <f>exio_usa!R52</f>
        <v>0</v>
      </c>
      <c r="R18" s="63">
        <f>exio_usa!S52</f>
        <v>0</v>
      </c>
      <c r="S18" s="63">
        <f>exio_usa!T52</f>
        <v>0</v>
      </c>
      <c r="T18" s="63">
        <f>exio_usa!U52</f>
        <v>0</v>
      </c>
    </row>
    <row r="19" spans="1:20" x14ac:dyDescent="0.25">
      <c r="A19">
        <f>exio_usa!B53</f>
        <v>380100</v>
      </c>
      <c r="B19" s="63" t="str">
        <f>exio_usa!C53</f>
        <v xml:space="preserve">Primary copper </v>
      </c>
      <c r="C19" s="63">
        <f>exio_usa!D53</f>
        <v>1</v>
      </c>
      <c r="D19" s="63">
        <f>exio_usa!E53</f>
        <v>1</v>
      </c>
      <c r="E19" s="63">
        <f>exio_usa!F53</f>
        <v>1</v>
      </c>
      <c r="F19" s="63">
        <f>exio_usa!G53</f>
        <v>1</v>
      </c>
      <c r="G19" s="63">
        <f>exio_usa!H53</f>
        <v>1</v>
      </c>
      <c r="H19" s="63">
        <f>exio_usa!I53</f>
        <v>1</v>
      </c>
      <c r="I19" s="63">
        <f>exio_usa!J53</f>
        <v>0.99959212142745102</v>
      </c>
      <c r="J19" s="63">
        <f>exio_usa!K53</f>
        <v>1</v>
      </c>
      <c r="K19" s="63">
        <f>exio_usa!L53</f>
        <v>1</v>
      </c>
      <c r="L19" s="63">
        <f>exio_usa!M53</f>
        <v>0.99517688048449904</v>
      </c>
      <c r="M19" s="63">
        <f>exio_usa!N53</f>
        <v>0.99517688048449904</v>
      </c>
      <c r="N19" s="63">
        <f>exio_usa!O53</f>
        <v>0.99517688048449904</v>
      </c>
      <c r="O19" s="63">
        <f>exio_usa!P53</f>
        <v>0</v>
      </c>
      <c r="P19" s="63">
        <f>exio_usa!Q53</f>
        <v>0</v>
      </c>
      <c r="Q19" s="63">
        <f>exio_usa!R53</f>
        <v>0</v>
      </c>
      <c r="R19" s="63">
        <f>exio_usa!S53</f>
        <v>0</v>
      </c>
      <c r="S19" s="63">
        <f>exio_usa!T53</f>
        <v>0</v>
      </c>
      <c r="T19" s="63">
        <f>exio_usa!U53</f>
        <v>0</v>
      </c>
    </row>
    <row r="20" spans="1:20" x14ac:dyDescent="0.25">
      <c r="A20">
        <f>exio_usa!B54</f>
        <v>380700</v>
      </c>
      <c r="B20" s="63" t="str">
        <f>exio_usa!C54</f>
        <v>Copper rolling &amp; drawing</v>
      </c>
      <c r="C20" s="63">
        <f>exio_usa!D54</f>
        <v>1</v>
      </c>
      <c r="D20" s="63">
        <f>exio_usa!E54</f>
        <v>1</v>
      </c>
      <c r="E20" s="63">
        <f>exio_usa!F54</f>
        <v>1</v>
      </c>
      <c r="F20" s="63">
        <f>exio_usa!G54</f>
        <v>1</v>
      </c>
      <c r="G20" s="63">
        <f>exio_usa!H54</f>
        <v>1</v>
      </c>
      <c r="H20" s="63">
        <f>exio_usa!I54</f>
        <v>1</v>
      </c>
      <c r="I20" s="63">
        <f>exio_usa!J54</f>
        <v>0.99959212142745102</v>
      </c>
      <c r="J20" s="63">
        <f>exio_usa!K54</f>
        <v>1</v>
      </c>
      <c r="K20" s="63">
        <f>exio_usa!L54</f>
        <v>1</v>
      </c>
      <c r="L20" s="63">
        <f>exio_usa!M54</f>
        <v>0.99517688048449904</v>
      </c>
      <c r="M20" s="63">
        <f>exio_usa!N54</f>
        <v>0.99517688048449904</v>
      </c>
      <c r="N20" s="63">
        <f>exio_usa!O54</f>
        <v>0.99517688048449904</v>
      </c>
      <c r="O20" s="63">
        <f>exio_usa!P54</f>
        <v>0</v>
      </c>
      <c r="P20" s="63">
        <f>exio_usa!Q54</f>
        <v>0</v>
      </c>
      <c r="Q20" s="63">
        <f>exio_usa!R54</f>
        <v>0</v>
      </c>
      <c r="R20" s="63">
        <f>exio_usa!S54</f>
        <v>0</v>
      </c>
      <c r="S20" s="63">
        <f>exio_usa!T54</f>
        <v>0</v>
      </c>
      <c r="T20" s="63">
        <f>exio_usa!U54</f>
        <v>0</v>
      </c>
    </row>
    <row r="21" spans="1:20" x14ac:dyDescent="0.25">
      <c r="A21">
        <f>exio_usa!B55</f>
        <v>381200</v>
      </c>
      <c r="B21" s="63" t="str">
        <f>exio_usa!C55</f>
        <v>Brass, bronze, &amp; copper castings</v>
      </c>
      <c r="C21" s="63">
        <f>exio_usa!D55</f>
        <v>1</v>
      </c>
      <c r="D21" s="63">
        <f>exio_usa!E55</f>
        <v>1</v>
      </c>
      <c r="E21" s="63">
        <f>exio_usa!F55</f>
        <v>1</v>
      </c>
      <c r="F21" s="63">
        <f>exio_usa!G55</f>
        <v>1</v>
      </c>
      <c r="G21" s="63">
        <f>exio_usa!H55</f>
        <v>1</v>
      </c>
      <c r="H21" s="63">
        <f>exio_usa!I55</f>
        <v>1</v>
      </c>
      <c r="I21" s="63">
        <f>exio_usa!J55</f>
        <v>0.99959212142745102</v>
      </c>
      <c r="J21" s="63">
        <f>exio_usa!K55</f>
        <v>1</v>
      </c>
      <c r="K21" s="63">
        <f>exio_usa!L55</f>
        <v>1</v>
      </c>
      <c r="L21" s="63">
        <f>exio_usa!M55</f>
        <v>0.99517688048449904</v>
      </c>
      <c r="M21" s="63">
        <f>exio_usa!N55</f>
        <v>0.99517688048449904</v>
      </c>
      <c r="N21" s="63">
        <f>exio_usa!O55</f>
        <v>0.99517688048449904</v>
      </c>
      <c r="O21" s="63">
        <f>exio_usa!P55</f>
        <v>0</v>
      </c>
      <c r="P21" s="63">
        <f>exio_usa!Q55</f>
        <v>0</v>
      </c>
      <c r="Q21" s="63">
        <f>exio_usa!R55</f>
        <v>0</v>
      </c>
      <c r="R21" s="63">
        <f>exio_usa!S55</f>
        <v>0</v>
      </c>
      <c r="S21" s="63">
        <f>exio_usa!T55</f>
        <v>0</v>
      </c>
      <c r="T21" s="63">
        <f>exio_usa!U55</f>
        <v>0</v>
      </c>
    </row>
    <row r="22" spans="1:20" x14ac:dyDescent="0.25">
      <c r="A22">
        <f>exio_usa!B56</f>
        <v>370102</v>
      </c>
      <c r="B22" s="63" t="str">
        <f>exio_usa!C56</f>
        <v>Electrometallurgical products</v>
      </c>
      <c r="C22" s="63">
        <f>exio_usa!D56</f>
        <v>0</v>
      </c>
      <c r="D22" s="63">
        <f>exio_usa!E56</f>
        <v>0</v>
      </c>
      <c r="E22" s="63">
        <f>exio_usa!F56</f>
        <v>0</v>
      </c>
      <c r="F22" s="63">
        <f>exio_usa!G56</f>
        <v>0</v>
      </c>
      <c r="G22" s="63">
        <f>exio_usa!H56</f>
        <v>0</v>
      </c>
      <c r="H22" s="63">
        <f>exio_usa!I56</f>
        <v>0</v>
      </c>
      <c r="I22" s="63">
        <f>exio_usa!J56</f>
        <v>0</v>
      </c>
      <c r="J22" s="63">
        <f>exio_usa!K56</f>
        <v>0</v>
      </c>
      <c r="K22" s="63">
        <f>exio_usa!L56</f>
        <v>0</v>
      </c>
      <c r="L22" s="63">
        <f>exio_usa!M56</f>
        <v>0</v>
      </c>
      <c r="M22" s="63">
        <f>exio_usa!N56</f>
        <v>0</v>
      </c>
      <c r="N22" s="63">
        <f>exio_usa!O56</f>
        <v>0</v>
      </c>
      <c r="O22" s="63">
        <f>exio_usa!P56</f>
        <v>0</v>
      </c>
      <c r="P22" s="63">
        <f>exio_usa!Q56</f>
        <v>0</v>
      </c>
      <c r="Q22" s="63">
        <f>exio_usa!R56</f>
        <v>0</v>
      </c>
      <c r="R22" s="63">
        <f>exio_usa!S56</f>
        <v>0</v>
      </c>
      <c r="S22" s="63">
        <f>exio_usa!T56</f>
        <v>0</v>
      </c>
      <c r="T22" s="63">
        <f>exio_usa!U56</f>
        <v>0</v>
      </c>
    </row>
    <row r="23" spans="1:20" x14ac:dyDescent="0.25">
      <c r="A23">
        <f>exio_usa!B57</f>
        <v>380200</v>
      </c>
      <c r="B23" s="63" t="str">
        <f>exio_usa!C57</f>
        <v>Primary lead</v>
      </c>
      <c r="C23" s="63">
        <f>exio_usa!D57</f>
        <v>0.95200977870694903</v>
      </c>
      <c r="D23" s="63">
        <f>exio_usa!E57</f>
        <v>0.95200977870694903</v>
      </c>
      <c r="E23" s="63">
        <f>exio_usa!F57</f>
        <v>0.95200977870694903</v>
      </c>
      <c r="F23" s="63">
        <f>exio_usa!G57</f>
        <v>0.95200977870694903</v>
      </c>
      <c r="G23" s="63">
        <f>exio_usa!H57</f>
        <v>0.95200977870694903</v>
      </c>
      <c r="H23" s="63">
        <f>exio_usa!I57</f>
        <v>0.91188541832382797</v>
      </c>
      <c r="I23" s="63">
        <f>exio_usa!J57</f>
        <v>0.90542002153861501</v>
      </c>
      <c r="J23" s="63">
        <f>exio_usa!K57</f>
        <v>0.81225200582322299</v>
      </c>
      <c r="K23" s="63">
        <f>exio_usa!L57</f>
        <v>0.90874200468859301</v>
      </c>
      <c r="L23" s="63">
        <f>exio_usa!M57</f>
        <v>0.98460249995958704</v>
      </c>
      <c r="M23" s="63">
        <f>exio_usa!N57</f>
        <v>0.98460249995958704</v>
      </c>
      <c r="N23" s="63">
        <f>exio_usa!O57</f>
        <v>0.98460249995958704</v>
      </c>
      <c r="O23" s="63">
        <f>exio_usa!P57</f>
        <v>0</v>
      </c>
      <c r="P23" s="63">
        <f>exio_usa!Q57</f>
        <v>0</v>
      </c>
      <c r="Q23" s="63">
        <f>exio_usa!R57</f>
        <v>0</v>
      </c>
      <c r="R23" s="63">
        <f>exio_usa!S57</f>
        <v>0</v>
      </c>
      <c r="S23" s="63">
        <f>exio_usa!T57</f>
        <v>0</v>
      </c>
      <c r="T23" s="63">
        <f>exio_usa!U57</f>
        <v>0</v>
      </c>
    </row>
    <row r="24" spans="1:20" x14ac:dyDescent="0.25">
      <c r="A24">
        <f>exio_usa!B58</f>
        <v>380300</v>
      </c>
      <c r="B24" s="63" t="str">
        <f>exio_usa!C58</f>
        <v>Primary zinc</v>
      </c>
      <c r="C24" s="63">
        <f>exio_usa!D58</f>
        <v>0.95200977870694903</v>
      </c>
      <c r="D24" s="63">
        <f>exio_usa!E58</f>
        <v>0.95200977870694903</v>
      </c>
      <c r="E24" s="63">
        <f>exio_usa!F58</f>
        <v>0.95200977870694903</v>
      </c>
      <c r="F24" s="63">
        <f>exio_usa!G58</f>
        <v>0.95200977870694903</v>
      </c>
      <c r="G24" s="63">
        <f>exio_usa!H58</f>
        <v>0.95200977870694903</v>
      </c>
      <c r="H24" s="63">
        <f>exio_usa!I58</f>
        <v>0.91188541832382797</v>
      </c>
      <c r="I24" s="63">
        <f>exio_usa!J58</f>
        <v>0.90542002153861501</v>
      </c>
      <c r="J24" s="63">
        <f>exio_usa!K58</f>
        <v>0.81225200582322299</v>
      </c>
      <c r="K24" s="63">
        <f>exio_usa!L58</f>
        <v>0.90874200468859301</v>
      </c>
      <c r="L24" s="63">
        <f>exio_usa!M58</f>
        <v>0.98460249995958704</v>
      </c>
      <c r="M24" s="63">
        <f>exio_usa!N58</f>
        <v>0.98460249995958704</v>
      </c>
      <c r="N24" s="63">
        <f>exio_usa!O58</f>
        <v>0.98460249995958704</v>
      </c>
      <c r="O24" s="63">
        <f>exio_usa!P58</f>
        <v>0</v>
      </c>
      <c r="P24" s="63">
        <f>exio_usa!Q58</f>
        <v>0</v>
      </c>
      <c r="Q24" s="63">
        <f>exio_usa!R58</f>
        <v>0</v>
      </c>
      <c r="R24" s="63">
        <f>exio_usa!S58</f>
        <v>0</v>
      </c>
      <c r="S24" s="63">
        <f>exio_usa!T58</f>
        <v>0</v>
      </c>
      <c r="T24" s="63">
        <f>exio_usa!U58</f>
        <v>0</v>
      </c>
    </row>
    <row r="25" spans="1:20" x14ac:dyDescent="0.25">
      <c r="A25">
        <f>exio_usa!B59</f>
        <v>381300</v>
      </c>
      <c r="B25" s="63" t="str">
        <f>exio_usa!C59</f>
        <v>Nonferrous castings, n.e.c.</v>
      </c>
      <c r="C25" s="63">
        <f>exio_usa!D59</f>
        <v>1</v>
      </c>
      <c r="D25" s="63">
        <f>exio_usa!E59</f>
        <v>1</v>
      </c>
      <c r="E25" s="63">
        <f>exio_usa!F59</f>
        <v>1</v>
      </c>
      <c r="F25" s="63">
        <f>exio_usa!G59</f>
        <v>1</v>
      </c>
      <c r="G25" s="63">
        <f>exio_usa!H59</f>
        <v>1</v>
      </c>
      <c r="H25" s="63">
        <f>exio_usa!I59</f>
        <v>0.99949496003205796</v>
      </c>
      <c r="I25" s="63">
        <f>exio_usa!J59</f>
        <v>0.99996338425751496</v>
      </c>
      <c r="J25" s="63">
        <f>exio_usa!K59</f>
        <v>0.99974574415004602</v>
      </c>
      <c r="K25" s="63">
        <f>exio_usa!L59</f>
        <v>0.99996712399807097</v>
      </c>
      <c r="L25" s="63">
        <f>exio_usa!M59</f>
        <v>0.99992430312491298</v>
      </c>
      <c r="M25" s="63">
        <f>exio_usa!N59</f>
        <v>0.99992430312491298</v>
      </c>
      <c r="N25" s="63">
        <f>exio_usa!O59</f>
        <v>0.99992430312491298</v>
      </c>
      <c r="O25" s="63">
        <f>exio_usa!P59</f>
        <v>0</v>
      </c>
      <c r="P25" s="63">
        <f>exio_usa!Q59</f>
        <v>0</v>
      </c>
      <c r="Q25" s="63">
        <f>exio_usa!R59</f>
        <v>0</v>
      </c>
      <c r="R25" s="63">
        <f>exio_usa!S59</f>
        <v>0</v>
      </c>
      <c r="S25" s="63">
        <f>exio_usa!T59</f>
        <v>0</v>
      </c>
      <c r="T25" s="63">
        <f>exio_usa!U59</f>
        <v>0</v>
      </c>
    </row>
    <row r="26" spans="1:20" x14ac:dyDescent="0.25">
      <c r="A26">
        <f>exio_usa!B60</f>
        <v>381400</v>
      </c>
      <c r="B26" s="63" t="str">
        <f>exio_usa!C60</f>
        <v>Nonferrous forgings</v>
      </c>
      <c r="C26" s="63">
        <f>exio_usa!D60</f>
        <v>1</v>
      </c>
      <c r="D26" s="63">
        <f>exio_usa!E60</f>
        <v>1</v>
      </c>
      <c r="E26" s="63">
        <f>exio_usa!F60</f>
        <v>1</v>
      </c>
      <c r="F26" s="63">
        <f>exio_usa!G60</f>
        <v>1</v>
      </c>
      <c r="G26" s="63">
        <f>exio_usa!H60</f>
        <v>1</v>
      </c>
      <c r="H26" s="63">
        <f>exio_usa!I60</f>
        <v>0.99949496003205796</v>
      </c>
      <c r="I26" s="63">
        <f>exio_usa!J60</f>
        <v>0.99996338425751496</v>
      </c>
      <c r="J26" s="63">
        <f>exio_usa!K60</f>
        <v>0.99974574415004602</v>
      </c>
      <c r="K26" s="63">
        <f>exio_usa!L60</f>
        <v>0.99996712399807097</v>
      </c>
      <c r="L26" s="63">
        <f>exio_usa!M60</f>
        <v>0.99992430312491298</v>
      </c>
      <c r="M26" s="63">
        <f>exio_usa!N60</f>
        <v>0.99992430312491298</v>
      </c>
      <c r="N26" s="63">
        <f>exio_usa!O60</f>
        <v>0.99992430312491298</v>
      </c>
      <c r="O26" s="63">
        <f>exio_usa!P60</f>
        <v>0</v>
      </c>
      <c r="P26" s="63">
        <f>exio_usa!Q60</f>
        <v>0</v>
      </c>
      <c r="Q26" s="63">
        <f>exio_usa!R60</f>
        <v>0</v>
      </c>
      <c r="R26" s="63">
        <f>exio_usa!S60</f>
        <v>0</v>
      </c>
      <c r="S26" s="63">
        <f>exio_usa!T60</f>
        <v>0</v>
      </c>
      <c r="T26" s="63">
        <f>exio_usa!U60</f>
        <v>0</v>
      </c>
    </row>
    <row r="27" spans="1:20" x14ac:dyDescent="0.25">
      <c r="A27">
        <f>exio_usa!B61</f>
        <v>380900</v>
      </c>
      <c r="B27" s="63" t="str">
        <f>exio_usa!C61</f>
        <v>Nonferrous rolling &amp; drawing, n.e.c.</v>
      </c>
      <c r="C27" s="63">
        <f>exio_usa!D61</f>
        <v>1</v>
      </c>
      <c r="D27" s="63">
        <f>exio_usa!E61</f>
        <v>1</v>
      </c>
      <c r="E27" s="63">
        <f>exio_usa!F61</f>
        <v>1</v>
      </c>
      <c r="F27" s="63">
        <f>exio_usa!G61</f>
        <v>1</v>
      </c>
      <c r="G27" s="63">
        <f>exio_usa!H61</f>
        <v>1</v>
      </c>
      <c r="H27" s="63">
        <f>exio_usa!I61</f>
        <v>0.99949496003205796</v>
      </c>
      <c r="I27" s="63">
        <f>exio_usa!J61</f>
        <v>0.99996338425751496</v>
      </c>
      <c r="J27" s="63">
        <f>exio_usa!K61</f>
        <v>0.99974574415004602</v>
      </c>
      <c r="K27" s="63">
        <f>exio_usa!L61</f>
        <v>0.99996712399807097</v>
      </c>
      <c r="L27" s="63">
        <f>exio_usa!M61</f>
        <v>0.99992430312491298</v>
      </c>
      <c r="M27" s="63">
        <f>exio_usa!N61</f>
        <v>0.99992430312491298</v>
      </c>
      <c r="N27" s="63">
        <f>exio_usa!O61</f>
        <v>0.99992430312491298</v>
      </c>
      <c r="O27" s="63">
        <f>exio_usa!P61</f>
        <v>0</v>
      </c>
      <c r="P27" s="63">
        <f>exio_usa!Q61</f>
        <v>0</v>
      </c>
      <c r="Q27" s="63">
        <f>exio_usa!R61</f>
        <v>0</v>
      </c>
      <c r="R27" s="63">
        <f>exio_usa!S61</f>
        <v>0</v>
      </c>
      <c r="S27" s="63">
        <f>exio_usa!T61</f>
        <v>0</v>
      </c>
      <c r="T27" s="63">
        <f>exio_usa!U61</f>
        <v>0</v>
      </c>
    </row>
    <row r="28" spans="1:20" x14ac:dyDescent="0.25">
      <c r="A28">
        <f>exio_usa!B62</f>
        <v>381000</v>
      </c>
      <c r="B28" s="63" t="str">
        <f>exio_usa!C62</f>
        <v>Nonferrous wire drawing &amp; insulting</v>
      </c>
      <c r="C28" s="63">
        <f>exio_usa!D62</f>
        <v>1</v>
      </c>
      <c r="D28" s="63">
        <f>exio_usa!E62</f>
        <v>1</v>
      </c>
      <c r="E28" s="63">
        <f>exio_usa!F62</f>
        <v>1</v>
      </c>
      <c r="F28" s="63">
        <f>exio_usa!G62</f>
        <v>1</v>
      </c>
      <c r="G28" s="63">
        <f>exio_usa!H62</f>
        <v>1</v>
      </c>
      <c r="H28" s="63">
        <f>exio_usa!I62</f>
        <v>0.99949496003205796</v>
      </c>
      <c r="I28" s="63">
        <f>exio_usa!J62</f>
        <v>0.99996338425751496</v>
      </c>
      <c r="J28" s="63">
        <f>exio_usa!K62</f>
        <v>0.99974574415004602</v>
      </c>
      <c r="K28" s="63">
        <f>exio_usa!L62</f>
        <v>0.99996712399807097</v>
      </c>
      <c r="L28" s="63">
        <f>exio_usa!M62</f>
        <v>0.99992430312491298</v>
      </c>
      <c r="M28" s="63">
        <f>exio_usa!N62</f>
        <v>0.99992430312491298</v>
      </c>
      <c r="N28" s="63">
        <f>exio_usa!O62</f>
        <v>0.99992430312491298</v>
      </c>
      <c r="O28" s="63">
        <f>exio_usa!P62</f>
        <v>0</v>
      </c>
      <c r="P28" s="63">
        <f>exio_usa!Q62</f>
        <v>0</v>
      </c>
      <c r="Q28" s="63">
        <f>exio_usa!R62</f>
        <v>0</v>
      </c>
      <c r="R28" s="63">
        <f>exio_usa!S62</f>
        <v>0</v>
      </c>
      <c r="S28" s="63">
        <f>exio_usa!T62</f>
        <v>0</v>
      </c>
      <c r="T28" s="63">
        <f>exio_usa!U62</f>
        <v>0</v>
      </c>
    </row>
    <row r="29" spans="1:20" x14ac:dyDescent="0.25">
      <c r="A29">
        <f>exio_usa!B63</f>
        <v>380500</v>
      </c>
      <c r="B29" s="63" t="str">
        <f>exio_usa!C63</f>
        <v>Primary nonferrous metals, n.e.c.</v>
      </c>
      <c r="C29" s="63">
        <f>exio_usa!D63</f>
        <v>1</v>
      </c>
      <c r="D29" s="63">
        <f>exio_usa!E63</f>
        <v>1</v>
      </c>
      <c r="E29" s="63">
        <f>exio_usa!F63</f>
        <v>1</v>
      </c>
      <c r="F29" s="63">
        <f>exio_usa!G63</f>
        <v>1</v>
      </c>
      <c r="G29" s="63">
        <f>exio_usa!H63</f>
        <v>1</v>
      </c>
      <c r="H29" s="63">
        <f>exio_usa!I63</f>
        <v>0.99949496003205796</v>
      </c>
      <c r="I29" s="63">
        <f>exio_usa!J63</f>
        <v>0.99996338425751496</v>
      </c>
      <c r="J29" s="63">
        <f>exio_usa!K63</f>
        <v>0.99974574415004602</v>
      </c>
      <c r="K29" s="63">
        <f>exio_usa!L63</f>
        <v>0.99996712399807097</v>
      </c>
      <c r="L29" s="63">
        <f>exio_usa!M63</f>
        <v>0.99992430312491298</v>
      </c>
      <c r="M29" s="63">
        <f>exio_usa!N63</f>
        <v>0.99992430312491298</v>
      </c>
      <c r="N29" s="63">
        <f>exio_usa!O63</f>
        <v>0.99992430312491298</v>
      </c>
      <c r="O29" s="63">
        <f>exio_usa!P63</f>
        <v>0</v>
      </c>
      <c r="P29" s="63">
        <f>exio_usa!Q63</f>
        <v>0</v>
      </c>
      <c r="Q29" s="63">
        <f>exio_usa!R63</f>
        <v>0</v>
      </c>
      <c r="R29" s="63">
        <f>exio_usa!S63</f>
        <v>0</v>
      </c>
      <c r="S29" s="63">
        <f>exio_usa!T63</f>
        <v>0</v>
      </c>
      <c r="T29" s="63">
        <f>exio_usa!U63</f>
        <v>0</v>
      </c>
    </row>
    <row r="30" spans="1:20" x14ac:dyDescent="0.25">
      <c r="A30">
        <f>exio_usa!B64</f>
        <v>380600</v>
      </c>
      <c r="B30" s="63" t="str">
        <f>exio_usa!C64</f>
        <v>Secondary nonferrous metals</v>
      </c>
      <c r="C30" s="63">
        <f>exio_usa!D64</f>
        <v>1</v>
      </c>
      <c r="D30" s="63">
        <f>exio_usa!E64</f>
        <v>1</v>
      </c>
      <c r="E30" s="63">
        <f>exio_usa!F64</f>
        <v>1</v>
      </c>
      <c r="F30" s="63">
        <f>exio_usa!G64</f>
        <v>1</v>
      </c>
      <c r="G30" s="63">
        <f>exio_usa!H64</f>
        <v>1</v>
      </c>
      <c r="H30" s="63">
        <f>exio_usa!I64</f>
        <v>0.99949496003205796</v>
      </c>
      <c r="I30" s="63">
        <f>exio_usa!J64</f>
        <v>0.99996338425751496</v>
      </c>
      <c r="J30" s="63">
        <f>exio_usa!K64</f>
        <v>0.99974574415004602</v>
      </c>
      <c r="K30" s="63">
        <f>exio_usa!L64</f>
        <v>0.99996712399807097</v>
      </c>
      <c r="L30" s="63">
        <f>exio_usa!M64</f>
        <v>0.99992430312491298</v>
      </c>
      <c r="M30" s="63">
        <f>exio_usa!N64</f>
        <v>0.99992430312491298</v>
      </c>
      <c r="N30" s="63">
        <f>exio_usa!O64</f>
        <v>0.99992430312491298</v>
      </c>
      <c r="O30" s="63">
        <f>exio_usa!P64</f>
        <v>0</v>
      </c>
      <c r="P30" s="63">
        <f>exio_usa!Q64</f>
        <v>0</v>
      </c>
      <c r="Q30" s="63">
        <f>exio_usa!R64</f>
        <v>0</v>
      </c>
      <c r="R30" s="63">
        <f>exio_usa!S64</f>
        <v>0</v>
      </c>
      <c r="S30" s="63">
        <f>exio_usa!T64</f>
        <v>0</v>
      </c>
      <c r="T30" s="63">
        <f>exio_usa!U64</f>
        <v>0</v>
      </c>
    </row>
    <row r="31" spans="1:20" x14ac:dyDescent="0.25">
      <c r="A31">
        <f>exio_usa!B65</f>
        <v>370400</v>
      </c>
      <c r="B31" s="63" t="str">
        <f>exio_usa!C65</f>
        <v>Primary metal products, n.e.c.</v>
      </c>
      <c r="C31" s="63">
        <f>exio_usa!D65</f>
        <v>0.94166040230902204</v>
      </c>
      <c r="D31" s="63">
        <f>exio_usa!E65</f>
        <v>0.94166040230902204</v>
      </c>
      <c r="E31" s="63">
        <f>exio_usa!F65</f>
        <v>0.94166040230902204</v>
      </c>
      <c r="F31" s="63">
        <f>exio_usa!G65</f>
        <v>0.94166040230902204</v>
      </c>
      <c r="G31" s="63">
        <f>exio_usa!H65</f>
        <v>0.94166040230902204</v>
      </c>
      <c r="H31" s="63">
        <f>exio_usa!I65</f>
        <v>0.87138156437019998</v>
      </c>
      <c r="I31" s="63">
        <f>exio_usa!J65</f>
        <v>0.86927271702207298</v>
      </c>
      <c r="J31" s="63">
        <f>exio_usa!K65</f>
        <v>0.81809329894973004</v>
      </c>
      <c r="K31" s="63">
        <f>exio_usa!L65</f>
        <v>0.89771421948548102</v>
      </c>
      <c r="L31" s="63">
        <f>exio_usa!M65</f>
        <v>0.95978881465296295</v>
      </c>
      <c r="M31" s="63">
        <f>exio_usa!N65</f>
        <v>0.95978881465296295</v>
      </c>
      <c r="N31" s="63">
        <f>exio_usa!O65</f>
        <v>0.95978881465296295</v>
      </c>
      <c r="O31" s="63">
        <f>exio_usa!P65</f>
        <v>0</v>
      </c>
      <c r="P31" s="63">
        <f>exio_usa!Q65</f>
        <v>0</v>
      </c>
      <c r="Q31" s="63">
        <f>exio_usa!R65</f>
        <v>0</v>
      </c>
      <c r="R31" s="63">
        <f>exio_usa!S65</f>
        <v>0</v>
      </c>
      <c r="S31" s="63">
        <f>exio_usa!T65</f>
        <v>0</v>
      </c>
      <c r="T31" s="63">
        <f>exio_usa!U65</f>
        <v>0</v>
      </c>
    </row>
    <row r="32" spans="1:20" x14ac:dyDescent="0.25">
      <c r="A32">
        <f>exio_usa!B66</f>
        <v>370103</v>
      </c>
      <c r="B32" s="63" t="str">
        <f>exio_usa!C66</f>
        <v>Steel wire &amp; related products</v>
      </c>
      <c r="C32" s="63">
        <f>exio_usa!D66</f>
        <v>0.94166040230902204</v>
      </c>
      <c r="D32" s="63">
        <f>exio_usa!E66</f>
        <v>0.94166040230902204</v>
      </c>
      <c r="E32" s="63">
        <f>exio_usa!F66</f>
        <v>0.94166040230902204</v>
      </c>
      <c r="F32" s="63">
        <f>exio_usa!G66</f>
        <v>0.94166040230902204</v>
      </c>
      <c r="G32" s="63">
        <f>exio_usa!H66</f>
        <v>0.94166040230902204</v>
      </c>
      <c r="H32" s="63">
        <f>exio_usa!I66</f>
        <v>0.87138156437019998</v>
      </c>
      <c r="I32" s="63">
        <f>exio_usa!J66</f>
        <v>0.86927271702207298</v>
      </c>
      <c r="J32" s="63">
        <f>exio_usa!K66</f>
        <v>0.81809329894973004</v>
      </c>
      <c r="K32" s="63">
        <f>exio_usa!L66</f>
        <v>0.89771421948548102</v>
      </c>
      <c r="L32" s="63">
        <f>exio_usa!M66</f>
        <v>0.95978881465296295</v>
      </c>
      <c r="M32" s="63">
        <f>exio_usa!N66</f>
        <v>0.95978881465296295</v>
      </c>
      <c r="N32" s="63">
        <f>exio_usa!O66</f>
        <v>0.95978881465296295</v>
      </c>
      <c r="O32" s="63">
        <f>exio_usa!P66</f>
        <v>0</v>
      </c>
      <c r="P32" s="63">
        <f>exio_usa!Q66</f>
        <v>0</v>
      </c>
      <c r="Q32" s="63">
        <f>exio_usa!R66</f>
        <v>0</v>
      </c>
      <c r="R32" s="63">
        <f>exio_usa!S66</f>
        <v>0</v>
      </c>
      <c r="S32" s="63">
        <f>exio_usa!T66</f>
        <v>0</v>
      </c>
      <c r="T32" s="63">
        <f>exio_usa!U66</f>
        <v>0</v>
      </c>
    </row>
    <row r="33" spans="1:20" x14ac:dyDescent="0.25">
      <c r="A33">
        <f>exio_usa!B67</f>
        <v>370104</v>
      </c>
      <c r="B33" s="63" t="str">
        <f>exio_usa!C67</f>
        <v>Cold finishing of steel shapes</v>
      </c>
      <c r="C33" s="63">
        <f>exio_usa!D67</f>
        <v>0.94166040230902204</v>
      </c>
      <c r="D33" s="63">
        <f>exio_usa!E67</f>
        <v>0.94166040230902204</v>
      </c>
      <c r="E33" s="63">
        <f>exio_usa!F67</f>
        <v>0.94166040230902204</v>
      </c>
      <c r="F33" s="63">
        <f>exio_usa!G67</f>
        <v>0.94166040230902204</v>
      </c>
      <c r="G33" s="63">
        <f>exio_usa!H67</f>
        <v>0.94166040230902204</v>
      </c>
      <c r="H33" s="63">
        <f>exio_usa!I67</f>
        <v>0.87138156437019998</v>
      </c>
      <c r="I33" s="63">
        <f>exio_usa!J67</f>
        <v>0.86927271702207298</v>
      </c>
      <c r="J33" s="63">
        <f>exio_usa!K67</f>
        <v>0.81809329894973004</v>
      </c>
      <c r="K33" s="63">
        <f>exio_usa!L67</f>
        <v>0.89771421948548102</v>
      </c>
      <c r="L33" s="63">
        <f>exio_usa!M67</f>
        <v>0.95978881465296295</v>
      </c>
      <c r="M33" s="63">
        <f>exio_usa!N67</f>
        <v>0.95978881465296295</v>
      </c>
      <c r="N33" s="63">
        <f>exio_usa!O67</f>
        <v>0.95978881465296295</v>
      </c>
      <c r="O33" s="63">
        <f>exio_usa!P67</f>
        <v>0</v>
      </c>
      <c r="P33" s="63">
        <f>exio_usa!Q67</f>
        <v>0</v>
      </c>
      <c r="Q33" s="63">
        <f>exio_usa!R67</f>
        <v>0</v>
      </c>
      <c r="R33" s="63">
        <f>exio_usa!S67</f>
        <v>0</v>
      </c>
      <c r="S33" s="63">
        <f>exio_usa!T67</f>
        <v>0</v>
      </c>
      <c r="T33" s="63">
        <f>exio_usa!U67</f>
        <v>0</v>
      </c>
    </row>
    <row r="34" spans="1:20" x14ac:dyDescent="0.25">
      <c r="A34">
        <f>exio_usa!B68</f>
        <v>370105</v>
      </c>
      <c r="B34" s="63" t="str">
        <f>exio_usa!C68</f>
        <v>Steel pipe &amp; tubes</v>
      </c>
      <c r="C34" s="63">
        <f>exio_usa!D68</f>
        <v>0.94166040230902204</v>
      </c>
      <c r="D34" s="63">
        <f>exio_usa!E68</f>
        <v>0.94166040230902204</v>
      </c>
      <c r="E34" s="63">
        <f>exio_usa!F68</f>
        <v>0.94166040230902204</v>
      </c>
      <c r="F34" s="63">
        <f>exio_usa!G68</f>
        <v>0.94166040230902204</v>
      </c>
      <c r="G34" s="63">
        <f>exio_usa!H68</f>
        <v>0.94166040230902204</v>
      </c>
      <c r="H34" s="63">
        <f>exio_usa!I68</f>
        <v>0.87138156437019998</v>
      </c>
      <c r="I34" s="63">
        <f>exio_usa!J68</f>
        <v>0.86927271702207298</v>
      </c>
      <c r="J34" s="63">
        <f>exio_usa!K68</f>
        <v>0.81809329894973004</v>
      </c>
      <c r="K34" s="63">
        <f>exio_usa!L68</f>
        <v>0.89771421948548102</v>
      </c>
      <c r="L34" s="63">
        <f>exio_usa!M68</f>
        <v>0.95978881465296295</v>
      </c>
      <c r="M34" s="63">
        <f>exio_usa!N68</f>
        <v>0.95978881465296295</v>
      </c>
      <c r="N34" s="63">
        <f>exio_usa!O68</f>
        <v>0.95978881465296295</v>
      </c>
      <c r="O34" s="63">
        <f>exio_usa!P68</f>
        <v>0</v>
      </c>
      <c r="P34" s="63">
        <f>exio_usa!Q68</f>
        <v>0</v>
      </c>
      <c r="Q34" s="63">
        <f>exio_usa!R68</f>
        <v>0</v>
      </c>
      <c r="R34" s="63">
        <f>exio_usa!S68</f>
        <v>0</v>
      </c>
      <c r="S34" s="63">
        <f>exio_usa!T68</f>
        <v>0</v>
      </c>
      <c r="T34" s="63">
        <f>exio_usa!U68</f>
        <v>0</v>
      </c>
    </row>
    <row r="35" spans="1:20" x14ac:dyDescent="0.25">
      <c r="A35">
        <f>exio_usa!B69</f>
        <v>280100</v>
      </c>
      <c r="B35" s="63" t="str">
        <f>exio_usa!C69</f>
        <v>Plastics materials &amp; resins</v>
      </c>
      <c r="C35" s="63">
        <f>exio_usa!D69</f>
        <v>0</v>
      </c>
      <c r="D35" s="63">
        <f>exio_usa!E69</f>
        <v>0</v>
      </c>
      <c r="E35" s="63">
        <f>exio_usa!F69</f>
        <v>0</v>
      </c>
      <c r="F35" s="63">
        <f>exio_usa!G69</f>
        <v>0</v>
      </c>
      <c r="G35" s="63">
        <f>exio_usa!H69</f>
        <v>0</v>
      </c>
      <c r="H35" s="63">
        <f>exio_usa!I69</f>
        <v>0.8</v>
      </c>
      <c r="I35" s="63">
        <f>exio_usa!J69</f>
        <v>0.8</v>
      </c>
      <c r="J35" s="63">
        <f>exio_usa!K69</f>
        <v>0.8</v>
      </c>
      <c r="K35" s="63">
        <f>exio_usa!L69</f>
        <v>0.8</v>
      </c>
      <c r="L35" s="63">
        <f>exio_usa!M69</f>
        <v>0.7</v>
      </c>
      <c r="M35" s="63">
        <f>exio_usa!N69</f>
        <v>0.7</v>
      </c>
      <c r="N35" s="63">
        <f>exio_usa!O69</f>
        <v>0.7</v>
      </c>
      <c r="O35" s="63">
        <f>exio_usa!P69</f>
        <v>0</v>
      </c>
      <c r="P35" s="63">
        <f>exio_usa!Q69</f>
        <v>0.85</v>
      </c>
      <c r="Q35" s="63">
        <f>exio_usa!R69</f>
        <v>0</v>
      </c>
      <c r="R35" s="63">
        <f>exio_usa!S69</f>
        <v>0</v>
      </c>
      <c r="S35" s="63">
        <f>exio_usa!T69</f>
        <v>0</v>
      </c>
      <c r="T35" s="63">
        <f>exio_usa!U69</f>
        <v>0</v>
      </c>
    </row>
    <row r="36" spans="1:20" x14ac:dyDescent="0.25">
      <c r="A36">
        <f>exio_usa!B70</f>
        <v>280200</v>
      </c>
      <c r="B36" s="63" t="str">
        <f>exio_usa!C70</f>
        <v>Synthetic rubber</v>
      </c>
      <c r="C36" s="63">
        <f>exio_usa!D70</f>
        <v>0</v>
      </c>
      <c r="D36" s="63">
        <f>exio_usa!E70</f>
        <v>0</v>
      </c>
      <c r="E36" s="63">
        <f>exio_usa!F70</f>
        <v>0</v>
      </c>
      <c r="F36" s="63">
        <f>exio_usa!G70</f>
        <v>0</v>
      </c>
      <c r="G36" s="63">
        <f>exio_usa!H70</f>
        <v>0</v>
      </c>
      <c r="H36" s="63">
        <f>exio_usa!I70</f>
        <v>0.8</v>
      </c>
      <c r="I36" s="63">
        <f>exio_usa!J70</f>
        <v>0.8</v>
      </c>
      <c r="J36" s="63">
        <f>exio_usa!K70</f>
        <v>0.8</v>
      </c>
      <c r="K36" s="63">
        <f>exio_usa!L70</f>
        <v>0.8</v>
      </c>
      <c r="L36" s="63">
        <f>exio_usa!M70</f>
        <v>0.7</v>
      </c>
      <c r="M36" s="63">
        <f>exio_usa!N70</f>
        <v>0.7</v>
      </c>
      <c r="N36" s="63">
        <f>exio_usa!O70</f>
        <v>0.7</v>
      </c>
      <c r="O36" s="63">
        <f>exio_usa!P70</f>
        <v>0</v>
      </c>
      <c r="P36" s="63">
        <f>exio_usa!Q70</f>
        <v>0.85</v>
      </c>
      <c r="Q36" s="63">
        <f>exio_usa!R70</f>
        <v>0</v>
      </c>
      <c r="R36" s="63">
        <f>exio_usa!S70</f>
        <v>0</v>
      </c>
      <c r="S36" s="63">
        <f>exio_usa!T70</f>
        <v>0</v>
      </c>
      <c r="T36" s="63">
        <f>exio_usa!U70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2022-03-15T15:18:31Z</dcterms:modified>
</cp:coreProperties>
</file>