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15FC15D9-9403-408B-AB16-9EE35BFC8CF2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4" l="1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4" i="3"/>
  <c r="I65" i="3"/>
  <c r="I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I45" i="3"/>
  <c r="I44" i="3"/>
  <c r="M43" i="3"/>
  <c r="O59" i="3"/>
  <c r="N59" i="3"/>
  <c r="M59" i="3"/>
  <c r="L59" i="3"/>
  <c r="K59" i="3"/>
  <c r="J59" i="3"/>
  <c r="I59" i="3"/>
  <c r="H59" i="3"/>
  <c r="G59" i="3"/>
  <c r="F59" i="3"/>
  <c r="E59" i="3"/>
  <c r="E60" i="3"/>
  <c r="F60" i="3"/>
  <c r="G60" i="3"/>
  <c r="H60" i="3"/>
  <c r="I60" i="3"/>
  <c r="J60" i="3"/>
  <c r="K60" i="3"/>
  <c r="L60" i="3"/>
  <c r="M60" i="3"/>
  <c r="N60" i="3"/>
  <c r="O60" i="3"/>
  <c r="O58" i="3"/>
  <c r="E58" i="3"/>
  <c r="F58" i="3"/>
  <c r="G58" i="3"/>
  <c r="H58" i="3"/>
  <c r="I58" i="3"/>
  <c r="J58" i="3"/>
  <c r="K58" i="3"/>
  <c r="L58" i="3"/>
  <c r="M58" i="3"/>
  <c r="N58" i="3"/>
  <c r="E56" i="3"/>
  <c r="F56" i="3"/>
  <c r="G56" i="3"/>
  <c r="H56" i="3"/>
  <c r="I56" i="3"/>
  <c r="J56" i="3"/>
  <c r="K56" i="3"/>
  <c r="L56" i="3"/>
  <c r="M56" i="3"/>
  <c r="N56" i="3"/>
  <c r="O56" i="3"/>
  <c r="E51" i="3"/>
  <c r="F51" i="3"/>
  <c r="G51" i="3"/>
  <c r="H51" i="3"/>
  <c r="I51" i="3"/>
  <c r="J51" i="3"/>
  <c r="K51" i="3"/>
  <c r="L51" i="3"/>
  <c r="M51" i="3"/>
  <c r="N51" i="3"/>
  <c r="O51" i="3"/>
  <c r="M41" i="3"/>
  <c r="N41" i="3"/>
  <c r="O41" i="3"/>
  <c r="M42" i="3"/>
  <c r="N42" i="3"/>
  <c r="O42" i="3"/>
  <c r="N43" i="3"/>
  <c r="O43" i="3"/>
  <c r="Q65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57" i="3"/>
  <c r="N57" i="3"/>
  <c r="M57" i="3"/>
  <c r="L57" i="3"/>
  <c r="K57" i="3"/>
  <c r="J57" i="3"/>
  <c r="I57" i="3"/>
  <c r="H57" i="3"/>
  <c r="G57" i="3"/>
  <c r="F57" i="3"/>
  <c r="E57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H47" i="3"/>
  <c r="G47" i="3"/>
  <c r="F47" i="3"/>
  <c r="E47" i="3"/>
  <c r="O46" i="3"/>
  <c r="N46" i="3"/>
  <c r="M46" i="3"/>
  <c r="L46" i="3"/>
  <c r="K46" i="3"/>
  <c r="J46" i="3"/>
  <c r="I46" i="3"/>
  <c r="H46" i="3"/>
  <c r="G46" i="3"/>
  <c r="F46" i="3"/>
  <c r="E46" i="3"/>
  <c r="O45" i="3"/>
  <c r="N45" i="3"/>
  <c r="M45" i="3"/>
  <c r="L45" i="3"/>
  <c r="K45" i="3"/>
  <c r="J45" i="3"/>
  <c r="O44" i="3"/>
  <c r="N44" i="3"/>
  <c r="M44" i="3"/>
  <c r="L44" i="3"/>
  <c r="K44" i="3"/>
  <c r="J44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5" i="1" l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17ECFFA-001E-4080-9510-B88A81A6E0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4454FFE-CBCA-4060-8A4E-5F5D0ED9E40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D349E2D-66A5-4C74-9BE7-C38177B1014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A1544A86-DE96-4DFB-B90E-A7342EC85B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01FAF6B2-E4EA-4F4B-9FAF-C187EA9AB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8CDD749C-DA8C-4E5F-9900-201AD30B58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88CE71CC-7B1E-49AE-9DE6-F1FD671F190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<sst xmlns="http://schemas.openxmlformats.org/spreadsheetml/2006/main" count="1244" uniqueCount="1069">
  <si>
    <t>Oilseed farming</t>
  </si>
  <si>
    <t>Grain farming</t>
  </si>
  <si>
    <t>Vegetable and melon farming</t>
  </si>
  <si>
    <t>Poultry and egg production</t>
  </si>
  <si>
    <t>Animal production, except cattle and poultry and eggs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</si>
  <si>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</si>
  <si>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</si>
  <si>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</si>
  <si>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</si>
  <si>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</si>
  <si>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Natural gas distribution</t>
  </si>
  <si>
    <t>Water, sewage and other systems</t>
  </si>
  <si>
    <t>Cement manufacturing</t>
  </si>
  <si>
    <t>Ready-mix concrete manufacturing</t>
  </si>
  <si>
    <t>Other concrete product manufacturing</t>
  </si>
  <si>
    <t>Abrasive product manufacturing</t>
  </si>
  <si>
    <t>Cut stone and stone product manufacturing</t>
  </si>
  <si>
    <t>Mineral wool manufacturing</t>
  </si>
  <si>
    <t>Miscellaneous nonmetallic mineral products</t>
  </si>
  <si>
    <t>Custom roll forming</t>
  </si>
  <si>
    <t>Power boiler and heat exchanger manufacturing</t>
  </si>
  <si>
    <t>Hardware manufacturing</t>
  </si>
  <si>
    <t>Spring and wire product manufacturing</t>
  </si>
  <si>
    <t>Machine shops</t>
  </si>
  <si>
    <t>Turned product and screw, nut, and bolt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</si>
  <si>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</si>
  <si>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</si>
  <si>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</si>
  <si>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</si>
  <si>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</si>
  <si>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Semiconductor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</si>
  <si>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</si>
  <si>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</si>
  <si>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</si>
  <si>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mold manufacturing</t>
  </si>
  <si>
    <t>Special tool, die, jig, and fixture manufacturing</t>
  </si>
  <si>
    <t>Turbine and turbine generator set units manufacturing</t>
  </si>
  <si>
    <t>Other engine equipment manufacturing</t>
  </si>
  <si>
    <t>Air and gas compressor manufacturing</t>
  </si>
  <si>
    <t>Pump and pumping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</si>
  <si>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</si>
  <si>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</si>
  <si>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</si>
  <si>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</si>
  <si>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</si>
  <si>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</si>
  <si>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</si>
  <si>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</si>
  <si>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Automatic environmental control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</si>
  <si>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</si>
  <si>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</si>
  <si>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</si>
  <si>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</si>
  <si>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</si>
  <si>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</si>
  <si>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</si>
  <si>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</si>
  <si>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</si>
  <si>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</si>
  <si>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</si>
  <si>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</si>
  <si>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</si>
  <si>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</si>
  <si>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</si>
  <si>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Wiring device manufacturing</t>
  </si>
  <si>
    <t>Carbon and graphite product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</si>
  <si>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</si>
  <si>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</si>
  <si>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</si>
  <si>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</si>
  <si>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</si>
  <si>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</si>
  <si>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</si>
  <si>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</si>
  <si>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</si>
  <si>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</si>
  <si>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</si>
  <si>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</si>
  <si>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</si>
  <si>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</si>
  <si>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</si>
  <si>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</si>
  <si>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</si>
  <si>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</si>
  <si>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</si>
  <si>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</si>
  <si>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</si>
  <si>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</si>
  <si>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</si>
  <si>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</si>
  <si>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</si>
  <si>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Sign manufacturing</t>
  </si>
  <si>
    <t>Dog and cat food manufacturing</t>
  </si>
  <si>
    <t>Other animal food manufacturing</t>
  </si>
  <si>
    <t>Wet corn milling</t>
  </si>
  <si>
    <t>Fats and oils refining and blending</t>
  </si>
  <si>
    <t>Breakfast cereal manufacturing</t>
  </si>
  <si>
    <t>Frozen food manufacturing</t>
  </si>
  <si>
    <t>Cheese manufacturing</t>
  </si>
  <si>
    <t>Ice cream and frozen dessert manufacturing</t>
  </si>
  <si>
    <t>Poultry processing</t>
  </si>
  <si>
    <t>Seafood product preparation and packaging</t>
  </si>
  <si>
    <t>Coffee and tea manufacturing</t>
  </si>
  <si>
    <t>Flavoring syrup and concentrate manufacturing</t>
  </si>
  <si>
    <t>All other food manufacturing</t>
  </si>
  <si>
    <t>Soft drink and ice manufacturing</t>
  </si>
  <si>
    <t>Breweries</t>
  </si>
  <si>
    <t>Wineries</t>
  </si>
  <si>
    <t>Distilleries</t>
  </si>
  <si>
    <t>Fiber, yarn, and thread mills</t>
  </si>
  <si>
    <t>Carpet and rug mills</t>
  </si>
  <si>
    <t>Curtain and linen mills</t>
  </si>
  <si>
    <t>Pulp mills</t>
  </si>
  <si>
    <t>Paperboard container manufacturing</t>
  </si>
  <si>
    <t>Sanitary paper product manufacturing</t>
  </si>
  <si>
    <t>All other converted paper product manufacturing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</si>
  <si>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</si>
  <si>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</si>
  <si>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</si>
  <si>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</si>
  <si>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</si>
  <si>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</si>
  <si>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</si>
  <si>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</si>
  <si>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</si>
  <si>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</si>
  <si>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Plastics bottle manufacturing</t>
  </si>
  <si>
    <t>Tire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</si>
  <si>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</si>
  <si>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</si>
  <si>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</si>
  <si>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</si>
  <si>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</si>
  <si>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</si>
  <si>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</si>
  <si>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</si>
  <si>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</si>
  <si>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</si>
  <si>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</si>
  <si>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</si>
  <si>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</si>
  <si>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</si>
  <si>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</si>
  <si>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Monetary authorities and depository credit intermediation</t>
  </si>
  <si>
    <t>Funds, trusts, and other financial vehicles</t>
  </si>
  <si>
    <t>Automotive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</si>
  <si>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</si>
  <si>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</si>
  <si>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</si>
  <si>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</si>
  <si>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</si>
  <si>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</si>
  <si>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</si>
  <si>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</si>
  <si>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</si>
  <si>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</si>
  <si>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</si>
  <si>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</si>
  <si>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</si>
  <si>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</si>
  <si>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</si>
  <si>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</si>
  <si>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</si>
  <si>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</si>
  <si>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</si>
  <si>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</si>
  <si>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</si>
  <si>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Other educational services</t>
  </si>
  <si>
    <t>Home health care services</t>
  </si>
  <si>
    <t>Hospitals</t>
  </si>
  <si>
    <t>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</si>
  <si>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</si>
  <si>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</si>
  <si>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</si>
  <si>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</si>
  <si>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</si>
  <si>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Personal care services</t>
  </si>
  <si>
    <t>Death care services</t>
  </si>
  <si>
    <t>Other personal services</t>
  </si>
  <si>
    <t>Religious organizations</t>
  </si>
  <si>
    <t>Private households</t>
  </si>
  <si>
    <t>Postal service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</si>
  <si>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</si>
  <si>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</si>
  <si>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</si>
  <si>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</si>
  <si>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</si>
  <si>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</si>
  <si>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</si>
  <si>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</si>
  <si>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</si>
  <si>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</si>
  <si>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</si>
  <si>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</si>
  <si>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</si>
  <si>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</si>
  <si>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Asphalt paving mixture and block manufacturing</t>
  </si>
  <si>
    <t>Asphalt shingle and coating materials manufacturing</t>
  </si>
  <si>
    <t>Plastics material and resin manufacturing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</si>
  <si>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</si>
  <si>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</si>
  <si>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</si>
  <si>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</si>
  <si>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</si>
  <si>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</si>
  <si>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</si>
  <si>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</si>
  <si>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</si>
  <si>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</si>
  <si>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</si>
  <si>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</si>
  <si>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</si>
  <si>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</si>
  <si>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</si>
  <si>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</si>
  <si>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</si>
  <si>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</si>
  <si>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</si>
  <si>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</si>
  <si>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</si>
  <si>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</si>
  <si>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Support activities for oil and gas operations</t>
  </si>
  <si>
    <t>Support activities for other mining</t>
  </si>
  <si>
    <t>Confectionery manufacturing from purchased chocolate</t>
  </si>
  <si>
    <t>Nonchocolate confectionery manufacturing</t>
  </si>
  <si>
    <t>Tortilla manufacturing</t>
  </si>
  <si>
    <t>Broadwoven fabric mills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</si>
  <si>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</si>
  <si>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</si>
  <si>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</si>
  <si>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</si>
  <si>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</si>
  <si>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Leather and hide tanning and finishing</t>
  </si>
  <si>
    <t>Footwear manufacturing</t>
  </si>
  <si>
    <t>Reconstituted wood product manufacturing</t>
  </si>
  <si>
    <t>Veneer and plywood manufacturing</t>
  </si>
  <si>
    <t>Engineered wood member and truss manufacturing</t>
  </si>
  <si>
    <t>Wood container and pallet manufacturing</t>
  </si>
  <si>
    <t>Prefabricated wood building manufacturing</t>
  </si>
  <si>
    <t>Petroleum lubricating oil and grease manufacturing</t>
  </si>
  <si>
    <t>All other petroleum and coal products manufacturing</t>
  </si>
  <si>
    <t>Synthetic rubber manufacturing</t>
  </si>
  <si>
    <t>Glass container manufacturing</t>
  </si>
  <si>
    <t>Primary smelting and refining of copper</t>
  </si>
  <si>
    <t>Ammunition manufacturing</t>
  </si>
  <si>
    <t>Cutting tool and machine tool accessory manufacturing</t>
  </si>
  <si>
    <t>Electron tube manufacturing</t>
  </si>
  <si>
    <t>Magnetic and optical recording media manufacturing</t>
  </si>
  <si>
    <t>Motor vehicle parts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</si>
  <si>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</si>
  <si>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</si>
  <si>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</si>
  <si>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</si>
  <si>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</si>
  <si>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</si>
  <si>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</si>
  <si>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</si>
  <si>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</si>
  <si>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Telecommunications</t>
  </si>
  <si>
    <t>Insurance carriers</t>
  </si>
  <si>
    <t>Real estate</t>
  </si>
  <si>
    <t>Video tape and disc rental</t>
  </si>
  <si>
    <t>General and consumer goods rental except video tapes and discs</t>
  </si>
  <si>
    <t>Advertising and related services</t>
  </si>
  <si>
    <t>Nursing and residential care facilities</t>
  </si>
  <si>
    <t>Fitness and recreational sports centers</t>
  </si>
  <si>
    <t>Bowling centers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</si>
  <si>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</si>
  <si>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</si>
  <si>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</si>
  <si>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</si>
  <si>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</si>
  <si>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Other Federal Government enterprises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</si>
  <si>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</si>
  <si>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</si>
  <si>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</si>
  <si>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</si>
  <si>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</si>
  <si>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</si>
  <si>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</si>
  <si>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</si>
  <si>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</si>
  <si>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</si>
  <si>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</si>
  <si>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</si>
  <si>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</si>
  <si>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</si>
  <si>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</si>
  <si>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</si>
  <si>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</si>
  <si>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</si>
  <si>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</si>
  <si>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</si>
  <si>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</si>
  <si>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</si>
  <si>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</si>
  <si>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</si>
  <si>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</si>
  <si>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</si>
  <si>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</si>
  <si>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</si>
  <si>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</si>
  <si>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</si>
  <si>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</si>
  <si>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</si>
  <si>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</si>
  <si>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</si>
  <si>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311111</t>
  </si>
  <si>
    <t>311119</t>
  </si>
  <si>
    <t>311221</t>
  </si>
  <si>
    <t>311225</t>
  </si>
  <si>
    <t>311230</t>
  </si>
  <si>
    <t>311320</t>
  </si>
  <si>
    <t>311330</t>
  </si>
  <si>
    <t>311340</t>
  </si>
  <si>
    <t>311410</t>
  </si>
  <si>
    <t>311420</t>
  </si>
  <si>
    <t>311513</t>
  </si>
  <si>
    <t>311514</t>
  </si>
  <si>
    <t>311520</t>
  </si>
  <si>
    <t>311615</t>
  </si>
  <si>
    <t>311700</t>
  </si>
  <si>
    <t>311830</t>
  </si>
  <si>
    <t>311920</t>
  </si>
  <si>
    <t>311930</t>
  </si>
  <si>
    <t>311990</t>
  </si>
  <si>
    <t>312110</t>
  </si>
  <si>
    <t>312120</t>
  </si>
  <si>
    <t>312130</t>
  </si>
  <si>
    <t>312140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</si>
  <si>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</si>
  <si>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</si>
  <si>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</si>
  <si>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</si>
  <si>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</si>
  <si>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</si>
  <si>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</si>
  <si>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</si>
  <si>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</si>
  <si>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</si>
  <si>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315900</t>
  </si>
  <si>
    <t>316100</t>
  </si>
  <si>
    <t>316200</t>
  </si>
  <si>
    <t>316900</t>
  </si>
  <si>
    <t>321219</t>
  </si>
  <si>
    <t>32121A</t>
  </si>
  <si>
    <t>32121B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</si>
  <si>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</si>
  <si>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</si>
  <si>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</si>
  <si>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</si>
  <si>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</si>
  <si>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</si>
  <si>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</si>
  <si>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</si>
  <si>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322291</t>
  </si>
  <si>
    <t>322299</t>
  </si>
  <si>
    <t>324110</t>
  </si>
  <si>
    <t>324121</t>
  </si>
  <si>
    <t>324122</t>
  </si>
  <si>
    <t>324191</t>
  </si>
  <si>
    <t>324199</t>
  </si>
  <si>
    <t>325110</t>
  </si>
  <si>
    <t>325120</t>
  </si>
  <si>
    <t>325130</t>
  </si>
  <si>
    <t>325190</t>
  </si>
  <si>
    <t>325211</t>
  </si>
  <si>
    <t>325212</t>
  </si>
  <si>
    <t>325320</t>
  </si>
  <si>
    <t>325510</t>
  </si>
  <si>
    <t>325520</t>
  </si>
  <si>
    <t>325620</t>
  </si>
  <si>
    <t>325910</t>
  </si>
  <si>
    <t>326110</t>
  </si>
  <si>
    <t>326130</t>
  </si>
  <si>
    <t>326160</t>
  </si>
  <si>
    <t>32619A</t>
  </si>
  <si>
    <t>326210</t>
  </si>
  <si>
    <t>326220</t>
  </si>
  <si>
    <t>326290</t>
  </si>
  <si>
    <t>32712A</t>
  </si>
  <si>
    <t>327213</t>
  </si>
  <si>
    <t>327310</t>
  </si>
  <si>
    <t>327320</t>
  </si>
  <si>
    <t>327390</t>
  </si>
  <si>
    <t>327910</t>
  </si>
  <si>
    <t>327991</t>
  </si>
  <si>
    <t>327992</t>
  </si>
  <si>
    <t>327993</t>
  </si>
  <si>
    <t>327999</t>
  </si>
  <si>
    <t>331411</t>
  </si>
  <si>
    <t>331419</t>
  </si>
  <si>
    <t>331510</t>
  </si>
  <si>
    <t>332114</t>
  </si>
  <si>
    <t>33211A</t>
  </si>
  <si>
    <t>332410</t>
  </si>
  <si>
    <t>332420</t>
  </si>
  <si>
    <t>332430</t>
  </si>
  <si>
    <t>332500</t>
  </si>
  <si>
    <t>332600</t>
  </si>
  <si>
    <t>332710</t>
  </si>
  <si>
    <t>332720</t>
  </si>
  <si>
    <t>332991</t>
  </si>
  <si>
    <t>332996</t>
  </si>
  <si>
    <t>33299A</t>
  </si>
  <si>
    <t>333111</t>
  </si>
  <si>
    <t>333112</t>
  </si>
  <si>
    <t>333120</t>
  </si>
  <si>
    <t>333220</t>
  </si>
  <si>
    <t>333295</t>
  </si>
  <si>
    <t>333314</t>
  </si>
  <si>
    <t>333315</t>
  </si>
  <si>
    <t>333319</t>
  </si>
  <si>
    <t>33331A</t>
  </si>
  <si>
    <t>333414</t>
  </si>
  <si>
    <t>333415</t>
  </si>
  <si>
    <t>333511</t>
  </si>
  <si>
    <t>333514</t>
  </si>
  <si>
    <t>333515</t>
  </si>
  <si>
    <t>33351A</t>
  </si>
  <si>
    <t>333611</t>
  </si>
  <si>
    <t>333618</t>
  </si>
  <si>
    <t>333911</t>
  </si>
  <si>
    <t>333912</t>
  </si>
  <si>
    <t>333991</t>
  </si>
  <si>
    <t>333993</t>
  </si>
  <si>
    <t>333994</t>
  </si>
  <si>
    <t>33399A</t>
  </si>
  <si>
    <t>334111</t>
  </si>
  <si>
    <t>334112</t>
  </si>
  <si>
    <t>334210</t>
  </si>
  <si>
    <t>334220</t>
  </si>
  <si>
    <t>334290</t>
  </si>
  <si>
    <t>334300</t>
  </si>
  <si>
    <t>334411</t>
  </si>
  <si>
    <t>334413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</si>
  <si>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</si>
  <si>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</si>
  <si>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</si>
  <si>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</si>
  <si>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</si>
  <si>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</si>
  <si>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</si>
  <si>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</si>
  <si>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</si>
  <si>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</si>
  <si>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</si>
  <si>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335110</t>
  </si>
  <si>
    <t>335120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</si>
  <si>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</si>
  <si>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</si>
  <si>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</si>
  <si>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</si>
  <si>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</si>
  <si>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</si>
  <si>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</si>
  <si>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</si>
  <si>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</si>
  <si>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</si>
  <si>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335930</t>
  </si>
  <si>
    <t>335991</t>
  </si>
  <si>
    <t>335999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</si>
  <si>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</si>
  <si>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</si>
  <si>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</si>
  <si>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</si>
  <si>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</si>
  <si>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</si>
  <si>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</si>
  <si>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</si>
  <si>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</si>
  <si>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</si>
  <si>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</si>
  <si>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</si>
  <si>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</si>
  <si>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</si>
  <si>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</si>
  <si>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</si>
  <si>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</si>
  <si>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</si>
  <si>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</si>
  <si>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</si>
  <si>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</si>
  <si>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</si>
  <si>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</si>
  <si>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</si>
  <si>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</si>
  <si>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</si>
  <si>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</si>
  <si>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</si>
  <si>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</si>
  <si>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</si>
  <si>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</si>
  <si>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</si>
  <si>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</si>
  <si>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</si>
  <si>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</si>
  <si>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</si>
  <si>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</si>
  <si>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</si>
  <si>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</si>
  <si>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</si>
  <si>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</si>
  <si>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</si>
  <si>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</si>
  <si>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</si>
  <si>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</si>
  <si>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</si>
  <si>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</si>
  <si>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</si>
  <si>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</si>
  <si>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</si>
  <si>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</si>
  <si>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</si>
  <si>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</si>
  <si>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</si>
  <si>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</si>
  <si>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</si>
  <si>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</si>
  <si>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</si>
  <si>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</si>
  <si>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</si>
  <si>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</si>
  <si>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</si>
  <si>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</si>
  <si>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</si>
  <si>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</si>
  <si>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</si>
  <si>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</si>
  <si>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</si>
  <si>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</si>
  <si>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</si>
  <si>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</si>
  <si>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</si>
  <si>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</si>
  <si>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</si>
  <si>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</si>
  <si>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</si>
  <si>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</si>
  <si>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</si>
  <si>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</si>
  <si>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</si>
  <si>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</si>
  <si>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</si>
  <si>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</si>
  <si>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</si>
  <si>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</si>
  <si>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</si>
  <si>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</si>
  <si>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</si>
  <si>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</si>
  <si>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</si>
  <si>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</si>
  <si>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</si>
  <si>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</si>
  <si>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</si>
  <si>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</si>
  <si>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</si>
  <si>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</si>
  <si>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</si>
  <si>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</si>
  <si>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</si>
  <si>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</si>
  <si>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</si>
  <si>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</si>
  <si>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</si>
  <si>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</si>
  <si>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</si>
  <si>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</si>
  <si>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</si>
  <si>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</si>
  <si>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</si>
  <si>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</si>
  <si>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</si>
  <si>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</si>
  <si>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</si>
  <si>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</si>
  <si>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</si>
  <si>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</si>
  <si>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</si>
  <si>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</si>
  <si>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</si>
  <si>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</si>
  <si>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</si>
  <si>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</si>
  <si>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</si>
  <si>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</si>
  <si>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</si>
  <si>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</si>
  <si>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</si>
  <si>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</si>
  <si>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</si>
  <si>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</si>
  <si>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</si>
  <si>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</si>
  <si>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</si>
  <si>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</si>
  <si>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</si>
  <si>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</si>
  <si>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</si>
  <si>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</si>
  <si>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Raw_materials</t>
  </si>
  <si>
    <t>Infrastructure</t>
  </si>
  <si>
    <t>End-Use Category</t>
  </si>
  <si>
    <t>Other buildungs</t>
  </si>
  <si>
    <t>Greenhouse and nursery production</t>
  </si>
  <si>
    <t>112100</t>
  </si>
  <si>
    <t>Agriculture and forestry support activities</t>
  </si>
  <si>
    <t>Sand, gravel, clay, and refractory mining</t>
  </si>
  <si>
    <t>Other nonmetallic mineral mining</t>
  </si>
  <si>
    <t>Power generation and supply</t>
  </si>
  <si>
    <t>230110</t>
  </si>
  <si>
    <t>New residential 1-unit structures, nonfarm</t>
  </si>
  <si>
    <t>230120</t>
  </si>
  <si>
    <t>New multifamily housing structures, nonfarm</t>
  </si>
  <si>
    <t>230130</t>
  </si>
  <si>
    <t>New residential additions and alterations, nonfarm</t>
  </si>
  <si>
    <t>230140</t>
  </si>
  <si>
    <t>New farm housing units and additions and alterations</t>
  </si>
  <si>
    <t>230210</t>
  </si>
  <si>
    <t>Manufacturing and industrial buildings</t>
  </si>
  <si>
    <t>230220</t>
  </si>
  <si>
    <t>Commercial and institutional buildings</t>
  </si>
  <si>
    <t>230230</t>
  </si>
  <si>
    <t>Highway, street, bridge, and tunnel construction</t>
  </si>
  <si>
    <t>230240</t>
  </si>
  <si>
    <t>Water, sewer, and pipeline construction</t>
  </si>
  <si>
    <t>230250</t>
  </si>
  <si>
    <t>Other new construction</t>
  </si>
  <si>
    <t>230310</t>
  </si>
  <si>
    <t>Maintenance and repair of farm and nonfarm residential structures</t>
  </si>
  <si>
    <t>230320</t>
  </si>
  <si>
    <t>Maintenance and repair of nonresidential buildings</t>
  </si>
  <si>
    <t>230330</t>
  </si>
  <si>
    <t>Maintenance and repair of highways, streets, bridges, and tunnels</t>
  </si>
  <si>
    <t>230340</t>
  </si>
  <si>
    <t>Other maintenance and repair construction</t>
  </si>
  <si>
    <t>311211</t>
  </si>
  <si>
    <t>Flour milling</t>
  </si>
  <si>
    <t>311212</t>
  </si>
  <si>
    <t>Rice milling</t>
  </si>
  <si>
    <t>311213</t>
  </si>
  <si>
    <t>Malt manufacturing</t>
  </si>
  <si>
    <t>311222</t>
  </si>
  <si>
    <t>Soybean processing</t>
  </si>
  <si>
    <t>311223</t>
  </si>
  <si>
    <t>Other oilseed processing</t>
  </si>
  <si>
    <t>311310</t>
  </si>
  <si>
    <t>Sugar manufacturing</t>
  </si>
  <si>
    <t>Confectionery manufacturing from cacao beans</t>
  </si>
  <si>
    <t>Fruit and vegetable canning and drying</t>
  </si>
  <si>
    <t>311511</t>
  </si>
  <si>
    <t>Fluid milk manufacturing</t>
  </si>
  <si>
    <t>311512</t>
  </si>
  <si>
    <t>Creamery butter manufacturing</t>
  </si>
  <si>
    <t>Dry, condensed, and evaporated dairy products</t>
  </si>
  <si>
    <t>311611</t>
  </si>
  <si>
    <t>Animal, except poultry, slaughtering</t>
  </si>
  <si>
    <t>311612</t>
  </si>
  <si>
    <t>Meat processed from carcasses</t>
  </si>
  <si>
    <t>311613</t>
  </si>
  <si>
    <t>Rendering and meat byproduct processing</t>
  </si>
  <si>
    <t>311813</t>
  </si>
  <si>
    <t>Frozen cakes and other pastries manufacturing</t>
  </si>
  <si>
    <t>31181A</t>
  </si>
  <si>
    <t>Bread and bakery product, except frozen, manufacturing</t>
  </si>
  <si>
    <t>311821</t>
  </si>
  <si>
    <t>Cookie and cracker manufacturing</t>
  </si>
  <si>
    <t>311822</t>
  </si>
  <si>
    <t>Mixes and dough made from purchased flour</t>
  </si>
  <si>
    <t>311823</t>
  </si>
  <si>
    <t>Dry pasta manufacturing</t>
  </si>
  <si>
    <t>311911</t>
  </si>
  <si>
    <t>Roasted nuts and peanut butter manufacturing</t>
  </si>
  <si>
    <t>311919</t>
  </si>
  <si>
    <t>Other snack food manufacturing</t>
  </si>
  <si>
    <t>311941</t>
  </si>
  <si>
    <t>Mayonnaise, dressing, and sauce manufacturing</t>
  </si>
  <si>
    <t>311942</t>
  </si>
  <si>
    <t>Spice and extract manufacturing</t>
  </si>
  <si>
    <t>312210</t>
  </si>
  <si>
    <t>Tobacco stemming and redrying</t>
  </si>
  <si>
    <t>312221</t>
  </si>
  <si>
    <t>Cigarette manufacturing</t>
  </si>
  <si>
    <t>312229</t>
  </si>
  <si>
    <t>Other tobacco product manufacturing</t>
  </si>
  <si>
    <t>Narrow fabric mills and schiffli embroidery</t>
  </si>
  <si>
    <t>314992</t>
  </si>
  <si>
    <t>Tire cord and tire fabric mills</t>
  </si>
  <si>
    <t>31499A</t>
  </si>
  <si>
    <t>Other miscellaneous textile product mills</t>
  </si>
  <si>
    <t>315111</t>
  </si>
  <si>
    <t>Sheer hosiery mills</t>
  </si>
  <si>
    <t>315119</t>
  </si>
  <si>
    <t>Other hosiery and sock mills</t>
  </si>
  <si>
    <t>315200</t>
  </si>
  <si>
    <t>Cut and sew apparel manufacturing</t>
  </si>
  <si>
    <t>Accessories and other apparel manufacturing</t>
  </si>
  <si>
    <t>Other leather product manufacturing</t>
  </si>
  <si>
    <t>321113</t>
  </si>
  <si>
    <t>Sawmills</t>
  </si>
  <si>
    <t>321114</t>
  </si>
  <si>
    <t>Wood preservation</t>
  </si>
  <si>
    <t>321911</t>
  </si>
  <si>
    <t>Wood windows and door manufacturing</t>
  </si>
  <si>
    <t>321912</t>
  </si>
  <si>
    <t>Cut stock, resawing lumber, and planing</t>
  </si>
  <si>
    <t>321918</t>
  </si>
  <si>
    <t>Other millwork, including flooring</t>
  </si>
  <si>
    <t>Manufactured home, mobile home, manufacturing</t>
  </si>
  <si>
    <t>Miscellaneous wood product manufacturing</t>
  </si>
  <si>
    <t>3221A0</t>
  </si>
  <si>
    <t>Paper and paperboard mills</t>
  </si>
  <si>
    <t>322225</t>
  </si>
  <si>
    <t>Flexible packaging foil manufacturing</t>
  </si>
  <si>
    <t>322226</t>
  </si>
  <si>
    <t>Surface-coated paperboard manufactuing</t>
  </si>
  <si>
    <t>Coated and laminated paper and packaging materials</t>
  </si>
  <si>
    <t>Coated and uncoated paper bag manufacturing</t>
  </si>
  <si>
    <t>322231</t>
  </si>
  <si>
    <t>Die-cut paper office supplies manufacturing</t>
  </si>
  <si>
    <t>322232</t>
  </si>
  <si>
    <t>Envelope manufacturing</t>
  </si>
  <si>
    <t>322233</t>
  </si>
  <si>
    <t>Stationery and related product manufacturing</t>
  </si>
  <si>
    <t>323116</t>
  </si>
  <si>
    <t>Manifold business forms printing</t>
  </si>
  <si>
    <t>323117</t>
  </si>
  <si>
    <t>Books printing</t>
  </si>
  <si>
    <t>323118</t>
  </si>
  <si>
    <t>Blankbook and looseleaf binder manufacturing</t>
  </si>
  <si>
    <t>32311A</t>
  </si>
  <si>
    <t>Commercial printing</t>
  </si>
  <si>
    <t>323121</t>
  </si>
  <si>
    <t>Tradebinding and related work</t>
  </si>
  <si>
    <t>323122</t>
  </si>
  <si>
    <t>Prepress services</t>
  </si>
  <si>
    <t>325180</t>
  </si>
  <si>
    <t>Other basic inorganic chemical manufacturing</t>
  </si>
  <si>
    <t>325221</t>
  </si>
  <si>
    <t>Cellulosic organic fiber manufacturing</t>
  </si>
  <si>
    <t>325222</t>
  </si>
  <si>
    <t>Noncellulosic organic fiber manufacturing</t>
  </si>
  <si>
    <t>325311</t>
  </si>
  <si>
    <t>Nitrogenous fertilizer manufacturing</t>
  </si>
  <si>
    <t>325312</t>
  </si>
  <si>
    <t>Phosphatic fertilizer manufacturing</t>
  </si>
  <si>
    <t>325400</t>
  </si>
  <si>
    <t>Pharmaceutical and medicine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</si>
  <si>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</si>
  <si>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</si>
  <si>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</si>
  <si>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</si>
  <si>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</si>
  <si>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</si>
  <si>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325920</t>
  </si>
  <si>
    <t>Explosives manufacturing</t>
  </si>
  <si>
    <t>325991</t>
  </si>
  <si>
    <t>Custom compounding of purchased resins</t>
  </si>
  <si>
    <t>325992</t>
  </si>
  <si>
    <t>Photographic film and chemical manufacturing</t>
  </si>
  <si>
    <t>325998</t>
  </si>
  <si>
    <t>Other miscellaneous chemical product manufacturing</t>
  </si>
  <si>
    <t>Plastics packaging materials, film and sheet</t>
  </si>
  <si>
    <t>326120</t>
  </si>
  <si>
    <t>Plastics pipe, fittings, and profile shapes</t>
  </si>
  <si>
    <t>Laminated plastics plate, sheet, and shapes</t>
  </si>
  <si>
    <t>326192</t>
  </si>
  <si>
    <t>Resilient floor covering manufacturing</t>
  </si>
  <si>
    <t>Plastics plumbing fixtures and all other plastics products</t>
  </si>
  <si>
    <t>3261A0</t>
  </si>
  <si>
    <t>Foam product manufacturing</t>
  </si>
  <si>
    <t>Rubber and plastics hose and belting manufacturing</t>
  </si>
  <si>
    <t>327111</t>
  </si>
  <si>
    <t>Vitreous china plumbing fixture manufacturing</t>
  </si>
  <si>
    <t>327112</t>
  </si>
  <si>
    <t>Vitreous china and earthenware articles manufacturing</t>
  </si>
  <si>
    <t>327113</t>
  </si>
  <si>
    <t>Porcelain electrical supply manufacturing</t>
  </si>
  <si>
    <t>327121</t>
  </si>
  <si>
    <t>Brick and structural clay tile manufacturing</t>
  </si>
  <si>
    <t>327122</t>
  </si>
  <si>
    <t>Ceramic wall and floor tile manufacturing</t>
  </si>
  <si>
    <t>327125</t>
  </si>
  <si>
    <t>Nonclay refractory manufacturing</t>
  </si>
  <si>
    <t>Clay refractory and other structural clay products</t>
  </si>
  <si>
    <t>32721A</t>
  </si>
  <si>
    <t>Glass and glass products, except glass containers</t>
  </si>
  <si>
    <t>327331</t>
  </si>
  <si>
    <t>Concrete block and brick manufacturing</t>
  </si>
  <si>
    <t>327332</t>
  </si>
  <si>
    <t>Concrete pipe manufacturing</t>
  </si>
  <si>
    <t>327410</t>
  </si>
  <si>
    <t>Lime manufacturing</t>
  </si>
  <si>
    <t>327420</t>
  </si>
  <si>
    <t>Gypsum product manufacturing</t>
  </si>
  <si>
    <t>Ground or treated minerals and earths manufacturing</t>
  </si>
  <si>
    <t>331111</t>
  </si>
  <si>
    <t>Iron and steel mills</t>
  </si>
  <si>
    <t>331112</t>
  </si>
  <si>
    <t>Ferroalloy and related product manufacturing</t>
  </si>
  <si>
    <t>331222</t>
  </si>
  <si>
    <t>Steel wire drawing</t>
  </si>
  <si>
    <t>331311</t>
  </si>
  <si>
    <t>Alumina refining</t>
  </si>
  <si>
    <t>331312</t>
  </si>
  <si>
    <t>Primary aluminum production</t>
  </si>
  <si>
    <t>331315</t>
  </si>
  <si>
    <t>Aluminum sheet, plate, and foil manufacturing</t>
  </si>
  <si>
    <t>331319</t>
  </si>
  <si>
    <t>Other aluminum rolling and drawing</t>
  </si>
  <si>
    <t>Primary nonferrous metal, except copper and aluminum</t>
  </si>
  <si>
    <t>331421</t>
  </si>
  <si>
    <t>Copper rolling, drawing, and extruding</t>
  </si>
  <si>
    <t>331491</t>
  </si>
  <si>
    <t>Nonferrous metal, except copper and aluminum, shaping</t>
  </si>
  <si>
    <t>331492</t>
  </si>
  <si>
    <t>Secondary processing of other nonferrous</t>
  </si>
  <si>
    <t>Ferrous metal foundaries</t>
  </si>
  <si>
    <t>33152A</t>
  </si>
  <si>
    <t>Aluminum foundries</t>
  </si>
  <si>
    <t>332111</t>
  </si>
  <si>
    <t>Iron and steel forging</t>
  </si>
  <si>
    <t>332112</t>
  </si>
  <si>
    <t>Nonferrous forging</t>
  </si>
  <si>
    <t>All other forging and stamping</t>
  </si>
  <si>
    <t>332211</t>
  </si>
  <si>
    <t>Cutlery and flatware, except precious, manufacturing</t>
  </si>
  <si>
    <t>332212</t>
  </si>
  <si>
    <t>Hand and edge tool manufacturing</t>
  </si>
  <si>
    <t>332213</t>
  </si>
  <si>
    <t>Saw blade and handsaw manufacturing</t>
  </si>
  <si>
    <t>332214</t>
  </si>
  <si>
    <t>Kitchen utensil, pot, and pan manufacturing</t>
  </si>
  <si>
    <t>332311</t>
  </si>
  <si>
    <t>Prefabricated metal buildings and components</t>
  </si>
  <si>
    <t>332312</t>
  </si>
  <si>
    <t>Fabricated structural metal manufacturing</t>
  </si>
  <si>
    <t>332313</t>
  </si>
  <si>
    <t>Plate work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</si>
  <si>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</si>
  <si>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</si>
  <si>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</si>
  <si>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</si>
  <si>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</si>
  <si>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</si>
  <si>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Metal tank, heavy gauge, manufacturing</t>
  </si>
  <si>
    <t>Metal can, box, and other container manufacturing</t>
  </si>
  <si>
    <t>332811</t>
  </si>
  <si>
    <t>Metal heat treating</t>
  </si>
  <si>
    <t>332812</t>
  </si>
  <si>
    <t>Metal coating and nonprecious engraving</t>
  </si>
  <si>
    <t>332813</t>
  </si>
  <si>
    <t>Electroplating, anodizing, and coloring metal</t>
  </si>
  <si>
    <t>332910</t>
  </si>
  <si>
    <t>Metal valve manufacturing</t>
  </si>
  <si>
    <t>332994</t>
  </si>
  <si>
    <t>Small arms manufacturing</t>
  </si>
  <si>
    <t>332995</t>
  </si>
  <si>
    <t>Other ordnance and accessories manufacturing</t>
  </si>
  <si>
    <t>332997</t>
  </si>
  <si>
    <t>Industrial pattern manufacturing</t>
  </si>
  <si>
    <t>332998</t>
  </si>
  <si>
    <t>Enameled iron and metal sanitary ware manufacturing</t>
  </si>
  <si>
    <t>332999</t>
  </si>
  <si>
    <t>Miscellaneous fabricated metal product manufacturing</t>
  </si>
  <si>
    <t>333131</t>
  </si>
  <si>
    <t>Mining machinery and equipment manufacturing</t>
  </si>
  <si>
    <t>333132</t>
  </si>
  <si>
    <t>Oil and gas field machinery and equipment</t>
  </si>
  <si>
    <t>333210</t>
  </si>
  <si>
    <t>Sawmill and woodworking machinery</t>
  </si>
  <si>
    <t>Plastics and rubber industry machinery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</si>
  <si>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</si>
  <si>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</si>
  <si>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</si>
  <si>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</si>
  <si>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</si>
  <si>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</si>
  <si>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</si>
  <si>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</si>
  <si>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333298</t>
  </si>
  <si>
    <t>All other industrial machinery manufacturing</t>
  </si>
  <si>
    <t>333313</t>
  </si>
  <si>
    <t>Office machinery manufacturing</t>
  </si>
  <si>
    <t>Automatic vending, commercial laundry and drycleaning machinery</t>
  </si>
  <si>
    <t>333411</t>
  </si>
  <si>
    <t>Air purification equipment manufacturing</t>
  </si>
  <si>
    <t>333412</t>
  </si>
  <si>
    <t>Industrial and commercial fan and blower manufacturing</t>
  </si>
  <si>
    <t>Heating equipment, except warm air furnaces</t>
  </si>
  <si>
    <t>AC, refrigeration, and forced air heating</t>
  </si>
  <si>
    <t>333512</t>
  </si>
  <si>
    <t>Metal cutting machine tool manufacturing</t>
  </si>
  <si>
    <t>333513</t>
  </si>
  <si>
    <t>Metal forming machine tool manufacturing</t>
  </si>
  <si>
    <t>Rolling mill and other metalworking machinery</t>
  </si>
  <si>
    <t>33361A</t>
  </si>
  <si>
    <t>Speed changers and mechanical power transmission equipment</t>
  </si>
  <si>
    <t>333913</t>
  </si>
  <si>
    <t>Measuring and dispensing pump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</si>
  <si>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</si>
  <si>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</si>
  <si>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</si>
  <si>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</si>
  <si>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</si>
  <si>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cranes, hoists, and monorail systems</t>
  </si>
  <si>
    <t>333924</t>
  </si>
  <si>
    <t>Industrial truck, trailer, and stacker manufacturing</t>
  </si>
  <si>
    <t>333992</t>
  </si>
  <si>
    <t>Welding and soldering equipment manufacturing</t>
  </si>
  <si>
    <t>333995</t>
  </si>
  <si>
    <t>Fluid power cylinder and actuator manufacturing</t>
  </si>
  <si>
    <t>333996</t>
  </si>
  <si>
    <t>Fluid power pump and motor manufacturing</t>
  </si>
  <si>
    <t>Scales, balances, and miscellaneous general purpose machinery</t>
  </si>
  <si>
    <t>334113</t>
  </si>
  <si>
    <t>Computer terminal manufacturing</t>
  </si>
  <si>
    <t>334119</t>
  </si>
  <si>
    <t>Other computer peripheral equipment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</si>
  <si>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</si>
  <si>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</si>
  <si>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</si>
  <si>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</si>
  <si>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Industrial process variable instruments</t>
  </si>
  <si>
    <t>Totalizing fluid meters and counting devices</t>
  </si>
  <si>
    <t>Electricity and signal testing instruments</t>
  </si>
  <si>
    <t>334611</t>
  </si>
  <si>
    <t>Software reproducing</t>
  </si>
  <si>
    <t>334612</t>
  </si>
  <si>
    <t>Audio and video media reproduction</t>
  </si>
  <si>
    <t>335211</t>
  </si>
  <si>
    <t>Electric housewares and household fan manufacturing</t>
  </si>
  <si>
    <t>335212</t>
  </si>
  <si>
    <t>Household vacuum cleaner manufacturing</t>
  </si>
  <si>
    <t>Electric power and specialty transformer manufacturing</t>
  </si>
  <si>
    <t>335921</t>
  </si>
  <si>
    <t>Fiber optic cable manufacturing</t>
  </si>
  <si>
    <t>335929</t>
  </si>
  <si>
    <t>Other communication and energy wire manufacturing</t>
  </si>
  <si>
    <t>Miscellaneous electrical equipment manufacturing</t>
  </si>
  <si>
    <t>336110</t>
  </si>
  <si>
    <t>Automobile and light truck manufacturing</t>
  </si>
  <si>
    <t>Other aircraft parts and equipment</t>
  </si>
  <si>
    <t>Propulsion units and parts for space vehicles and guided missiles</t>
  </si>
  <si>
    <t>Military armored vehicles and tank parts manufacturing</t>
  </si>
  <si>
    <t>337124</t>
  </si>
  <si>
    <t>Metal household furniture manufacturing</t>
  </si>
  <si>
    <t>Other household and institutional furniture</t>
  </si>
  <si>
    <t>337211</t>
  </si>
  <si>
    <t>Wood office furniture manufacturing</t>
  </si>
  <si>
    <t>Custom architectural woodwork and millwork</t>
  </si>
  <si>
    <t>337214</t>
  </si>
  <si>
    <t>Office furniture, except wood, manufacturing</t>
  </si>
  <si>
    <t>Showcases, partitions, shelving, and lockers</t>
  </si>
  <si>
    <t>Office supplies, except paper, manufacturing</t>
  </si>
  <si>
    <t>339995</t>
  </si>
  <si>
    <t>Burial casket manufacturing</t>
  </si>
  <si>
    <t>Buttons, pins, and all other miscellaneous manufacturing</t>
  </si>
  <si>
    <t>Newpaper publishers</t>
  </si>
  <si>
    <t>Database, directory, and other publishers</t>
  </si>
  <si>
    <t>513100</t>
  </si>
  <si>
    <t>513200</t>
  </si>
  <si>
    <t>Cable networks and program distribution</t>
  </si>
  <si>
    <t>513300</t>
  </si>
  <si>
    <t>514100</t>
  </si>
  <si>
    <t>Information services</t>
  </si>
  <si>
    <t>514200</t>
  </si>
  <si>
    <t>Data processing services</t>
  </si>
  <si>
    <t>Nondepository credit intermediation and  related activities</t>
  </si>
  <si>
    <t>Securities, commodity contracts, investments</t>
  </si>
  <si>
    <t>Insurance agencies, brokerages, and related</t>
  </si>
  <si>
    <t>Machinery and equipment rental and leasing</t>
  </si>
  <si>
    <t>Accounting and bookkeeping services</t>
  </si>
  <si>
    <t>Architectural and engineering services</t>
  </si>
  <si>
    <t>Management consulting services</t>
  </si>
  <si>
    <t>All other miscellaneous professional and technical services</t>
  </si>
  <si>
    <t>Colleges, universities, and junior colleges</t>
  </si>
  <si>
    <t>Offices of physicians, dentists, and other health practioners</t>
  </si>
  <si>
    <t>Other ambulatory health care services</t>
  </si>
  <si>
    <t>Social assistance, except child day care services</t>
  </si>
  <si>
    <t>Other amusement, gambling, and recreation industries</t>
  </si>
  <si>
    <t>Electronic equipment repair and maintenance</t>
  </si>
  <si>
    <t>Commercial machinery repair and maintenance</t>
  </si>
  <si>
    <t>Household goods repair and maintenance</t>
  </si>
  <si>
    <t>Drycleaning and laundry services</t>
  </si>
  <si>
    <t>Grantmaking and giving and social advocacy organizations</t>
  </si>
  <si>
    <t>Civic, social, professional and similar organizations</t>
  </si>
  <si>
    <t>Other State and local government enterprises</t>
  </si>
  <si>
    <t>General government industry</t>
  </si>
  <si>
    <t>Rest of the world adjustment to final uses</t>
  </si>
  <si>
    <t>Inventory valuation adjustment</t>
  </si>
  <si>
    <t>inf</t>
  </si>
  <si>
    <t xml:space="preserve">Ratio Z/Y 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</si>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</sst>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E26" sqref="E26"/>
    </sheetView>
  </sheetViews>
  <sheetFormatPr baseColWidth="10" defaultRowHeight="15" x14ac:dyDescent="0.25"/>
  <sheetData>
    <row r="2" spans="2:14" x14ac:dyDescent="0.25">
      <c r="B2" t="s">
        <v>1006</v>
      </c>
    </row>
    <row r="4" spans="2:14" x14ac:dyDescent="0.25">
      <c r="B4" t="s">
        <v>996</v>
      </c>
    </row>
    <row r="5" spans="2:14" x14ac:dyDescent="0.25">
      <c r="B5" t="s">
        <v>997</v>
      </c>
    </row>
    <row r="6" spans="2:14" x14ac:dyDescent="0.25">
      <c r="B6" t="s">
        <v>998</v>
      </c>
    </row>
    <row r="8" spans="2:14" x14ac:dyDescent="0.25">
      <c r="B8" t="s">
        <v>999</v>
      </c>
    </row>
    <row r="10" spans="2:14" x14ac:dyDescent="0.25">
      <c r="B10" t="s">
        <v>601</v>
      </c>
      <c r="D10" t="s">
        <v>1007</v>
      </c>
    </row>
    <row r="11" spans="2:14" x14ac:dyDescent="0.25">
      <c r="B11" t="s">
        <v>182</v>
      </c>
      <c r="D11" t="s">
        <v>1000</v>
      </c>
    </row>
    <row r="12" spans="2:14" x14ac:dyDescent="0.25">
      <c r="B12" t="s">
        <v>195</v>
      </c>
      <c r="D12" t="s">
        <v>1001</v>
      </c>
    </row>
    <row r="13" spans="2:14" x14ac:dyDescent="0.25">
      <c r="B13" t="s">
        <v>194</v>
      </c>
      <c r="D13" t="s">
        <v>1002</v>
      </c>
    </row>
    <row r="14" spans="2:14" x14ac:dyDescent="0.25">
      <c r="B14" t="s">
        <v>193</v>
      </c>
      <c r="D14" t="s">
        <v>1003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/>
    </row>
    <row r="17" spans="2:2" x14ac:dyDescent="0.25">
      <c r="B17" t="s">
        <v>1008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5"/>
  <sheetViews>
    <sheetView zoomScale="70" zoomScaleNormal="70" workbookViewId="0">
      <pane xSplit="2" ySplit="2" topLeftCell="C180" activePane="bottomRight" state="frozen"/>
      <selection pane="topRight" activeCell="C1" sqref="C1"/>
      <selection pane="bottomLeft" activeCell="A2" sqref="A2"/>
      <selection pane="bottomRight" activeCell="A203" sqref="A203:B220"/>
    </sheetView>
  </sheetViews>
  <sheetFormatPr baseColWidth="10" defaultColWidth="9.140625" defaultRowHeight="15" x14ac:dyDescent="0.25"/>
  <cols>
    <col min="2" max="2" width="52.85546875" customWidth="1"/>
    <col min="7" max="7" width="9.140625" style="19" customWidth="1"/>
  </cols>
  <sheetData>
    <row r="1" spans="1:28" x14ac:dyDescent="0.25">
      <c r="A1" t="s">
        <v>186</v>
      </c>
      <c r="B1" t="s">
        <v>187</v>
      </c>
      <c r="I1" s="27" t="s">
        <v>603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8" ht="133.5" thickBot="1" x14ac:dyDescent="0.3">
      <c r="A2" s="20" t="s">
        <v>994</v>
      </c>
      <c r="B2" s="20" t="s">
        <v>995</v>
      </c>
      <c r="C2" s="4" t="s">
        <v>601</v>
      </c>
      <c r="D2" s="4" t="s">
        <v>182</v>
      </c>
      <c r="E2" s="10" t="s">
        <v>195</v>
      </c>
      <c r="F2" s="5" t="s">
        <v>194</v>
      </c>
      <c r="G2" s="17" t="s">
        <v>993</v>
      </c>
      <c r="H2" s="5" t="s">
        <v>193</v>
      </c>
      <c r="I2" s="6" t="s">
        <v>202</v>
      </c>
      <c r="J2" s="6" t="s">
        <v>203</v>
      </c>
      <c r="K2" s="6" t="s">
        <v>604</v>
      </c>
      <c r="L2" s="6" t="s">
        <v>602</v>
      </c>
      <c r="M2" s="6" t="s">
        <v>275</v>
      </c>
      <c r="N2" s="6" t="s">
        <v>205</v>
      </c>
      <c r="O2" s="6" t="s">
        <v>206</v>
      </c>
      <c r="P2" s="6" t="s">
        <v>183</v>
      </c>
      <c r="Q2" s="6" t="s">
        <v>184</v>
      </c>
      <c r="R2" s="6" t="s">
        <v>204</v>
      </c>
      <c r="S2" s="6" t="s">
        <v>207</v>
      </c>
      <c r="T2" s="6" t="s">
        <v>189</v>
      </c>
      <c r="U2" s="6" t="s">
        <v>192</v>
      </c>
      <c r="V2" s="6" t="s">
        <v>190</v>
      </c>
      <c r="W2" s="6" t="s">
        <v>191</v>
      </c>
      <c r="X2" s="6" t="s">
        <v>274</v>
      </c>
      <c r="Y2" s="6" t="s">
        <v>185</v>
      </c>
      <c r="Z2" s="6" t="s">
        <v>188</v>
      </c>
      <c r="AA2" s="21" t="s">
        <v>1004</v>
      </c>
      <c r="AB2" s="21" t="s">
        <v>1005</v>
      </c>
    </row>
    <row r="3" spans="1:28" x14ac:dyDescent="0.25">
      <c r="A3" t="s">
        <v>276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15" t="s">
        <v>992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 t="s">
        <v>277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16">
        <v>30.360570561091919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 t="s">
        <v>278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16">
        <v>0.35345882110032267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279</v>
      </c>
      <c r="B6" s="8" t="s">
        <v>208</v>
      </c>
      <c r="C6" s="2">
        <v>1</v>
      </c>
      <c r="D6" s="9">
        <v>0</v>
      </c>
      <c r="E6" s="9">
        <v>0</v>
      </c>
      <c r="F6" s="7">
        <v>0</v>
      </c>
      <c r="G6" s="16">
        <v>1.23394831313669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280</v>
      </c>
      <c r="B7" s="8" t="s">
        <v>209</v>
      </c>
      <c r="C7" s="2">
        <v>1</v>
      </c>
      <c r="D7" s="9">
        <v>0</v>
      </c>
      <c r="E7" s="9">
        <v>0</v>
      </c>
      <c r="F7" s="7">
        <v>0</v>
      </c>
      <c r="G7" s="16">
        <v>0.99557894853835771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281</v>
      </c>
      <c r="B8" s="8" t="s">
        <v>605</v>
      </c>
      <c r="C8" s="2">
        <v>1</v>
      </c>
      <c r="D8" s="9">
        <v>0</v>
      </c>
      <c r="E8" s="9">
        <v>0</v>
      </c>
      <c r="F8" s="7">
        <v>0</v>
      </c>
      <c r="G8" s="16">
        <v>0.28640805361886962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282</v>
      </c>
      <c r="B9" s="8" t="s">
        <v>210</v>
      </c>
      <c r="C9" s="2">
        <v>1</v>
      </c>
      <c r="D9" s="9">
        <v>0</v>
      </c>
      <c r="E9" s="9">
        <v>0</v>
      </c>
      <c r="F9" s="7">
        <v>0</v>
      </c>
      <c r="G9" s="16" t="s">
        <v>992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283</v>
      </c>
      <c r="B10" s="8" t="s">
        <v>211</v>
      </c>
      <c r="C10" s="2">
        <v>1</v>
      </c>
      <c r="D10" s="9">
        <v>0</v>
      </c>
      <c r="E10" s="9">
        <v>0</v>
      </c>
      <c r="F10" s="7">
        <v>0</v>
      </c>
      <c r="G10" s="16" t="s">
        <v>992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284</v>
      </c>
      <c r="B11" s="8" t="s">
        <v>212</v>
      </c>
      <c r="C11" s="2">
        <v>1</v>
      </c>
      <c r="D11" s="9">
        <v>0</v>
      </c>
      <c r="E11" s="9">
        <v>0</v>
      </c>
      <c r="F11" s="7">
        <v>0</v>
      </c>
      <c r="G11" s="16" t="s">
        <v>992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285</v>
      </c>
      <c r="B12" s="8" t="s">
        <v>213</v>
      </c>
      <c r="C12" s="2">
        <v>1</v>
      </c>
      <c r="D12" s="9">
        <v>0</v>
      </c>
      <c r="E12" s="9">
        <v>0</v>
      </c>
      <c r="F12" s="7">
        <v>0</v>
      </c>
      <c r="G12" s="16">
        <v>84.682307531568384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606</v>
      </c>
      <c r="B13" s="8" t="s">
        <v>214</v>
      </c>
      <c r="C13" s="2">
        <v>1</v>
      </c>
      <c r="D13" s="9">
        <v>0</v>
      </c>
      <c r="E13" s="9">
        <v>0</v>
      </c>
      <c r="F13" s="7">
        <v>0</v>
      </c>
      <c r="G13" s="16">
        <v>188.37424933769489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286</v>
      </c>
      <c r="B14" s="8" t="s">
        <v>3</v>
      </c>
      <c r="C14" s="2">
        <v>1</v>
      </c>
      <c r="D14" s="9">
        <v>0</v>
      </c>
      <c r="E14" s="9">
        <v>0</v>
      </c>
      <c r="F14" s="7">
        <v>0</v>
      </c>
      <c r="G14" s="16">
        <v>6.7108530646713147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287</v>
      </c>
      <c r="B15" s="8" t="s">
        <v>4</v>
      </c>
      <c r="C15" s="2">
        <v>1</v>
      </c>
      <c r="D15" s="9">
        <v>0</v>
      </c>
      <c r="E15" s="9">
        <v>0</v>
      </c>
      <c r="F15" s="7">
        <v>0</v>
      </c>
      <c r="G15" s="16">
        <v>12.64116988415943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288</v>
      </c>
      <c r="B16" s="8" t="s">
        <v>215</v>
      </c>
      <c r="C16" s="2">
        <v>1</v>
      </c>
      <c r="D16" s="9">
        <v>0</v>
      </c>
      <c r="E16" s="9">
        <v>0</v>
      </c>
      <c r="F16" s="7">
        <v>0</v>
      </c>
      <c r="G16" s="16" t="s">
        <v>992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289</v>
      </c>
      <c r="B17" s="8" t="s">
        <v>216</v>
      </c>
      <c r="C17" s="2">
        <v>1</v>
      </c>
      <c r="D17" s="9">
        <v>0</v>
      </c>
      <c r="E17" s="9">
        <v>0</v>
      </c>
      <c r="F17" s="7">
        <v>0</v>
      </c>
      <c r="G17" s="16" t="s">
        <v>992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290</v>
      </c>
      <c r="B18" s="8" t="s">
        <v>217</v>
      </c>
      <c r="C18" s="2">
        <v>1</v>
      </c>
      <c r="D18" s="9">
        <v>0</v>
      </c>
      <c r="E18" s="9">
        <v>0</v>
      </c>
      <c r="F18" s="7">
        <v>0</v>
      </c>
      <c r="G18" s="16">
        <v>1.4449380917779679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291</v>
      </c>
      <c r="B19" s="8" t="s">
        <v>218</v>
      </c>
      <c r="C19" s="2">
        <v>1</v>
      </c>
      <c r="D19" s="9">
        <v>0</v>
      </c>
      <c r="E19" s="9">
        <v>0</v>
      </c>
      <c r="F19" s="7">
        <v>0</v>
      </c>
      <c r="G19" s="16">
        <v>0.14357881077072809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292</v>
      </c>
      <c r="B20" s="8" t="s">
        <v>607</v>
      </c>
      <c r="C20" s="2">
        <v>1</v>
      </c>
      <c r="D20" s="9">
        <v>0</v>
      </c>
      <c r="E20" s="9">
        <v>0</v>
      </c>
      <c r="F20" s="7">
        <v>0</v>
      </c>
      <c r="G20" s="16" t="s">
        <v>992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293</v>
      </c>
      <c r="B21" s="8" t="s">
        <v>5</v>
      </c>
      <c r="C21" s="2">
        <v>1</v>
      </c>
      <c r="D21" s="9">
        <v>0</v>
      </c>
      <c r="E21" s="9">
        <v>0</v>
      </c>
      <c r="F21" s="7">
        <v>0</v>
      </c>
      <c r="G21" s="16" t="s">
        <v>992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294</v>
      </c>
      <c r="B22" s="8" t="s">
        <v>6</v>
      </c>
      <c r="C22" s="2">
        <v>1</v>
      </c>
      <c r="D22" s="9">
        <v>0</v>
      </c>
      <c r="E22" s="9">
        <v>0</v>
      </c>
      <c r="F22" s="7">
        <v>0</v>
      </c>
      <c r="G22" s="16">
        <v>156.21964925941271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295</v>
      </c>
      <c r="B23" s="8" t="s">
        <v>219</v>
      </c>
      <c r="C23" s="2">
        <v>1</v>
      </c>
      <c r="D23" s="9">
        <v>0</v>
      </c>
      <c r="E23" s="9">
        <v>0</v>
      </c>
      <c r="F23" s="7">
        <v>0</v>
      </c>
      <c r="G23" s="16" t="s">
        <v>992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296</v>
      </c>
      <c r="B24" s="8" t="s">
        <v>7</v>
      </c>
      <c r="C24" s="2">
        <v>1</v>
      </c>
      <c r="D24" s="9">
        <v>0</v>
      </c>
      <c r="E24" s="9">
        <v>0</v>
      </c>
      <c r="F24" s="7">
        <v>0</v>
      </c>
      <c r="G24" s="16" t="s">
        <v>992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297</v>
      </c>
      <c r="B25" s="8" t="s">
        <v>220</v>
      </c>
      <c r="C25" s="2">
        <v>1</v>
      </c>
      <c r="D25" s="9">
        <v>0</v>
      </c>
      <c r="E25" s="9">
        <v>0</v>
      </c>
      <c r="F25" s="7">
        <v>0</v>
      </c>
      <c r="G25" s="16" t="s">
        <v>992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298</v>
      </c>
      <c r="B26" s="8" t="s">
        <v>8</v>
      </c>
      <c r="C26" s="2">
        <v>1</v>
      </c>
      <c r="D26" s="9">
        <v>0</v>
      </c>
      <c r="E26" s="9">
        <v>0</v>
      </c>
      <c r="F26" s="7">
        <v>0</v>
      </c>
      <c r="G26" s="16">
        <v>48.941744198132433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299</v>
      </c>
      <c r="B27" s="8" t="s">
        <v>608</v>
      </c>
      <c r="C27" s="2">
        <v>0</v>
      </c>
      <c r="D27" s="9">
        <v>1</v>
      </c>
      <c r="E27" s="9">
        <v>0</v>
      </c>
      <c r="F27" s="7">
        <v>0</v>
      </c>
      <c r="G27" s="16" t="s">
        <v>992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300</v>
      </c>
      <c r="B28" s="8" t="s">
        <v>609</v>
      </c>
      <c r="C28" s="2">
        <v>1</v>
      </c>
      <c r="D28" s="9">
        <v>0</v>
      </c>
      <c r="E28" s="9">
        <v>0</v>
      </c>
      <c r="F28" s="7">
        <v>0</v>
      </c>
      <c r="G28" s="16">
        <v>5.9917014767968837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301</v>
      </c>
      <c r="B29" s="8" t="s">
        <v>9</v>
      </c>
      <c r="C29" s="2">
        <v>0</v>
      </c>
      <c r="D29" s="9">
        <v>0</v>
      </c>
      <c r="E29" s="9">
        <v>0</v>
      </c>
      <c r="F29" s="7">
        <v>0</v>
      </c>
      <c r="G29" s="16">
        <v>0</v>
      </c>
      <c r="H29" s="3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302</v>
      </c>
      <c r="B30" s="8" t="s">
        <v>221</v>
      </c>
      <c r="C30" s="2">
        <v>0</v>
      </c>
      <c r="D30" s="9">
        <v>0</v>
      </c>
      <c r="E30" s="9">
        <v>0</v>
      </c>
      <c r="F30" s="7">
        <v>0</v>
      </c>
      <c r="G30" s="16">
        <v>0.27733376848616809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303</v>
      </c>
      <c r="B31" s="8" t="s">
        <v>222</v>
      </c>
      <c r="C31" s="2">
        <v>0</v>
      </c>
      <c r="D31" s="9">
        <v>0</v>
      </c>
      <c r="E31" s="9">
        <v>0</v>
      </c>
      <c r="F31" s="7">
        <v>0</v>
      </c>
      <c r="G31" s="16">
        <v>0.69751567921786362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304</v>
      </c>
      <c r="B32" s="8" t="s">
        <v>610</v>
      </c>
      <c r="C32" s="2">
        <v>0</v>
      </c>
      <c r="D32" s="9">
        <v>0</v>
      </c>
      <c r="E32" s="9">
        <v>0</v>
      </c>
      <c r="F32" s="7">
        <v>0</v>
      </c>
      <c r="G32" s="16">
        <v>0.45700386318361602</v>
      </c>
      <c r="H32" s="3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305</v>
      </c>
      <c r="B33" s="8" t="s">
        <v>10</v>
      </c>
      <c r="C33" s="2">
        <v>0</v>
      </c>
      <c r="D33" s="9">
        <v>0</v>
      </c>
      <c r="E33" s="9">
        <v>0</v>
      </c>
      <c r="F33" s="7">
        <v>0</v>
      </c>
      <c r="G33" s="16">
        <v>0.51988571486506818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306</v>
      </c>
      <c r="B34" s="8" t="s">
        <v>11</v>
      </c>
      <c r="C34" s="2">
        <v>0</v>
      </c>
      <c r="D34" s="9">
        <v>0</v>
      </c>
      <c r="E34" s="9">
        <v>0</v>
      </c>
      <c r="F34" s="7">
        <v>0</v>
      </c>
      <c r="G34" s="16">
        <v>0.1159851499925293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611</v>
      </c>
      <c r="B35" s="8" t="s">
        <v>612</v>
      </c>
      <c r="C35" s="2">
        <v>0</v>
      </c>
      <c r="D35" s="9">
        <v>0</v>
      </c>
      <c r="E35" s="9">
        <v>0</v>
      </c>
      <c r="F35" s="7">
        <v>0</v>
      </c>
      <c r="G35" s="16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 t="s">
        <v>613</v>
      </c>
      <c r="B36" s="8" t="s">
        <v>614</v>
      </c>
      <c r="C36" s="2">
        <v>0</v>
      </c>
      <c r="D36" s="9">
        <v>0</v>
      </c>
      <c r="E36" s="9">
        <v>0</v>
      </c>
      <c r="F36" s="7">
        <v>0</v>
      </c>
      <c r="G36" s="16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 t="s">
        <v>615</v>
      </c>
      <c r="B37" s="8" t="s">
        <v>616</v>
      </c>
      <c r="C37" s="2">
        <v>0</v>
      </c>
      <c r="D37" s="9">
        <v>0</v>
      </c>
      <c r="E37" s="9">
        <v>0</v>
      </c>
      <c r="F37" s="7">
        <v>0</v>
      </c>
      <c r="G37" s="16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25">
      <c r="A38" t="s">
        <v>617</v>
      </c>
      <c r="B38" s="8" t="s">
        <v>618</v>
      </c>
      <c r="C38" s="2">
        <v>0</v>
      </c>
      <c r="D38" s="9">
        <v>0</v>
      </c>
      <c r="E38" s="9">
        <v>0</v>
      </c>
      <c r="F38" s="7">
        <v>0</v>
      </c>
      <c r="G38" s="16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 t="s">
        <v>619</v>
      </c>
      <c r="B39" s="8" t="s">
        <v>620</v>
      </c>
      <c r="C39" s="2">
        <v>0</v>
      </c>
      <c r="D39" s="9">
        <v>0</v>
      </c>
      <c r="E39" s="9">
        <v>0</v>
      </c>
      <c r="F39" s="7">
        <v>0</v>
      </c>
      <c r="G39" s="16">
        <v>0</v>
      </c>
      <c r="H39" s="3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 t="s">
        <v>621</v>
      </c>
      <c r="B40" s="8" t="s">
        <v>622</v>
      </c>
      <c r="C40" s="2">
        <v>0</v>
      </c>
      <c r="D40" s="9">
        <v>0</v>
      </c>
      <c r="E40" s="9">
        <v>0</v>
      </c>
      <c r="F40" s="7">
        <v>0</v>
      </c>
      <c r="G40" s="16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 t="s">
        <v>623</v>
      </c>
      <c r="B41" s="8" t="s">
        <v>624</v>
      </c>
      <c r="C41" s="2">
        <v>0</v>
      </c>
      <c r="D41" s="9">
        <v>0</v>
      </c>
      <c r="E41" s="9">
        <v>0</v>
      </c>
      <c r="F41" s="7">
        <v>0</v>
      </c>
      <c r="G41" s="16">
        <v>0</v>
      </c>
      <c r="H41" s="3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 t="s">
        <v>625</v>
      </c>
      <c r="B42" s="8" t="s">
        <v>626</v>
      </c>
      <c r="C42" s="2">
        <v>0</v>
      </c>
      <c r="D42" s="9">
        <v>0</v>
      </c>
      <c r="E42" s="9">
        <v>0</v>
      </c>
      <c r="F42" s="7">
        <v>0</v>
      </c>
      <c r="G42" s="16">
        <v>0</v>
      </c>
      <c r="H42" s="3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627</v>
      </c>
      <c r="B43" s="8" t="s">
        <v>628</v>
      </c>
      <c r="C43" s="2">
        <v>0</v>
      </c>
      <c r="D43" s="9">
        <v>0</v>
      </c>
      <c r="E43" s="9">
        <v>0</v>
      </c>
      <c r="F43" s="7">
        <v>0</v>
      </c>
      <c r="G43" s="16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629</v>
      </c>
      <c r="B44" s="8" t="s">
        <v>630</v>
      </c>
      <c r="C44" s="2">
        <v>0</v>
      </c>
      <c r="D44" s="9">
        <v>0</v>
      </c>
      <c r="E44" s="9">
        <v>0</v>
      </c>
      <c r="F44" s="7">
        <v>0</v>
      </c>
      <c r="G44" s="16">
        <v>2.3744676485371399E-2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631</v>
      </c>
      <c r="B45" s="8" t="s">
        <v>632</v>
      </c>
      <c r="C45" s="2">
        <v>0</v>
      </c>
      <c r="D45" s="9">
        <v>0</v>
      </c>
      <c r="E45" s="9">
        <v>0</v>
      </c>
      <c r="F45" s="7">
        <v>0</v>
      </c>
      <c r="G45" s="18">
        <v>1.283925640916358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633</v>
      </c>
      <c r="B46" s="8" t="s">
        <v>634</v>
      </c>
      <c r="C46" s="2">
        <v>0</v>
      </c>
      <c r="D46" s="9">
        <v>0</v>
      </c>
      <c r="E46" s="9">
        <v>0</v>
      </c>
      <c r="F46" s="7">
        <v>0</v>
      </c>
      <c r="G46" s="16">
        <v>0</v>
      </c>
      <c r="H46" s="3">
        <v>1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635</v>
      </c>
      <c r="B47" s="8" t="s">
        <v>636</v>
      </c>
      <c r="C47" s="2">
        <v>0</v>
      </c>
      <c r="D47" s="9">
        <v>0</v>
      </c>
      <c r="E47" s="9">
        <v>0</v>
      </c>
      <c r="F47" s="7">
        <v>0</v>
      </c>
      <c r="G47" s="18">
        <v>1.2245289488980211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307</v>
      </c>
      <c r="B48" s="8" t="s">
        <v>92</v>
      </c>
      <c r="C48" s="2">
        <v>0</v>
      </c>
      <c r="D48" s="9">
        <v>0</v>
      </c>
      <c r="E48" s="9">
        <v>0</v>
      </c>
      <c r="F48" s="7">
        <v>0</v>
      </c>
      <c r="G48" s="16">
        <v>6.5085753599494962E-4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308</v>
      </c>
      <c r="B49" s="8" t="s">
        <v>93</v>
      </c>
      <c r="C49" s="2">
        <v>0</v>
      </c>
      <c r="D49" s="9">
        <v>0</v>
      </c>
      <c r="E49" s="9">
        <v>0</v>
      </c>
      <c r="F49" s="7">
        <v>0</v>
      </c>
      <c r="G49" s="18">
        <v>24.024827294477191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637</v>
      </c>
      <c r="B50" s="8" t="s">
        <v>638</v>
      </c>
      <c r="C50" s="2">
        <v>0</v>
      </c>
      <c r="D50" s="9">
        <v>0</v>
      </c>
      <c r="E50" s="9">
        <v>0</v>
      </c>
      <c r="F50" s="7">
        <v>0</v>
      </c>
      <c r="G50" s="18">
        <v>5.2110096462864597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639</v>
      </c>
      <c r="B51" s="8" t="s">
        <v>640</v>
      </c>
      <c r="C51" s="2">
        <v>0</v>
      </c>
      <c r="D51" s="9">
        <v>0</v>
      </c>
      <c r="E51" s="9">
        <v>0</v>
      </c>
      <c r="F51" s="7">
        <v>0</v>
      </c>
      <c r="G51" s="16">
        <v>0.36617671734184648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641</v>
      </c>
      <c r="B52" s="8" t="s">
        <v>642</v>
      </c>
      <c r="C52" s="2">
        <v>0</v>
      </c>
      <c r="D52" s="9">
        <v>0</v>
      </c>
      <c r="E52" s="9">
        <v>0</v>
      </c>
      <c r="F52" s="7">
        <v>0</v>
      </c>
      <c r="G52" s="18" t="s">
        <v>992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309</v>
      </c>
      <c r="B53" s="8" t="s">
        <v>94</v>
      </c>
      <c r="C53" s="2">
        <v>0</v>
      </c>
      <c r="D53" s="9">
        <v>0</v>
      </c>
      <c r="E53" s="9">
        <v>0</v>
      </c>
      <c r="F53" s="7">
        <v>0</v>
      </c>
      <c r="G53" s="18">
        <v>11.34732533811983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 t="s">
        <v>643</v>
      </c>
      <c r="B54" s="8" t="s">
        <v>644</v>
      </c>
      <c r="C54" s="2">
        <v>0</v>
      </c>
      <c r="D54" s="9">
        <v>0</v>
      </c>
      <c r="E54" s="9">
        <v>0</v>
      </c>
      <c r="F54" s="7">
        <v>0</v>
      </c>
      <c r="G54" s="18">
        <v>178.18917166343769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 t="s">
        <v>645</v>
      </c>
      <c r="B55" s="8" t="s">
        <v>646</v>
      </c>
      <c r="C55" s="2">
        <v>0</v>
      </c>
      <c r="D55" s="9">
        <v>0</v>
      </c>
      <c r="E55" s="9">
        <v>0</v>
      </c>
      <c r="F55" s="7">
        <v>0</v>
      </c>
      <c r="G55" s="18">
        <v>5.9758926568192976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310</v>
      </c>
      <c r="B56" s="8" t="s">
        <v>95</v>
      </c>
      <c r="C56" s="2">
        <v>0</v>
      </c>
      <c r="D56" s="9">
        <v>0</v>
      </c>
      <c r="E56" s="9">
        <v>0</v>
      </c>
      <c r="F56" s="7">
        <v>0</v>
      </c>
      <c r="G56" s="18">
        <v>1.4022039746086901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311</v>
      </c>
      <c r="B57" s="8" t="s">
        <v>96</v>
      </c>
      <c r="C57" s="2">
        <v>0</v>
      </c>
      <c r="D57" s="9">
        <v>0</v>
      </c>
      <c r="E57" s="9">
        <v>0</v>
      </c>
      <c r="F57" s="7">
        <v>0</v>
      </c>
      <c r="G57" s="16">
        <v>1.189522972983086E-3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647</v>
      </c>
      <c r="B58" s="8" t="s">
        <v>648</v>
      </c>
      <c r="C58" s="2">
        <v>0</v>
      </c>
      <c r="D58" s="9">
        <v>0</v>
      </c>
      <c r="E58" s="9">
        <v>0</v>
      </c>
      <c r="F58" s="7">
        <v>0</v>
      </c>
      <c r="G58" s="18">
        <v>2.903342203974665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312</v>
      </c>
      <c r="B59" s="8" t="s">
        <v>649</v>
      </c>
      <c r="C59" s="2">
        <v>0</v>
      </c>
      <c r="D59" s="9">
        <v>0</v>
      </c>
      <c r="E59" s="9">
        <v>0</v>
      </c>
      <c r="F59" s="7">
        <v>0</v>
      </c>
      <c r="G59" s="18">
        <v>4.4648417690257736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313</v>
      </c>
      <c r="B60" s="8" t="s">
        <v>223</v>
      </c>
      <c r="C60" s="2">
        <v>0</v>
      </c>
      <c r="D60" s="9">
        <v>0</v>
      </c>
      <c r="E60" s="9">
        <v>0</v>
      </c>
      <c r="F60" s="7">
        <v>0</v>
      </c>
      <c r="G60" s="16">
        <v>6.7054753549322112E-4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314</v>
      </c>
      <c r="B61" s="8" t="s">
        <v>224</v>
      </c>
      <c r="C61" s="2">
        <v>0</v>
      </c>
      <c r="D61" s="9">
        <v>0</v>
      </c>
      <c r="E61" s="9">
        <v>0</v>
      </c>
      <c r="F61" s="7">
        <v>0</v>
      </c>
      <c r="G61" s="16">
        <v>2.1433186747342781E-2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315</v>
      </c>
      <c r="B62" s="8" t="s">
        <v>97</v>
      </c>
      <c r="C62" s="2">
        <v>0</v>
      </c>
      <c r="D62" s="9">
        <v>0</v>
      </c>
      <c r="E62" s="9">
        <v>0</v>
      </c>
      <c r="F62" s="7">
        <v>0</v>
      </c>
      <c r="G62" s="16">
        <v>8.9024702224296051E-2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316</v>
      </c>
      <c r="B63" s="8" t="s">
        <v>650</v>
      </c>
      <c r="C63" s="2">
        <v>0</v>
      </c>
      <c r="D63" s="9">
        <v>0</v>
      </c>
      <c r="E63" s="9">
        <v>0</v>
      </c>
      <c r="F63" s="7">
        <v>0</v>
      </c>
      <c r="G63" s="16">
        <v>0.12778075397901589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651</v>
      </c>
      <c r="B64" s="8" t="s">
        <v>652</v>
      </c>
      <c r="C64" s="2">
        <v>0</v>
      </c>
      <c r="D64" s="9">
        <v>0</v>
      </c>
      <c r="E64" s="9">
        <v>0</v>
      </c>
      <c r="F64" s="7">
        <v>0</v>
      </c>
      <c r="G64" s="16">
        <v>0.21515803636104139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 t="s">
        <v>653</v>
      </c>
      <c r="B65" s="8" t="s">
        <v>654</v>
      </c>
      <c r="C65" s="2">
        <v>0</v>
      </c>
      <c r="D65" s="9">
        <v>0</v>
      </c>
      <c r="E65" s="9">
        <v>0</v>
      </c>
      <c r="F65" s="7">
        <v>0</v>
      </c>
      <c r="G65" s="16">
        <v>0.37502150477825208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 t="s">
        <v>317</v>
      </c>
      <c r="B66" s="8" t="s">
        <v>98</v>
      </c>
      <c r="C66" s="2">
        <v>0</v>
      </c>
      <c r="D66" s="9">
        <v>0</v>
      </c>
      <c r="E66" s="9">
        <v>0</v>
      </c>
      <c r="F66" s="7">
        <v>0</v>
      </c>
      <c r="G66" s="16">
        <v>0.57450046646719222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 t="s">
        <v>318</v>
      </c>
      <c r="B67" s="8" t="s">
        <v>655</v>
      </c>
      <c r="C67" s="2">
        <v>0</v>
      </c>
      <c r="D67" s="9">
        <v>0</v>
      </c>
      <c r="E67" s="9">
        <v>0</v>
      </c>
      <c r="F67" s="7">
        <v>0</v>
      </c>
      <c r="G67" s="16">
        <v>0.54329953856921676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 t="s">
        <v>319</v>
      </c>
      <c r="B68" s="8" t="s">
        <v>99</v>
      </c>
      <c r="C68" s="2">
        <v>0</v>
      </c>
      <c r="D68" s="9">
        <v>0</v>
      </c>
      <c r="E68" s="9">
        <v>0</v>
      </c>
      <c r="F68" s="7">
        <v>0</v>
      </c>
      <c r="G68" s="16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 t="s">
        <v>656</v>
      </c>
      <c r="B69" s="8" t="s">
        <v>657</v>
      </c>
      <c r="C69" s="2">
        <v>0</v>
      </c>
      <c r="D69" s="9">
        <v>0</v>
      </c>
      <c r="E69" s="9">
        <v>0</v>
      </c>
      <c r="F69" s="7">
        <v>0</v>
      </c>
      <c r="G69" s="16">
        <v>0.7255574388849686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658</v>
      </c>
      <c r="B70" s="8" t="s">
        <v>659</v>
      </c>
      <c r="C70" s="2">
        <v>0</v>
      </c>
      <c r="D70" s="9">
        <v>0</v>
      </c>
      <c r="E70" s="9">
        <v>0</v>
      </c>
      <c r="F70" s="7">
        <v>0</v>
      </c>
      <c r="G70" s="16">
        <v>5.1138713815054228E-2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660</v>
      </c>
      <c r="B71" s="8" t="s">
        <v>661</v>
      </c>
      <c r="C71" s="2">
        <v>0</v>
      </c>
      <c r="D71" s="9">
        <v>0</v>
      </c>
      <c r="E71" s="9">
        <v>0</v>
      </c>
      <c r="F71" s="7">
        <v>0</v>
      </c>
      <c r="G71" s="18" t="s">
        <v>992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320</v>
      </c>
      <c r="B72" s="8" t="s">
        <v>100</v>
      </c>
      <c r="C72" s="2">
        <v>0</v>
      </c>
      <c r="D72" s="9">
        <v>0</v>
      </c>
      <c r="E72" s="9">
        <v>0</v>
      </c>
      <c r="F72" s="7">
        <v>0</v>
      </c>
      <c r="G72" s="16">
        <v>0.19708630763471821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321</v>
      </c>
      <c r="B73" s="8" t="s">
        <v>101</v>
      </c>
      <c r="C73" s="2">
        <v>0</v>
      </c>
      <c r="D73" s="9">
        <v>0</v>
      </c>
      <c r="E73" s="9">
        <v>0</v>
      </c>
      <c r="F73" s="7">
        <v>0</v>
      </c>
      <c r="G73" s="16">
        <v>0.13984909366937079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662</v>
      </c>
      <c r="B74" s="8" t="s">
        <v>663</v>
      </c>
      <c r="C74" s="2">
        <v>0</v>
      </c>
      <c r="D74" s="9">
        <v>0</v>
      </c>
      <c r="E74" s="9">
        <v>0</v>
      </c>
      <c r="F74" s="7">
        <v>0</v>
      </c>
      <c r="G74" s="16">
        <v>3.8566754822715282E-4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664</v>
      </c>
      <c r="B75" s="8" t="s">
        <v>665</v>
      </c>
      <c r="C75" s="2">
        <v>0</v>
      </c>
      <c r="D75" s="9">
        <v>0</v>
      </c>
      <c r="E75" s="9">
        <v>0</v>
      </c>
      <c r="F75" s="7">
        <v>0</v>
      </c>
      <c r="G75" s="16">
        <v>2.4318931622725722E-3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666</v>
      </c>
      <c r="B76" s="8" t="s">
        <v>667</v>
      </c>
      <c r="C76" s="2">
        <v>0</v>
      </c>
      <c r="D76" s="9">
        <v>0</v>
      </c>
      <c r="E76" s="9">
        <v>0</v>
      </c>
      <c r="F76" s="7">
        <v>0</v>
      </c>
      <c r="G76" s="16">
        <v>1.7710395562145029E-2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668</v>
      </c>
      <c r="B77" s="8" t="s">
        <v>669</v>
      </c>
      <c r="C77" s="2">
        <v>0</v>
      </c>
      <c r="D77" s="9">
        <v>0</v>
      </c>
      <c r="E77" s="9">
        <v>0</v>
      </c>
      <c r="F77" s="7">
        <v>0</v>
      </c>
      <c r="G77" s="16">
        <v>6.9687713155402009E-2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670</v>
      </c>
      <c r="B78" s="8" t="s">
        <v>671</v>
      </c>
      <c r="C78" s="2">
        <v>0</v>
      </c>
      <c r="D78" s="9">
        <v>0</v>
      </c>
      <c r="E78" s="9">
        <v>0</v>
      </c>
      <c r="F78" s="7">
        <v>0</v>
      </c>
      <c r="G78" s="16">
        <v>0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322</v>
      </c>
      <c r="B79" s="8" t="s">
        <v>225</v>
      </c>
      <c r="C79" s="2">
        <v>0</v>
      </c>
      <c r="D79" s="9">
        <v>0</v>
      </c>
      <c r="E79" s="9">
        <v>0</v>
      </c>
      <c r="F79" s="7">
        <v>0</v>
      </c>
      <c r="G79" s="16">
        <v>2.2000148358200361E-3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672</v>
      </c>
      <c r="B80" s="8" t="s">
        <v>673</v>
      </c>
      <c r="C80" s="2">
        <v>0</v>
      </c>
      <c r="D80" s="9">
        <v>0</v>
      </c>
      <c r="E80" s="9">
        <v>0</v>
      </c>
      <c r="F80" s="7">
        <v>0</v>
      </c>
      <c r="G80" s="16">
        <v>0.17366060650796239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674</v>
      </c>
      <c r="B81" s="8" t="s">
        <v>675</v>
      </c>
      <c r="C81" s="2">
        <v>0</v>
      </c>
      <c r="D81" s="9">
        <v>0</v>
      </c>
      <c r="E81" s="9">
        <v>0</v>
      </c>
      <c r="F81" s="7">
        <v>0</v>
      </c>
      <c r="G81" s="16">
        <v>3.3261333273010519E-3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323</v>
      </c>
      <c r="B82" s="8" t="s">
        <v>102</v>
      </c>
      <c r="C82" s="2">
        <v>0</v>
      </c>
      <c r="D82" s="9">
        <v>0</v>
      </c>
      <c r="E82" s="9">
        <v>0</v>
      </c>
      <c r="F82" s="7">
        <v>0</v>
      </c>
      <c r="G82" s="16">
        <v>8.4636069055101255E-3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324</v>
      </c>
      <c r="B83" s="8" t="s">
        <v>103</v>
      </c>
      <c r="C83" s="2">
        <v>0</v>
      </c>
      <c r="D83" s="9">
        <v>0</v>
      </c>
      <c r="E83" s="9">
        <v>0</v>
      </c>
      <c r="F83" s="7">
        <v>0</v>
      </c>
      <c r="G83" s="18">
        <v>120.2770689976111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676</v>
      </c>
      <c r="B84" s="8" t="s">
        <v>677</v>
      </c>
      <c r="C84" s="2">
        <v>0</v>
      </c>
      <c r="D84" s="9">
        <v>0</v>
      </c>
      <c r="E84" s="9">
        <v>0</v>
      </c>
      <c r="F84" s="7">
        <v>0</v>
      </c>
      <c r="G84" s="16">
        <v>1.639543855674816E-2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678</v>
      </c>
      <c r="B85" s="8" t="s">
        <v>679</v>
      </c>
      <c r="C85" s="2">
        <v>0</v>
      </c>
      <c r="D85" s="9">
        <v>0</v>
      </c>
      <c r="E85" s="9">
        <v>0</v>
      </c>
      <c r="F85" s="7">
        <v>0</v>
      </c>
      <c r="G85" s="16">
        <v>0.36050914655295679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325</v>
      </c>
      <c r="B86" s="8" t="s">
        <v>104</v>
      </c>
      <c r="C86" s="2">
        <v>0</v>
      </c>
      <c r="D86" s="9">
        <v>0</v>
      </c>
      <c r="E86" s="9">
        <v>0</v>
      </c>
      <c r="F86" s="7">
        <v>0</v>
      </c>
      <c r="G86" s="16">
        <v>9.6011088563293434E-2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326</v>
      </c>
      <c r="B87" s="8" t="s">
        <v>105</v>
      </c>
      <c r="C87" s="2">
        <v>0</v>
      </c>
      <c r="D87" s="9">
        <v>0</v>
      </c>
      <c r="E87" s="9">
        <v>0</v>
      </c>
      <c r="F87" s="7">
        <v>0</v>
      </c>
      <c r="G87" s="16">
        <v>9.4595350419890041E-3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327</v>
      </c>
      <c r="B88" s="8" t="s">
        <v>106</v>
      </c>
      <c r="C88" s="2">
        <v>0</v>
      </c>
      <c r="D88" s="9">
        <v>0</v>
      </c>
      <c r="E88" s="9">
        <v>0</v>
      </c>
      <c r="F88" s="7">
        <v>0</v>
      </c>
      <c r="G88" s="16">
        <v>6.7734948186194506E-3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328</v>
      </c>
      <c r="B89" s="8" t="s">
        <v>107</v>
      </c>
      <c r="C89" s="2">
        <v>0</v>
      </c>
      <c r="D89" s="9">
        <v>0</v>
      </c>
      <c r="E89" s="9">
        <v>0</v>
      </c>
      <c r="F89" s="7">
        <v>0</v>
      </c>
      <c r="G89" s="16">
        <v>0.1407486306342921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329</v>
      </c>
      <c r="B90" s="8" t="s">
        <v>108</v>
      </c>
      <c r="C90" s="2">
        <v>0</v>
      </c>
      <c r="D90" s="9">
        <v>0</v>
      </c>
      <c r="E90" s="9">
        <v>0</v>
      </c>
      <c r="F90" s="7">
        <v>0</v>
      </c>
      <c r="G90" s="16">
        <v>0.13131334016466181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680</v>
      </c>
      <c r="B91" s="8" t="s">
        <v>681</v>
      </c>
      <c r="C91" s="2">
        <v>0</v>
      </c>
      <c r="D91" s="9">
        <v>0</v>
      </c>
      <c r="E91" s="9">
        <v>0</v>
      </c>
      <c r="F91" s="7">
        <v>0</v>
      </c>
      <c r="G91" s="18" t="s">
        <v>992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682</v>
      </c>
      <c r="B92" s="8" t="s">
        <v>683</v>
      </c>
      <c r="C92" s="2">
        <v>0</v>
      </c>
      <c r="D92" s="9">
        <v>0</v>
      </c>
      <c r="E92" s="9">
        <v>0</v>
      </c>
      <c r="F92" s="7">
        <v>0</v>
      </c>
      <c r="G92" s="16">
        <v>7.3360082686526722E-5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684</v>
      </c>
      <c r="B93" s="8" t="s">
        <v>685</v>
      </c>
      <c r="C93" s="2">
        <v>0</v>
      </c>
      <c r="D93" s="9">
        <v>0</v>
      </c>
      <c r="E93" s="9">
        <v>0</v>
      </c>
      <c r="F93" s="7">
        <v>0</v>
      </c>
      <c r="G93" s="16">
        <v>0.14541199585701381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330</v>
      </c>
      <c r="B94" s="8" t="s">
        <v>109</v>
      </c>
      <c r="C94" s="2">
        <v>0</v>
      </c>
      <c r="D94" s="9">
        <v>0</v>
      </c>
      <c r="E94" s="9">
        <v>0</v>
      </c>
      <c r="F94" s="7">
        <v>1</v>
      </c>
      <c r="G94" s="16">
        <v>73.081754949832089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331</v>
      </c>
      <c r="B95" s="8" t="s">
        <v>226</v>
      </c>
      <c r="C95" s="2">
        <v>0</v>
      </c>
      <c r="D95" s="9">
        <v>0</v>
      </c>
      <c r="E95" s="9">
        <v>0</v>
      </c>
      <c r="F95" s="7">
        <v>1</v>
      </c>
      <c r="G95" s="16">
        <v>11.32885763907553</v>
      </c>
      <c r="H95" s="3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332</v>
      </c>
      <c r="B96" s="8" t="s">
        <v>686</v>
      </c>
      <c r="C96" s="2">
        <v>0</v>
      </c>
      <c r="D96" s="9">
        <v>0</v>
      </c>
      <c r="E96" s="9">
        <v>0</v>
      </c>
      <c r="F96" s="7">
        <v>1</v>
      </c>
      <c r="G96" s="16">
        <v>28.815457164443071</v>
      </c>
      <c r="H96" s="3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333</v>
      </c>
      <c r="B97" s="8" t="s">
        <v>227</v>
      </c>
      <c r="C97" s="2">
        <v>0</v>
      </c>
      <c r="D97" s="9">
        <v>0</v>
      </c>
      <c r="E97" s="9">
        <v>0</v>
      </c>
      <c r="F97" s="7">
        <v>1</v>
      </c>
      <c r="G97" s="16">
        <v>10.61346528032167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334</v>
      </c>
      <c r="B98" s="8" t="s">
        <v>228</v>
      </c>
      <c r="C98" s="2">
        <v>0</v>
      </c>
      <c r="D98" s="9">
        <v>0</v>
      </c>
      <c r="E98" s="9">
        <v>0</v>
      </c>
      <c r="F98" s="7">
        <v>1</v>
      </c>
      <c r="G98" s="16">
        <v>77.757798306925935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335</v>
      </c>
      <c r="B99" s="8" t="s">
        <v>229</v>
      </c>
      <c r="C99" s="2">
        <v>0</v>
      </c>
      <c r="D99" s="9">
        <v>0</v>
      </c>
      <c r="E99" s="9">
        <v>0</v>
      </c>
      <c r="F99" s="7">
        <v>1</v>
      </c>
      <c r="G99" s="16">
        <v>3147.6187422740909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336</v>
      </c>
      <c r="B100" s="8" t="s">
        <v>230</v>
      </c>
      <c r="C100" s="2">
        <v>0</v>
      </c>
      <c r="D100" s="9">
        <v>0</v>
      </c>
      <c r="E100" s="9">
        <v>0</v>
      </c>
      <c r="F100" s="7">
        <v>1</v>
      </c>
      <c r="G100" s="16">
        <v>80.74494294397465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1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337</v>
      </c>
      <c r="B101" s="8" t="s">
        <v>110</v>
      </c>
      <c r="C101" s="2">
        <v>0</v>
      </c>
      <c r="D101" s="9">
        <v>0</v>
      </c>
      <c r="E101" s="9">
        <v>0</v>
      </c>
      <c r="F101" s="7">
        <v>0</v>
      </c>
      <c r="G101" s="16">
        <v>0.24697864447412329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338</v>
      </c>
      <c r="B102" s="8" t="s">
        <v>111</v>
      </c>
      <c r="C102" s="2">
        <v>0</v>
      </c>
      <c r="D102" s="9">
        <v>0</v>
      </c>
      <c r="E102" s="9">
        <v>0</v>
      </c>
      <c r="F102" s="7">
        <v>0</v>
      </c>
      <c r="G102" s="16">
        <v>2.3056916179822629E-2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339</v>
      </c>
      <c r="B103" s="8" t="s">
        <v>231</v>
      </c>
      <c r="C103" s="2">
        <v>0</v>
      </c>
      <c r="D103" s="9">
        <v>0</v>
      </c>
      <c r="E103" s="9">
        <v>0</v>
      </c>
      <c r="F103" s="7">
        <v>1</v>
      </c>
      <c r="G103" s="16">
        <v>1.061386607972254</v>
      </c>
      <c r="H103" s="3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687</v>
      </c>
      <c r="B104" s="8" t="s">
        <v>688</v>
      </c>
      <c r="C104" s="2">
        <v>0</v>
      </c>
      <c r="D104" s="9">
        <v>0</v>
      </c>
      <c r="E104" s="9">
        <v>0</v>
      </c>
      <c r="F104" s="7">
        <v>1</v>
      </c>
      <c r="G104" s="16" t="s">
        <v>992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689</v>
      </c>
      <c r="B105" s="8" t="s">
        <v>690</v>
      </c>
      <c r="C105" s="2">
        <v>0</v>
      </c>
      <c r="D105" s="9">
        <v>0</v>
      </c>
      <c r="E105" s="9">
        <v>0</v>
      </c>
      <c r="F105" s="7">
        <v>1</v>
      </c>
      <c r="G105" s="16">
        <v>1.3970173017317471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691</v>
      </c>
      <c r="B106" s="8" t="s">
        <v>692</v>
      </c>
      <c r="C106" s="2">
        <v>0</v>
      </c>
      <c r="D106" s="9">
        <v>0</v>
      </c>
      <c r="E106" s="9">
        <v>0</v>
      </c>
      <c r="F106" s="7">
        <v>0</v>
      </c>
      <c r="G106" s="16">
        <v>0.27285525194222099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693</v>
      </c>
      <c r="B107" s="8" t="s">
        <v>694</v>
      </c>
      <c r="C107" s="2">
        <v>0</v>
      </c>
      <c r="D107" s="9">
        <v>0</v>
      </c>
      <c r="E107" s="9">
        <v>0</v>
      </c>
      <c r="F107" s="7">
        <v>0</v>
      </c>
      <c r="G107" s="16">
        <v>5.7397917846224479E-3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695</v>
      </c>
      <c r="B108" s="8" t="s">
        <v>696</v>
      </c>
      <c r="C108" s="2">
        <v>0</v>
      </c>
      <c r="D108" s="9">
        <v>0</v>
      </c>
      <c r="E108" s="9">
        <v>0</v>
      </c>
      <c r="F108" s="7">
        <v>0</v>
      </c>
      <c r="G108" s="16">
        <v>0.1147693177875104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340</v>
      </c>
      <c r="B109" s="8" t="s">
        <v>697</v>
      </c>
      <c r="C109" s="2">
        <v>0</v>
      </c>
      <c r="D109" s="9">
        <v>0</v>
      </c>
      <c r="E109" s="9">
        <v>0</v>
      </c>
      <c r="F109" s="7">
        <v>0</v>
      </c>
      <c r="G109" s="16">
        <v>0.1891262467694233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341</v>
      </c>
      <c r="B110" s="8" t="s">
        <v>232</v>
      </c>
      <c r="C110" s="2">
        <v>0</v>
      </c>
      <c r="D110" s="9">
        <v>0</v>
      </c>
      <c r="E110" s="9">
        <v>0</v>
      </c>
      <c r="F110" s="7">
        <v>1</v>
      </c>
      <c r="G110" s="16">
        <v>3645.189533083083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342</v>
      </c>
      <c r="B111" s="8" t="s">
        <v>233</v>
      </c>
      <c r="C111" s="2">
        <v>0</v>
      </c>
      <c r="D111" s="9">
        <v>0</v>
      </c>
      <c r="E111" s="9">
        <v>0</v>
      </c>
      <c r="F111" s="7">
        <v>0</v>
      </c>
      <c r="G111" s="16">
        <v>1.6521414787159131E-2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343</v>
      </c>
      <c r="B112" s="8" t="s">
        <v>698</v>
      </c>
      <c r="C112" s="2">
        <v>0</v>
      </c>
      <c r="D112" s="9">
        <v>0</v>
      </c>
      <c r="E112" s="9">
        <v>0</v>
      </c>
      <c r="F112" s="7">
        <v>0</v>
      </c>
      <c r="G112" s="16">
        <v>0.38696004889829289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699</v>
      </c>
      <c r="B113" s="8" t="s">
        <v>700</v>
      </c>
      <c r="C113" s="2">
        <v>0</v>
      </c>
      <c r="D113" s="9">
        <v>1</v>
      </c>
      <c r="E113" s="9">
        <v>0</v>
      </c>
      <c r="F113" s="7">
        <v>0</v>
      </c>
      <c r="G113" s="16">
        <v>144.95025292081681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701</v>
      </c>
      <c r="B114" s="8" t="s">
        <v>702</v>
      </c>
      <c r="C114" s="2">
        <v>0</v>
      </c>
      <c r="D114" s="9">
        <v>0</v>
      </c>
      <c r="E114" s="9">
        <v>0</v>
      </c>
      <c r="F114" s="7">
        <v>1</v>
      </c>
      <c r="G114" s="16">
        <v>226.66247403907701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344</v>
      </c>
      <c r="B115" s="8" t="s">
        <v>234</v>
      </c>
      <c r="C115" s="2">
        <v>0</v>
      </c>
      <c r="D115" s="9">
        <v>0</v>
      </c>
      <c r="E115" s="9">
        <v>0</v>
      </c>
      <c r="F115" s="7">
        <v>1</v>
      </c>
      <c r="G115" s="16">
        <v>97.799289964244693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345</v>
      </c>
      <c r="B116" s="8" t="s">
        <v>235</v>
      </c>
      <c r="C116" s="2">
        <v>0</v>
      </c>
      <c r="D116" s="9">
        <v>0</v>
      </c>
      <c r="E116" s="9">
        <v>0</v>
      </c>
      <c r="F116" s="7">
        <v>1</v>
      </c>
      <c r="G116" s="16">
        <v>70.931787277132827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346</v>
      </c>
      <c r="B117" s="8" t="s">
        <v>236</v>
      </c>
      <c r="C117" s="2">
        <v>0</v>
      </c>
      <c r="D117" s="9">
        <v>0</v>
      </c>
      <c r="E117" s="9">
        <v>0</v>
      </c>
      <c r="F117" s="7">
        <v>1</v>
      </c>
      <c r="G117" s="16">
        <v>89.878838830347334</v>
      </c>
      <c r="H117" s="3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703</v>
      </c>
      <c r="B118" s="8" t="s">
        <v>704</v>
      </c>
      <c r="C118" s="2">
        <v>0</v>
      </c>
      <c r="D118" s="9">
        <v>0</v>
      </c>
      <c r="E118" s="9">
        <v>0</v>
      </c>
      <c r="F118" s="7">
        <v>1</v>
      </c>
      <c r="G118" s="16">
        <v>36.297853218369852</v>
      </c>
      <c r="H118" s="3">
        <v>0</v>
      </c>
      <c r="I118" s="7">
        <v>0</v>
      </c>
      <c r="J118" s="7">
        <v>0</v>
      </c>
      <c r="K118" s="7">
        <v>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705</v>
      </c>
      <c r="B119" s="8" t="s">
        <v>706</v>
      </c>
      <c r="C119" s="2">
        <v>0</v>
      </c>
      <c r="D119" s="9">
        <v>0</v>
      </c>
      <c r="E119" s="9">
        <v>0</v>
      </c>
      <c r="F119" s="7">
        <v>1</v>
      </c>
      <c r="G119" s="16">
        <v>58.945379715497687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707</v>
      </c>
      <c r="B120" s="8" t="s">
        <v>708</v>
      </c>
      <c r="C120" s="2">
        <v>0</v>
      </c>
      <c r="D120" s="9">
        <v>0</v>
      </c>
      <c r="E120" s="9">
        <v>0</v>
      </c>
      <c r="F120" s="7">
        <v>1</v>
      </c>
      <c r="G120" s="16">
        <v>40.069795292143858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347</v>
      </c>
      <c r="B121" s="8" t="s">
        <v>237</v>
      </c>
      <c r="C121" s="2">
        <v>0</v>
      </c>
      <c r="D121" s="9">
        <v>0</v>
      </c>
      <c r="E121" s="9">
        <v>0</v>
      </c>
      <c r="F121" s="7">
        <v>0</v>
      </c>
      <c r="G121" s="18">
        <v>5.6151164763264969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1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348</v>
      </c>
      <c r="B122" s="8" t="s">
        <v>709</v>
      </c>
      <c r="C122" s="2">
        <v>0</v>
      </c>
      <c r="D122" s="9">
        <v>0</v>
      </c>
      <c r="E122" s="9">
        <v>0</v>
      </c>
      <c r="F122" s="7">
        <v>0</v>
      </c>
      <c r="G122" s="16">
        <v>1.967922857423989E-3</v>
      </c>
      <c r="H122" s="3">
        <v>1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349</v>
      </c>
      <c r="B123" s="8" t="s">
        <v>238</v>
      </c>
      <c r="C123" s="2">
        <v>0</v>
      </c>
      <c r="D123" s="9">
        <v>0</v>
      </c>
      <c r="E123" s="9">
        <v>0</v>
      </c>
      <c r="F123" s="7">
        <v>1</v>
      </c>
      <c r="G123" s="16">
        <v>204.56339779596499</v>
      </c>
      <c r="H123" s="3">
        <v>0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350</v>
      </c>
      <c r="B124" s="8" t="s">
        <v>710</v>
      </c>
      <c r="C124" s="2">
        <v>0</v>
      </c>
      <c r="D124" s="9">
        <v>0</v>
      </c>
      <c r="E124" s="9">
        <v>0</v>
      </c>
      <c r="F124" s="7">
        <v>1</v>
      </c>
      <c r="G124" s="16">
        <v>3.4392810049075919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351</v>
      </c>
      <c r="B125" s="8" t="s">
        <v>112</v>
      </c>
      <c r="C125" s="2">
        <v>0</v>
      </c>
      <c r="D125" s="9">
        <v>0</v>
      </c>
      <c r="E125" s="9">
        <v>0</v>
      </c>
      <c r="F125" s="7">
        <v>1</v>
      </c>
      <c r="G125" s="16" t="s">
        <v>992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711</v>
      </c>
      <c r="B126" s="8" t="s">
        <v>712</v>
      </c>
      <c r="C126" s="2">
        <v>0</v>
      </c>
      <c r="D126" s="9">
        <v>1</v>
      </c>
      <c r="E126" s="9">
        <v>0</v>
      </c>
      <c r="F126" s="7">
        <v>0</v>
      </c>
      <c r="G126" s="16">
        <v>5.2647368188881138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352</v>
      </c>
      <c r="B127" s="8" t="s">
        <v>113</v>
      </c>
      <c r="C127" s="2">
        <v>0</v>
      </c>
      <c r="D127" s="9">
        <v>0</v>
      </c>
      <c r="E127" s="9">
        <v>0</v>
      </c>
      <c r="F127" s="7">
        <v>0</v>
      </c>
      <c r="G127" s="18">
        <v>42.615120188487687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7">
        <v>0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713</v>
      </c>
      <c r="B128" s="8" t="s">
        <v>714</v>
      </c>
      <c r="C128" s="2">
        <v>0</v>
      </c>
      <c r="D128" s="9">
        <v>0</v>
      </c>
      <c r="E128" s="9">
        <v>0</v>
      </c>
      <c r="F128" s="7">
        <v>0</v>
      </c>
      <c r="G128" s="18">
        <v>925.12322479418083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 t="s">
        <v>715</v>
      </c>
      <c r="B129" s="8" t="s">
        <v>716</v>
      </c>
      <c r="C129" s="2">
        <v>0</v>
      </c>
      <c r="D129" s="9">
        <v>0</v>
      </c>
      <c r="E129" s="9">
        <v>0</v>
      </c>
      <c r="F129" s="7">
        <v>0</v>
      </c>
      <c r="G129" s="18">
        <v>20.431918115744459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7">
        <v>0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 t="s">
        <v>353</v>
      </c>
      <c r="B130" s="8" t="s">
        <v>717</v>
      </c>
      <c r="C130" s="2">
        <v>0</v>
      </c>
      <c r="D130" s="9">
        <v>0</v>
      </c>
      <c r="E130" s="9">
        <v>0</v>
      </c>
      <c r="F130" s="7">
        <v>0</v>
      </c>
      <c r="G130" s="18">
        <v>4.0194336421099024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 t="s">
        <v>354</v>
      </c>
      <c r="B131" s="8" t="s">
        <v>718</v>
      </c>
      <c r="C131" s="2">
        <v>0</v>
      </c>
      <c r="D131" s="9">
        <v>0</v>
      </c>
      <c r="E131" s="9">
        <v>0</v>
      </c>
      <c r="F131" s="7">
        <v>0</v>
      </c>
      <c r="G131" s="18">
        <v>8.0195818742024212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1</v>
      </c>
      <c r="X131" s="7">
        <v>0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 t="s">
        <v>719</v>
      </c>
      <c r="B132" s="8" t="s">
        <v>720</v>
      </c>
      <c r="C132" s="2">
        <v>0</v>
      </c>
      <c r="D132" s="9">
        <v>0</v>
      </c>
      <c r="E132" s="9">
        <v>0</v>
      </c>
      <c r="F132" s="7">
        <v>1</v>
      </c>
      <c r="G132" s="16">
        <v>2.0652418257067748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 t="s">
        <v>721</v>
      </c>
      <c r="B133" s="8" t="s">
        <v>722</v>
      </c>
      <c r="C133" s="2">
        <v>0</v>
      </c>
      <c r="D133" s="9">
        <v>0</v>
      </c>
      <c r="E133" s="9">
        <v>0</v>
      </c>
      <c r="F133" s="7">
        <v>0</v>
      </c>
      <c r="G133" s="16">
        <v>0.54564375625520067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1</v>
      </c>
      <c r="X133" s="7">
        <v>0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723</v>
      </c>
      <c r="B134" s="8" t="s">
        <v>724</v>
      </c>
      <c r="C134" s="2">
        <v>0</v>
      </c>
      <c r="D134" s="9">
        <v>0</v>
      </c>
      <c r="E134" s="9">
        <v>0</v>
      </c>
      <c r="F134" s="7">
        <v>0</v>
      </c>
      <c r="G134" s="16">
        <v>6.3519306819175281E-2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355</v>
      </c>
      <c r="B135" s="8" t="s">
        <v>114</v>
      </c>
      <c r="C135" s="2">
        <v>0</v>
      </c>
      <c r="D135" s="9">
        <v>0</v>
      </c>
      <c r="E135" s="9">
        <v>0</v>
      </c>
      <c r="F135" s="7">
        <v>0</v>
      </c>
      <c r="G135" s="16">
        <v>3.131697713575899E-3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356</v>
      </c>
      <c r="B136" s="8" t="s">
        <v>115</v>
      </c>
      <c r="C136" s="2">
        <v>0</v>
      </c>
      <c r="D136" s="9">
        <v>0</v>
      </c>
      <c r="E136" s="9">
        <v>0</v>
      </c>
      <c r="F136" s="7">
        <v>0</v>
      </c>
      <c r="G136" s="16">
        <v>0.81469170768409294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725</v>
      </c>
      <c r="B137" s="8" t="s">
        <v>726</v>
      </c>
      <c r="C137" s="2">
        <v>0</v>
      </c>
      <c r="D137" s="9">
        <v>0</v>
      </c>
      <c r="E137" s="9">
        <v>0</v>
      </c>
      <c r="F137" s="7">
        <v>0</v>
      </c>
      <c r="G137" s="16">
        <v>0.60935091768684735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727</v>
      </c>
      <c r="B138" s="8" t="s">
        <v>728</v>
      </c>
      <c r="C138" s="2">
        <v>0</v>
      </c>
      <c r="D138" s="9">
        <v>0</v>
      </c>
      <c r="E138" s="9">
        <v>0</v>
      </c>
      <c r="F138" s="7">
        <v>1</v>
      </c>
      <c r="G138" s="16">
        <v>2.7125536546452458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729</v>
      </c>
      <c r="B139" s="8" t="s">
        <v>730</v>
      </c>
      <c r="C139" s="2">
        <v>0</v>
      </c>
      <c r="D139" s="9">
        <v>0</v>
      </c>
      <c r="E139" s="9">
        <v>0</v>
      </c>
      <c r="F139" s="7">
        <v>0</v>
      </c>
      <c r="G139" s="16">
        <v>0.25301700608807343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731</v>
      </c>
      <c r="B140" s="8" t="s">
        <v>732</v>
      </c>
      <c r="C140" s="2">
        <v>0</v>
      </c>
      <c r="D140" s="9">
        <v>0</v>
      </c>
      <c r="E140" s="9">
        <v>0</v>
      </c>
      <c r="F140" s="7">
        <v>1</v>
      </c>
      <c r="G140" s="16">
        <v>1.1974070027028469</v>
      </c>
      <c r="H140" s="3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733</v>
      </c>
      <c r="B141" s="8" t="s">
        <v>734</v>
      </c>
      <c r="C141" s="2">
        <v>0</v>
      </c>
      <c r="D141" s="9">
        <v>0</v>
      </c>
      <c r="E141" s="9">
        <v>0</v>
      </c>
      <c r="F141" s="7">
        <v>0</v>
      </c>
      <c r="G141" s="16">
        <v>0.91816344449229037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735</v>
      </c>
      <c r="B142" s="8" t="s">
        <v>736</v>
      </c>
      <c r="C142" s="2">
        <v>0</v>
      </c>
      <c r="D142" s="9">
        <v>0</v>
      </c>
      <c r="E142" s="9">
        <v>0</v>
      </c>
      <c r="F142" s="7">
        <v>1</v>
      </c>
      <c r="G142" s="16">
        <v>6.6009287493901212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357</v>
      </c>
      <c r="B143" s="8" t="s">
        <v>116</v>
      </c>
      <c r="C143" s="2">
        <v>0</v>
      </c>
      <c r="D143" s="9">
        <v>0</v>
      </c>
      <c r="E143" s="9">
        <v>0</v>
      </c>
      <c r="F143" s="7">
        <v>0</v>
      </c>
      <c r="G143" s="16">
        <v>0.65009082243870464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358</v>
      </c>
      <c r="B144" s="8" t="s">
        <v>196</v>
      </c>
      <c r="C144" s="2">
        <v>0</v>
      </c>
      <c r="D144" s="9">
        <v>1</v>
      </c>
      <c r="E144" s="9">
        <v>0</v>
      </c>
      <c r="F144" s="7">
        <v>0</v>
      </c>
      <c r="G144" s="16">
        <v>45.546601232912117</v>
      </c>
      <c r="H144" s="3">
        <v>0</v>
      </c>
      <c r="I144" s="7">
        <v>0</v>
      </c>
      <c r="J144" s="7">
        <v>0</v>
      </c>
      <c r="K144" s="7">
        <v>0</v>
      </c>
      <c r="L144" s="7">
        <v>1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359</v>
      </c>
      <c r="B145" s="8" t="s">
        <v>197</v>
      </c>
      <c r="C145" s="2">
        <v>0</v>
      </c>
      <c r="D145" s="9">
        <v>1</v>
      </c>
      <c r="E145" s="9">
        <v>0</v>
      </c>
      <c r="F145" s="7">
        <v>0</v>
      </c>
      <c r="G145" s="16">
        <v>19.014067638954579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360</v>
      </c>
      <c r="B146" s="8" t="s">
        <v>239</v>
      </c>
      <c r="C146" s="2">
        <v>0</v>
      </c>
      <c r="D146" s="9">
        <v>0</v>
      </c>
      <c r="E146" s="9">
        <v>0</v>
      </c>
      <c r="F146" s="7">
        <v>1</v>
      </c>
      <c r="G146" s="16">
        <v>1.578392141012251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361</v>
      </c>
      <c r="B147" s="8" t="s">
        <v>240</v>
      </c>
      <c r="C147" s="2">
        <v>0</v>
      </c>
      <c r="D147" s="9">
        <v>0</v>
      </c>
      <c r="E147" s="9">
        <v>0</v>
      </c>
      <c r="F147" s="7">
        <v>1</v>
      </c>
      <c r="G147" s="16">
        <v>8.214958865389784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362</v>
      </c>
      <c r="B148" s="8" t="s">
        <v>117</v>
      </c>
      <c r="C148" s="2">
        <v>0</v>
      </c>
      <c r="D148" s="9">
        <v>0</v>
      </c>
      <c r="E148" s="9">
        <v>0</v>
      </c>
      <c r="F148" s="7">
        <v>1</v>
      </c>
      <c r="G148" s="16">
        <v>51.762990346525797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363</v>
      </c>
      <c r="B149" s="8" t="s">
        <v>118</v>
      </c>
      <c r="C149" s="2">
        <v>0</v>
      </c>
      <c r="D149" s="9">
        <v>0</v>
      </c>
      <c r="E149" s="9">
        <v>0</v>
      </c>
      <c r="F149" s="7">
        <v>1</v>
      </c>
      <c r="G149" s="16">
        <v>5.2024792466111949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364</v>
      </c>
      <c r="B150" s="8" t="s">
        <v>119</v>
      </c>
      <c r="C150" s="2">
        <v>0</v>
      </c>
      <c r="D150" s="9">
        <v>0</v>
      </c>
      <c r="E150" s="9">
        <v>0</v>
      </c>
      <c r="F150" s="7">
        <v>1</v>
      </c>
      <c r="G150" s="16">
        <v>18.744619325626999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737</v>
      </c>
      <c r="B151" s="8" t="s">
        <v>738</v>
      </c>
      <c r="C151" s="2">
        <v>0</v>
      </c>
      <c r="D151" s="9">
        <v>0</v>
      </c>
      <c r="E151" s="9">
        <v>0</v>
      </c>
      <c r="F151" s="7">
        <v>1</v>
      </c>
      <c r="G151" s="16">
        <v>4.5144371974639554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365</v>
      </c>
      <c r="B152" s="8" t="s">
        <v>120</v>
      </c>
      <c r="C152" s="2">
        <v>0</v>
      </c>
      <c r="D152" s="9">
        <v>0</v>
      </c>
      <c r="E152" s="9">
        <v>0</v>
      </c>
      <c r="F152" s="7">
        <v>1</v>
      </c>
      <c r="G152" s="16">
        <v>23.87258358155972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366</v>
      </c>
      <c r="B153" s="8" t="s">
        <v>198</v>
      </c>
      <c r="C153" s="2">
        <v>0</v>
      </c>
      <c r="D153" s="9">
        <v>1</v>
      </c>
      <c r="E153" s="9">
        <v>0</v>
      </c>
      <c r="F153" s="7">
        <v>0</v>
      </c>
      <c r="G153" s="16">
        <v>9661.780809431566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367</v>
      </c>
      <c r="B154" s="8" t="s">
        <v>241</v>
      </c>
      <c r="C154" s="2">
        <v>0</v>
      </c>
      <c r="D154" s="9">
        <v>1</v>
      </c>
      <c r="E154" s="9">
        <v>0</v>
      </c>
      <c r="F154" s="7">
        <v>0</v>
      </c>
      <c r="G154" s="16">
        <v>10875.795768025901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739</v>
      </c>
      <c r="B155" s="8" t="s">
        <v>740</v>
      </c>
      <c r="C155" s="2">
        <v>0</v>
      </c>
      <c r="D155" s="9">
        <v>0</v>
      </c>
      <c r="E155" s="9">
        <v>0</v>
      </c>
      <c r="F155" s="7">
        <v>1</v>
      </c>
      <c r="G155" s="16">
        <v>2984.7701403083861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741</v>
      </c>
      <c r="B156" s="8" t="s">
        <v>742</v>
      </c>
      <c r="C156" s="2">
        <v>0</v>
      </c>
      <c r="D156" s="9">
        <v>0</v>
      </c>
      <c r="E156" s="9">
        <v>0</v>
      </c>
      <c r="F156" s="7">
        <v>1</v>
      </c>
      <c r="G156" s="16">
        <v>28836.330083389799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743</v>
      </c>
      <c r="B157" s="8" t="s">
        <v>744</v>
      </c>
      <c r="C157" s="2">
        <v>0</v>
      </c>
      <c r="D157" s="9">
        <v>0</v>
      </c>
      <c r="E157" s="9">
        <v>0</v>
      </c>
      <c r="F157" s="7">
        <v>1</v>
      </c>
      <c r="G157" s="16">
        <v>19.94874567072296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745</v>
      </c>
      <c r="B158" s="8" t="s">
        <v>746</v>
      </c>
      <c r="C158" s="2">
        <v>0</v>
      </c>
      <c r="D158" s="9">
        <v>0</v>
      </c>
      <c r="E158" s="9">
        <v>0</v>
      </c>
      <c r="F158" s="7">
        <v>1</v>
      </c>
      <c r="G158" s="16">
        <v>20.906298321988569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368</v>
      </c>
      <c r="B159" s="8" t="s">
        <v>121</v>
      </c>
      <c r="C159" s="2">
        <v>0</v>
      </c>
      <c r="D159" s="9">
        <v>0</v>
      </c>
      <c r="E159" s="9">
        <v>0</v>
      </c>
      <c r="F159" s="7">
        <v>1</v>
      </c>
      <c r="G159" s="16">
        <v>4.7595272797601096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747</v>
      </c>
      <c r="B160" s="8" t="s">
        <v>748</v>
      </c>
      <c r="C160" s="2">
        <v>0</v>
      </c>
      <c r="D160" s="9">
        <v>0</v>
      </c>
      <c r="E160" s="9">
        <v>0</v>
      </c>
      <c r="F160" s="7">
        <v>0</v>
      </c>
      <c r="G160" s="16">
        <v>0.303117927442144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369</v>
      </c>
      <c r="B161" s="8" t="s">
        <v>122</v>
      </c>
      <c r="C161" s="2">
        <v>0</v>
      </c>
      <c r="D161" s="9">
        <v>0</v>
      </c>
      <c r="E161" s="9">
        <v>0</v>
      </c>
      <c r="F161" s="7">
        <v>1</v>
      </c>
      <c r="G161" s="16">
        <v>14.230703888355221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370</v>
      </c>
      <c r="B162" s="8" t="s">
        <v>123</v>
      </c>
      <c r="C162" s="2">
        <v>0</v>
      </c>
      <c r="D162" s="9">
        <v>0</v>
      </c>
      <c r="E162" s="9">
        <v>0</v>
      </c>
      <c r="F162" s="7">
        <v>1</v>
      </c>
      <c r="G162" s="16">
        <v>7.4532920076550946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749</v>
      </c>
      <c r="B163" s="8" t="s">
        <v>750</v>
      </c>
      <c r="C163" s="2">
        <v>0</v>
      </c>
      <c r="D163" s="9">
        <v>0</v>
      </c>
      <c r="E163" s="9">
        <v>0</v>
      </c>
      <c r="F163" s="7">
        <v>0</v>
      </c>
      <c r="G163" s="16">
        <v>0.1213378752353796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751</v>
      </c>
      <c r="B164" s="8" t="s">
        <v>752</v>
      </c>
      <c r="C164" s="2">
        <v>0</v>
      </c>
      <c r="D164" s="9">
        <v>0</v>
      </c>
      <c r="E164" s="9">
        <v>0</v>
      </c>
      <c r="F164" s="7">
        <v>0</v>
      </c>
      <c r="G164" s="16">
        <v>0.13011353717629631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753</v>
      </c>
      <c r="B165" s="8" t="s">
        <v>754</v>
      </c>
      <c r="C165" s="2">
        <v>0</v>
      </c>
      <c r="D165" s="9">
        <v>0</v>
      </c>
      <c r="E165" s="9">
        <v>0</v>
      </c>
      <c r="F165" s="7">
        <v>1</v>
      </c>
      <c r="G165" s="16">
        <v>18.275306655586121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371</v>
      </c>
      <c r="B166" s="8" t="s">
        <v>124</v>
      </c>
      <c r="C166" s="2">
        <v>0</v>
      </c>
      <c r="D166" s="9">
        <v>0</v>
      </c>
      <c r="E166" s="9">
        <v>0</v>
      </c>
      <c r="F166" s="7">
        <v>0</v>
      </c>
      <c r="G166" s="16">
        <v>4.5723179589314183E-2</v>
      </c>
      <c r="H166" s="3">
        <v>1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372</v>
      </c>
      <c r="B167" s="8" t="s">
        <v>125</v>
      </c>
      <c r="C167" s="2">
        <v>0</v>
      </c>
      <c r="D167" s="9">
        <v>0</v>
      </c>
      <c r="E167" s="9">
        <v>0</v>
      </c>
      <c r="F167" s="7">
        <v>1</v>
      </c>
      <c r="G167" s="16">
        <v>82.049732528187263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755</v>
      </c>
      <c r="B168" s="8" t="s">
        <v>756</v>
      </c>
      <c r="C168" s="2">
        <v>0</v>
      </c>
      <c r="D168" s="9">
        <v>0</v>
      </c>
      <c r="E168" s="9">
        <v>0</v>
      </c>
      <c r="F168" s="7">
        <v>1</v>
      </c>
      <c r="G168" s="16">
        <v>7.3099304849125417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757</v>
      </c>
      <c r="B169" s="8" t="s">
        <v>758</v>
      </c>
      <c r="C169" s="2">
        <v>0</v>
      </c>
      <c r="D169" s="9">
        <v>0</v>
      </c>
      <c r="E169" s="9">
        <v>0</v>
      </c>
      <c r="F169" s="7">
        <v>1</v>
      </c>
      <c r="G169" s="16" t="s">
        <v>992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759</v>
      </c>
      <c r="B170" s="8" t="s">
        <v>760</v>
      </c>
      <c r="C170" s="2">
        <v>0</v>
      </c>
      <c r="D170" s="9">
        <v>0</v>
      </c>
      <c r="E170" s="9">
        <v>0</v>
      </c>
      <c r="F170" s="7">
        <v>0</v>
      </c>
      <c r="G170" s="16">
        <v>0.70726196102762495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761</v>
      </c>
      <c r="B171" s="8" t="s">
        <v>762</v>
      </c>
      <c r="C171" s="2">
        <v>0</v>
      </c>
      <c r="D171" s="9">
        <v>0</v>
      </c>
      <c r="E171" s="9">
        <v>0</v>
      </c>
      <c r="F171" s="7">
        <v>1</v>
      </c>
      <c r="G171" s="16">
        <v>6.3749254306211549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373</v>
      </c>
      <c r="B172" s="8" t="s">
        <v>763</v>
      </c>
      <c r="C172" s="2">
        <v>0</v>
      </c>
      <c r="D172" s="9">
        <v>0</v>
      </c>
      <c r="E172" s="9">
        <v>0</v>
      </c>
      <c r="F172" s="7">
        <v>0</v>
      </c>
      <c r="G172" s="18">
        <v>7.6409896703895166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764</v>
      </c>
      <c r="B173" s="8" t="s">
        <v>765</v>
      </c>
      <c r="C173" s="2">
        <v>0</v>
      </c>
      <c r="D173" s="9">
        <v>0</v>
      </c>
      <c r="E173" s="9">
        <v>0</v>
      </c>
      <c r="F173" s="7">
        <v>1</v>
      </c>
      <c r="G173" s="16">
        <v>235.8010161016648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374</v>
      </c>
      <c r="B174" s="8" t="s">
        <v>766</v>
      </c>
      <c r="C174" s="2">
        <v>0</v>
      </c>
      <c r="D174" s="9">
        <v>0</v>
      </c>
      <c r="E174" s="9">
        <v>0</v>
      </c>
      <c r="F174" s="7">
        <v>1</v>
      </c>
      <c r="G174" s="16" t="s">
        <v>992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375</v>
      </c>
      <c r="B175" s="8" t="s">
        <v>126</v>
      </c>
      <c r="C175" s="2">
        <v>0</v>
      </c>
      <c r="D175" s="9">
        <v>0</v>
      </c>
      <c r="E175" s="9">
        <v>0</v>
      </c>
      <c r="F175" s="7">
        <v>0</v>
      </c>
      <c r="G175" s="18" t="s">
        <v>992</v>
      </c>
      <c r="H175" s="3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767</v>
      </c>
      <c r="B176" s="8" t="s">
        <v>768</v>
      </c>
      <c r="C176" s="2">
        <v>0</v>
      </c>
      <c r="D176" s="9">
        <v>0</v>
      </c>
      <c r="E176" s="9">
        <v>0</v>
      </c>
      <c r="F176" s="7">
        <v>1</v>
      </c>
      <c r="G176" s="16">
        <v>12.58755558424185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376</v>
      </c>
      <c r="B177" s="8" t="s">
        <v>769</v>
      </c>
      <c r="C177" s="2">
        <v>0</v>
      </c>
      <c r="D177" s="9">
        <v>0</v>
      </c>
      <c r="E177" s="9">
        <v>0</v>
      </c>
      <c r="F177" s="7">
        <v>1</v>
      </c>
      <c r="G177" s="16">
        <v>7.2869240636527879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770</v>
      </c>
      <c r="B178" s="8" t="s">
        <v>771</v>
      </c>
      <c r="C178" s="2">
        <v>0</v>
      </c>
      <c r="D178" s="9">
        <v>0</v>
      </c>
      <c r="E178" s="9">
        <v>0</v>
      </c>
      <c r="F178" s="7">
        <v>1</v>
      </c>
      <c r="G178" s="16">
        <v>4.3440047248365854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377</v>
      </c>
      <c r="B179" s="8" t="s">
        <v>127</v>
      </c>
      <c r="C179" s="2">
        <v>0</v>
      </c>
      <c r="D179" s="9">
        <v>0</v>
      </c>
      <c r="E179" s="9">
        <v>0</v>
      </c>
      <c r="F179" s="7">
        <v>0</v>
      </c>
      <c r="G179" s="16">
        <v>0.99632349485937366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378</v>
      </c>
      <c r="B180" s="8" t="s">
        <v>772</v>
      </c>
      <c r="C180" s="2">
        <v>0</v>
      </c>
      <c r="D180" s="9">
        <v>0</v>
      </c>
      <c r="E180" s="9">
        <v>0</v>
      </c>
      <c r="F180" s="7">
        <v>1</v>
      </c>
      <c r="G180" s="16">
        <v>7.0624730946043037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379</v>
      </c>
      <c r="B181" s="8" t="s">
        <v>128</v>
      </c>
      <c r="C181" s="2">
        <v>0</v>
      </c>
      <c r="D181" s="9">
        <v>0</v>
      </c>
      <c r="E181" s="9">
        <v>0</v>
      </c>
      <c r="F181" s="7">
        <v>1</v>
      </c>
      <c r="G181" s="16">
        <v>3.850045285352059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773</v>
      </c>
      <c r="B182" s="8" t="s">
        <v>774</v>
      </c>
      <c r="C182" s="2">
        <v>0</v>
      </c>
      <c r="D182" s="9">
        <v>0</v>
      </c>
      <c r="E182" s="9">
        <v>0</v>
      </c>
      <c r="F182" s="7">
        <v>1</v>
      </c>
      <c r="G182" s="16" t="s">
        <v>992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775</v>
      </c>
      <c r="B183" s="8" t="s">
        <v>776</v>
      </c>
      <c r="C183" s="2">
        <v>0</v>
      </c>
      <c r="D183" s="9">
        <v>0</v>
      </c>
      <c r="E183" s="9">
        <v>0</v>
      </c>
      <c r="F183" s="7">
        <v>0</v>
      </c>
      <c r="G183" s="16">
        <v>8.6372272932949565E-2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777</v>
      </c>
      <c r="B184" s="8" t="s">
        <v>778</v>
      </c>
      <c r="C184" s="2">
        <v>0</v>
      </c>
      <c r="D184" s="9">
        <v>0</v>
      </c>
      <c r="E184" s="9">
        <v>0</v>
      </c>
      <c r="F184" s="7">
        <v>1</v>
      </c>
      <c r="G184" s="16">
        <v>97.321426692084188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1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779</v>
      </c>
      <c r="B185" s="8" t="s">
        <v>780</v>
      </c>
      <c r="C185" s="2">
        <v>0</v>
      </c>
      <c r="D185" s="9">
        <v>1</v>
      </c>
      <c r="E185" s="9">
        <v>0</v>
      </c>
      <c r="F185" s="7">
        <v>0</v>
      </c>
      <c r="G185" s="16">
        <v>44.870625886798109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1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25">
      <c r="A186" t="s">
        <v>781</v>
      </c>
      <c r="B186" s="8" t="s">
        <v>782</v>
      </c>
      <c r="C186" s="2">
        <v>0</v>
      </c>
      <c r="D186" s="9">
        <v>1</v>
      </c>
      <c r="E186" s="9">
        <v>0</v>
      </c>
      <c r="F186" s="7">
        <v>0</v>
      </c>
      <c r="G186" s="16">
        <v>49.719443287393219</v>
      </c>
      <c r="H186" s="3">
        <v>0</v>
      </c>
      <c r="I186" s="7">
        <v>0</v>
      </c>
      <c r="J186" s="7">
        <v>0</v>
      </c>
      <c r="K186" s="7">
        <v>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783</v>
      </c>
      <c r="B187" s="8" t="s">
        <v>784</v>
      </c>
      <c r="C187" s="2">
        <v>0</v>
      </c>
      <c r="D187" s="9">
        <v>0</v>
      </c>
      <c r="E187" s="9">
        <v>0</v>
      </c>
      <c r="F187" s="7">
        <v>1</v>
      </c>
      <c r="G187" s="16" t="s">
        <v>992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380</v>
      </c>
      <c r="B188" s="8" t="s">
        <v>785</v>
      </c>
      <c r="C188" s="2">
        <v>0</v>
      </c>
      <c r="D188" s="9">
        <v>0</v>
      </c>
      <c r="E188" s="9">
        <v>0</v>
      </c>
      <c r="F188" s="7">
        <v>1</v>
      </c>
      <c r="G188" s="16">
        <v>466.45630958728611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381</v>
      </c>
      <c r="B189" s="8" t="s">
        <v>242</v>
      </c>
      <c r="C189" s="2">
        <v>0</v>
      </c>
      <c r="D189" s="9">
        <v>1</v>
      </c>
      <c r="E189" s="9">
        <v>0</v>
      </c>
      <c r="F189" s="7">
        <v>0</v>
      </c>
      <c r="G189" s="16">
        <v>29.2734410092446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1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786</v>
      </c>
      <c r="B190" s="8" t="s">
        <v>787</v>
      </c>
      <c r="C190" s="2">
        <v>0</v>
      </c>
      <c r="D190" s="9">
        <v>1</v>
      </c>
      <c r="E190" s="9">
        <v>0</v>
      </c>
      <c r="F190" s="7">
        <v>0</v>
      </c>
      <c r="G190" s="16">
        <v>5.8530636871480928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382</v>
      </c>
      <c r="B191" s="8" t="s">
        <v>12</v>
      </c>
      <c r="C191" s="2">
        <v>0</v>
      </c>
      <c r="D191" s="9">
        <v>1</v>
      </c>
      <c r="E191" s="9">
        <v>0</v>
      </c>
      <c r="F191" s="7">
        <v>0</v>
      </c>
      <c r="G191" s="16">
        <v>259.04745059980758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383</v>
      </c>
      <c r="B192" s="8" t="s">
        <v>13</v>
      </c>
      <c r="C192" s="2">
        <v>0</v>
      </c>
      <c r="D192" s="9">
        <v>0</v>
      </c>
      <c r="E192" s="9">
        <v>0</v>
      </c>
      <c r="F192" s="7">
        <v>1</v>
      </c>
      <c r="G192" s="16">
        <v>210.27511735064451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 t="s">
        <v>788</v>
      </c>
      <c r="B193" s="8" t="s">
        <v>789</v>
      </c>
      <c r="C193" s="2">
        <v>0</v>
      </c>
      <c r="D193" s="9">
        <v>0</v>
      </c>
      <c r="E193" s="9">
        <v>0</v>
      </c>
      <c r="F193" s="7">
        <v>1</v>
      </c>
      <c r="G193" s="16">
        <v>123.26501508099039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 t="s">
        <v>790</v>
      </c>
      <c r="B194" s="8" t="s">
        <v>791</v>
      </c>
      <c r="C194" s="2">
        <v>0</v>
      </c>
      <c r="D194" s="9">
        <v>0</v>
      </c>
      <c r="E194" s="9">
        <v>0</v>
      </c>
      <c r="F194" s="7">
        <v>1</v>
      </c>
      <c r="G194" s="16" t="s">
        <v>992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 t="s">
        <v>384</v>
      </c>
      <c r="B195" s="8" t="s">
        <v>14</v>
      </c>
      <c r="C195" s="2">
        <v>0</v>
      </c>
      <c r="D195" s="9">
        <v>0</v>
      </c>
      <c r="E195" s="9">
        <v>0</v>
      </c>
      <c r="F195" s="7">
        <v>1</v>
      </c>
      <c r="G195" s="16">
        <v>112.6398131608198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 t="s">
        <v>792</v>
      </c>
      <c r="B196" s="8" t="s">
        <v>793</v>
      </c>
      <c r="C196" s="2">
        <v>0</v>
      </c>
      <c r="D196" s="9">
        <v>0</v>
      </c>
      <c r="E196" s="9">
        <v>0</v>
      </c>
      <c r="F196" s="7">
        <v>1</v>
      </c>
      <c r="G196" s="16">
        <v>391.46698924382241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 t="s">
        <v>794</v>
      </c>
      <c r="B197" s="8" t="s">
        <v>795</v>
      </c>
      <c r="C197" s="2">
        <v>0</v>
      </c>
      <c r="D197" s="9">
        <v>0</v>
      </c>
      <c r="E197" s="9">
        <v>0</v>
      </c>
      <c r="F197" s="7">
        <v>1</v>
      </c>
      <c r="G197" s="16">
        <v>67.147618653417695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385</v>
      </c>
      <c r="B198" s="8" t="s">
        <v>15</v>
      </c>
      <c r="C198" s="2">
        <v>0</v>
      </c>
      <c r="D198" s="9">
        <v>0</v>
      </c>
      <c r="E198" s="9">
        <v>0</v>
      </c>
      <c r="F198" s="7">
        <v>1</v>
      </c>
      <c r="G198" s="16">
        <v>10.49138360028037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386</v>
      </c>
      <c r="B199" s="8" t="s">
        <v>16</v>
      </c>
      <c r="C199" s="2">
        <v>0</v>
      </c>
      <c r="D199" s="9">
        <v>1</v>
      </c>
      <c r="E199" s="9">
        <v>0</v>
      </c>
      <c r="F199" s="7">
        <v>0</v>
      </c>
      <c r="G199" s="16">
        <v>1.655055481712246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387</v>
      </c>
      <c r="B200" s="8" t="s">
        <v>796</v>
      </c>
      <c r="C200" s="2">
        <v>0</v>
      </c>
      <c r="D200" s="9">
        <v>0</v>
      </c>
      <c r="E200" s="9">
        <v>0</v>
      </c>
      <c r="F200" s="7">
        <v>1</v>
      </c>
      <c r="G200" s="16">
        <v>24.01374630537698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388</v>
      </c>
      <c r="B201" s="8" t="s">
        <v>17</v>
      </c>
      <c r="C201" s="2">
        <v>0</v>
      </c>
      <c r="D201" s="9">
        <v>0</v>
      </c>
      <c r="E201" s="9">
        <v>0</v>
      </c>
      <c r="F201" s="7">
        <v>1</v>
      </c>
      <c r="G201" s="16" t="s">
        <v>992</v>
      </c>
      <c r="H201" s="3">
        <v>0</v>
      </c>
      <c r="I201" s="7">
        <v>0</v>
      </c>
      <c r="J201" s="7">
        <v>0</v>
      </c>
      <c r="K201" s="7">
        <v>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389</v>
      </c>
      <c r="B202" s="8" t="s">
        <v>18</v>
      </c>
      <c r="C202" s="2">
        <v>0</v>
      </c>
      <c r="D202" s="9">
        <v>0</v>
      </c>
      <c r="E202" s="9">
        <v>0</v>
      </c>
      <c r="F202" s="7">
        <v>1</v>
      </c>
      <c r="G202" s="16">
        <v>1074.3174425934151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797</v>
      </c>
      <c r="B203" s="8" t="s">
        <v>798</v>
      </c>
      <c r="C203" s="2">
        <v>0</v>
      </c>
      <c r="D203" s="9">
        <v>1</v>
      </c>
      <c r="E203" s="9">
        <v>0</v>
      </c>
      <c r="F203" s="7">
        <v>0</v>
      </c>
      <c r="G203" s="16">
        <v>705.19465343598188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799</v>
      </c>
      <c r="B204" s="8" t="s">
        <v>800</v>
      </c>
      <c r="C204" s="2">
        <v>0</v>
      </c>
      <c r="D204" s="9">
        <v>0</v>
      </c>
      <c r="E204" s="9">
        <v>0</v>
      </c>
      <c r="F204" s="7">
        <v>1</v>
      </c>
      <c r="G204" s="16" t="s">
        <v>992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801</v>
      </c>
      <c r="B205" s="8" t="s">
        <v>802</v>
      </c>
      <c r="C205" s="2">
        <v>0</v>
      </c>
      <c r="D205" s="9">
        <v>0</v>
      </c>
      <c r="E205" s="9">
        <v>0</v>
      </c>
      <c r="F205" s="7">
        <v>1</v>
      </c>
      <c r="G205" s="16">
        <v>13.24220485934668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803</v>
      </c>
      <c r="B206" s="8" t="s">
        <v>804</v>
      </c>
      <c r="C206" s="2">
        <v>0</v>
      </c>
      <c r="D206" s="9">
        <v>0</v>
      </c>
      <c r="E206" s="9">
        <v>0</v>
      </c>
      <c r="F206" s="7">
        <v>1</v>
      </c>
      <c r="G206" s="16">
        <v>153.78786299533789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805</v>
      </c>
      <c r="B207" s="8" t="s">
        <v>806</v>
      </c>
      <c r="C207" s="2">
        <v>0</v>
      </c>
      <c r="D207" s="9">
        <v>1</v>
      </c>
      <c r="E207" s="9">
        <v>0</v>
      </c>
      <c r="F207" s="7">
        <v>0</v>
      </c>
      <c r="G207" s="16">
        <v>274.42039374217762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807</v>
      </c>
      <c r="B208" s="8" t="s">
        <v>808</v>
      </c>
      <c r="C208" s="2">
        <v>0</v>
      </c>
      <c r="D208" s="9">
        <v>0</v>
      </c>
      <c r="E208" s="9">
        <v>0</v>
      </c>
      <c r="F208" s="7">
        <v>1</v>
      </c>
      <c r="G208" s="16">
        <v>1314.9178354516489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809</v>
      </c>
      <c r="B209" s="8" t="s">
        <v>810</v>
      </c>
      <c r="C209" s="2">
        <v>0</v>
      </c>
      <c r="D209" s="9">
        <v>0</v>
      </c>
      <c r="E209" s="9">
        <v>0</v>
      </c>
      <c r="F209" s="7">
        <v>1</v>
      </c>
      <c r="G209" s="16" t="s">
        <v>992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390</v>
      </c>
      <c r="B210" s="8" t="s">
        <v>243</v>
      </c>
      <c r="C210" s="2">
        <v>0</v>
      </c>
      <c r="D210" s="9">
        <v>1</v>
      </c>
      <c r="E210" s="9">
        <v>0</v>
      </c>
      <c r="F210" s="7">
        <v>0</v>
      </c>
      <c r="G210" s="16">
        <v>376.77992169704078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391</v>
      </c>
      <c r="B211" s="8" t="s">
        <v>811</v>
      </c>
      <c r="C211" s="2">
        <v>0</v>
      </c>
      <c r="D211" s="9">
        <v>1</v>
      </c>
      <c r="E211" s="9">
        <v>0</v>
      </c>
      <c r="F211" s="7">
        <v>0</v>
      </c>
      <c r="G211" s="16" t="s">
        <v>992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 t="s">
        <v>812</v>
      </c>
      <c r="B212" s="8" t="s">
        <v>813</v>
      </c>
      <c r="C212" s="2">
        <v>0</v>
      </c>
      <c r="D212" s="9">
        <v>0</v>
      </c>
      <c r="E212" s="9">
        <v>0</v>
      </c>
      <c r="F212" s="7">
        <v>1</v>
      </c>
      <c r="G212" s="16">
        <v>344.78371650649541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 t="s">
        <v>814</v>
      </c>
      <c r="B213" s="8" t="s">
        <v>815</v>
      </c>
      <c r="C213" s="2">
        <v>0</v>
      </c>
      <c r="D213" s="9">
        <v>0</v>
      </c>
      <c r="E213" s="9">
        <v>0</v>
      </c>
      <c r="F213" s="7">
        <v>1</v>
      </c>
      <c r="G213" s="16">
        <v>62.200867818119271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 t="s">
        <v>816</v>
      </c>
      <c r="B214" s="8" t="s">
        <v>817</v>
      </c>
      <c r="C214" s="2">
        <v>0</v>
      </c>
      <c r="D214" s="9">
        <v>0</v>
      </c>
      <c r="E214" s="9">
        <v>0</v>
      </c>
      <c r="F214" s="7">
        <v>1</v>
      </c>
      <c r="G214" s="16" t="s">
        <v>992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 t="s">
        <v>392</v>
      </c>
      <c r="B215" s="8" t="s">
        <v>818</v>
      </c>
      <c r="C215" s="2">
        <v>0</v>
      </c>
      <c r="D215" s="9">
        <v>0</v>
      </c>
      <c r="E215" s="9">
        <v>0</v>
      </c>
      <c r="F215" s="7">
        <v>1</v>
      </c>
      <c r="G215" s="16">
        <v>6697.1626620003544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 t="s">
        <v>819</v>
      </c>
      <c r="B216" s="8" t="s">
        <v>820</v>
      </c>
      <c r="C216" s="2">
        <v>0</v>
      </c>
      <c r="D216" s="9">
        <v>0</v>
      </c>
      <c r="E216" s="9">
        <v>0</v>
      </c>
      <c r="F216" s="7">
        <v>1</v>
      </c>
      <c r="G216" s="16">
        <v>349.00097285158631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 t="s">
        <v>821</v>
      </c>
      <c r="B217" s="8" t="s">
        <v>822</v>
      </c>
      <c r="C217" s="2">
        <v>0</v>
      </c>
      <c r="D217" s="9">
        <v>0</v>
      </c>
      <c r="E217" s="9">
        <v>0</v>
      </c>
      <c r="F217" s="7">
        <v>1</v>
      </c>
      <c r="G217" s="16">
        <v>1096.5714764593099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823</v>
      </c>
      <c r="B218" s="8" t="s">
        <v>824</v>
      </c>
      <c r="C218" s="2">
        <v>0</v>
      </c>
      <c r="D218" s="9">
        <v>0</v>
      </c>
      <c r="E218" s="9">
        <v>0</v>
      </c>
      <c r="F218" s="7">
        <v>1</v>
      </c>
      <c r="G218" s="16" t="s">
        <v>992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 t="s">
        <v>393</v>
      </c>
      <c r="B219" s="8" t="s">
        <v>19</v>
      </c>
      <c r="C219" s="2">
        <v>0</v>
      </c>
      <c r="D219" s="9">
        <v>0</v>
      </c>
      <c r="E219" s="9">
        <v>0</v>
      </c>
      <c r="F219" s="7">
        <v>1</v>
      </c>
      <c r="G219" s="16">
        <v>228.4150524325521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 t="s">
        <v>394</v>
      </c>
      <c r="B220" s="8" t="s">
        <v>825</v>
      </c>
      <c r="C220" s="2">
        <v>0</v>
      </c>
      <c r="D220" s="9">
        <v>0</v>
      </c>
      <c r="E220" s="9">
        <v>0</v>
      </c>
      <c r="F220" s="7">
        <v>1</v>
      </c>
      <c r="G220" s="16">
        <v>27.137709841456811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 t="s">
        <v>826</v>
      </c>
      <c r="B221" s="8" t="s">
        <v>827</v>
      </c>
      <c r="C221" s="2">
        <v>0</v>
      </c>
      <c r="D221" s="9">
        <v>0</v>
      </c>
      <c r="E221" s="9">
        <v>0</v>
      </c>
      <c r="F221" s="7">
        <v>0</v>
      </c>
      <c r="G221" s="16">
        <v>5.3139826081563653E-2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 t="s">
        <v>828</v>
      </c>
      <c r="B222" s="8" t="s">
        <v>829</v>
      </c>
      <c r="C222" s="2">
        <v>0</v>
      </c>
      <c r="D222" s="9">
        <v>0</v>
      </c>
      <c r="E222" s="9">
        <v>0</v>
      </c>
      <c r="F222" s="7">
        <v>0</v>
      </c>
      <c r="G222" s="16">
        <v>0.73231279948355466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 t="s">
        <v>830</v>
      </c>
      <c r="B223" s="8" t="s">
        <v>831</v>
      </c>
      <c r="C223" s="2">
        <v>0</v>
      </c>
      <c r="D223" s="9">
        <v>0</v>
      </c>
      <c r="E223" s="9">
        <v>0</v>
      </c>
      <c r="F223" s="7">
        <v>1</v>
      </c>
      <c r="G223" s="16">
        <v>1.25372955982915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 t="s">
        <v>832</v>
      </c>
      <c r="B224" s="8" t="s">
        <v>833</v>
      </c>
      <c r="C224" s="2">
        <v>0</v>
      </c>
      <c r="D224" s="9">
        <v>0</v>
      </c>
      <c r="E224" s="9">
        <v>0</v>
      </c>
      <c r="F224" s="7">
        <v>0</v>
      </c>
      <c r="G224" s="16">
        <v>9.3856603874253527E-3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25">
      <c r="A225" t="s">
        <v>834</v>
      </c>
      <c r="B225" s="8" t="s">
        <v>835</v>
      </c>
      <c r="C225" s="2">
        <v>0</v>
      </c>
      <c r="D225" s="9">
        <v>0</v>
      </c>
      <c r="E225" s="9">
        <v>0</v>
      </c>
      <c r="F225" s="7">
        <v>1</v>
      </c>
      <c r="G225" s="16">
        <v>30.153431068749981</v>
      </c>
      <c r="H225" s="3">
        <v>0</v>
      </c>
      <c r="I225" s="7">
        <v>0</v>
      </c>
      <c r="J225" s="7">
        <v>0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 t="s">
        <v>836</v>
      </c>
      <c r="B226" s="8" t="s">
        <v>837</v>
      </c>
      <c r="C226" s="2">
        <v>0</v>
      </c>
      <c r="D226" s="9">
        <v>0</v>
      </c>
      <c r="E226" s="9">
        <v>0</v>
      </c>
      <c r="F226" s="7">
        <v>1</v>
      </c>
      <c r="G226" s="16">
        <v>112.8529685233331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ht="15" customHeight="1" x14ac:dyDescent="0.25">
      <c r="A227" t="s">
        <v>838</v>
      </c>
      <c r="B227" s="8" t="s">
        <v>839</v>
      </c>
      <c r="C227" s="2">
        <v>0</v>
      </c>
      <c r="D227" s="9">
        <v>0</v>
      </c>
      <c r="E227" s="9">
        <v>0</v>
      </c>
      <c r="F227" s="7">
        <v>1</v>
      </c>
      <c r="G227" s="16">
        <v>28.11099667691656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ht="13.9" customHeight="1" x14ac:dyDescent="0.25">
      <c r="A228" t="s">
        <v>840</v>
      </c>
      <c r="B228" s="8" t="s">
        <v>841</v>
      </c>
      <c r="C228" s="2">
        <v>0</v>
      </c>
      <c r="D228" s="9">
        <v>0</v>
      </c>
      <c r="E228" s="9">
        <v>0</v>
      </c>
      <c r="F228" s="7">
        <v>1</v>
      </c>
      <c r="G228" s="16">
        <v>72.184726634571902</v>
      </c>
      <c r="H228" s="3">
        <v>0</v>
      </c>
      <c r="I228" s="7">
        <v>0</v>
      </c>
      <c r="J228" s="7">
        <v>0</v>
      </c>
      <c r="K228" s="7">
        <v>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 t="s">
        <v>842</v>
      </c>
      <c r="B229" s="8" t="s">
        <v>843</v>
      </c>
      <c r="C229" s="2">
        <v>0</v>
      </c>
      <c r="D229" s="9">
        <v>0</v>
      </c>
      <c r="E229" s="9">
        <v>0</v>
      </c>
      <c r="F229" s="7">
        <v>1</v>
      </c>
      <c r="G229" s="16">
        <v>33.6858640127314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 t="s">
        <v>844</v>
      </c>
      <c r="B230" s="8" t="s">
        <v>845</v>
      </c>
      <c r="C230" s="2">
        <v>0</v>
      </c>
      <c r="D230" s="9">
        <v>0</v>
      </c>
      <c r="E230" s="9">
        <v>0</v>
      </c>
      <c r="F230" s="7">
        <v>1</v>
      </c>
      <c r="G230" s="16">
        <v>14.066403453339881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1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 t="s">
        <v>395</v>
      </c>
      <c r="B231" s="8" t="s">
        <v>20</v>
      </c>
      <c r="C231" s="2">
        <v>0</v>
      </c>
      <c r="D231" s="9">
        <v>0</v>
      </c>
      <c r="E231" s="9">
        <v>0</v>
      </c>
      <c r="F231" s="7">
        <v>0</v>
      </c>
      <c r="G231" s="16">
        <v>0.81037557690344697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 t="s">
        <v>396</v>
      </c>
      <c r="B232" s="8" t="s">
        <v>846</v>
      </c>
      <c r="C232" s="2">
        <v>0</v>
      </c>
      <c r="D232" s="9">
        <v>0</v>
      </c>
      <c r="E232" s="9">
        <v>0</v>
      </c>
      <c r="F232" s="7">
        <v>0</v>
      </c>
      <c r="G232" s="16">
        <v>0.67030585823277666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 t="s">
        <v>397</v>
      </c>
      <c r="B233" s="8" t="s">
        <v>847</v>
      </c>
      <c r="C233" s="2">
        <v>0</v>
      </c>
      <c r="D233" s="9">
        <v>0</v>
      </c>
      <c r="E233" s="9">
        <v>0</v>
      </c>
      <c r="F233" s="7">
        <v>0</v>
      </c>
      <c r="G233" s="18">
        <v>14.78654589863914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 t="s">
        <v>398</v>
      </c>
      <c r="B234" s="8" t="s">
        <v>21</v>
      </c>
      <c r="C234" s="2">
        <v>0</v>
      </c>
      <c r="D234" s="9">
        <v>0</v>
      </c>
      <c r="E234" s="9">
        <v>0</v>
      </c>
      <c r="F234" s="7">
        <v>1</v>
      </c>
      <c r="G234" s="16">
        <v>8.9930358321956572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 t="s">
        <v>399</v>
      </c>
      <c r="B235" s="8" t="s">
        <v>22</v>
      </c>
      <c r="C235" s="2">
        <v>0</v>
      </c>
      <c r="D235" s="9">
        <v>0</v>
      </c>
      <c r="E235" s="9">
        <v>0</v>
      </c>
      <c r="F235" s="7">
        <v>1</v>
      </c>
      <c r="G235" s="16">
        <v>32.060033939784212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400</v>
      </c>
      <c r="B236" s="8" t="s">
        <v>23</v>
      </c>
      <c r="C236" s="2">
        <v>0</v>
      </c>
      <c r="D236" s="9">
        <v>0</v>
      </c>
      <c r="E236" s="9">
        <v>0</v>
      </c>
      <c r="F236" s="7">
        <v>1</v>
      </c>
      <c r="G236" s="16">
        <v>119.406545116838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1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 t="s">
        <v>401</v>
      </c>
      <c r="B237" s="8" t="s">
        <v>24</v>
      </c>
      <c r="C237" s="2">
        <v>0</v>
      </c>
      <c r="D237" s="9">
        <v>0</v>
      </c>
      <c r="E237" s="9">
        <v>0</v>
      </c>
      <c r="F237" s="7">
        <v>1</v>
      </c>
      <c r="G237" s="16">
        <v>53.488887915538818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848</v>
      </c>
      <c r="B238" s="8" t="s">
        <v>849</v>
      </c>
      <c r="C238" s="2">
        <v>0</v>
      </c>
      <c r="D238" s="9">
        <v>0</v>
      </c>
      <c r="E238" s="9">
        <v>0</v>
      </c>
      <c r="F238" s="7">
        <v>1</v>
      </c>
      <c r="G238" s="16">
        <v>1273.0156446029689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850</v>
      </c>
      <c r="B239" s="8" t="s">
        <v>851</v>
      </c>
      <c r="C239" s="2">
        <v>0</v>
      </c>
      <c r="D239" s="9">
        <v>0</v>
      </c>
      <c r="E239" s="9">
        <v>0</v>
      </c>
      <c r="F239" s="7">
        <v>1</v>
      </c>
      <c r="G239" s="16" t="s">
        <v>992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852</v>
      </c>
      <c r="B240" s="8" t="s">
        <v>853</v>
      </c>
      <c r="C240" s="2">
        <v>0</v>
      </c>
      <c r="D240" s="9">
        <v>0</v>
      </c>
      <c r="E240" s="9">
        <v>0</v>
      </c>
      <c r="F240" s="7">
        <v>1</v>
      </c>
      <c r="G240" s="16" t="s">
        <v>992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854</v>
      </c>
      <c r="B241" s="8" t="s">
        <v>855</v>
      </c>
      <c r="C241" s="2">
        <v>0</v>
      </c>
      <c r="D241" s="9">
        <v>0</v>
      </c>
      <c r="E241" s="9">
        <v>0</v>
      </c>
      <c r="F241" s="7">
        <v>1</v>
      </c>
      <c r="G241" s="16">
        <v>9.8134557900682395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ht="13.9" customHeight="1" x14ac:dyDescent="0.25">
      <c r="A242" t="s">
        <v>402</v>
      </c>
      <c r="B242" s="8" t="s">
        <v>25</v>
      </c>
      <c r="C242" s="2">
        <v>0</v>
      </c>
      <c r="D242" s="9">
        <v>0</v>
      </c>
      <c r="E242" s="9">
        <v>0</v>
      </c>
      <c r="F242" s="7">
        <v>1</v>
      </c>
      <c r="G242" s="16">
        <v>53.997577918667453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856</v>
      </c>
      <c r="B243" s="8" t="s">
        <v>857</v>
      </c>
      <c r="C243" s="2">
        <v>0</v>
      </c>
      <c r="D243" s="9">
        <v>0</v>
      </c>
      <c r="E243" s="9">
        <v>0</v>
      </c>
      <c r="F243" s="7">
        <v>0</v>
      </c>
      <c r="G243" s="16">
        <v>6.2793393591732166E-2</v>
      </c>
      <c r="H243" s="3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 t="s">
        <v>858</v>
      </c>
      <c r="B244" s="8" t="s">
        <v>859</v>
      </c>
      <c r="C244" s="2">
        <v>0</v>
      </c>
      <c r="D244" s="9">
        <v>0</v>
      </c>
      <c r="E244" s="9">
        <v>0</v>
      </c>
      <c r="F244" s="7">
        <v>0</v>
      </c>
      <c r="G244" s="16">
        <v>3.1468546284980519E-3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403</v>
      </c>
      <c r="B245" s="8" t="s">
        <v>26</v>
      </c>
      <c r="C245" s="2">
        <v>0</v>
      </c>
      <c r="D245" s="9">
        <v>0</v>
      </c>
      <c r="E245" s="9">
        <v>0</v>
      </c>
      <c r="F245" s="7">
        <v>1</v>
      </c>
      <c r="G245" s="16">
        <v>5.9778507452855667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860</v>
      </c>
      <c r="B246" s="8" t="s">
        <v>861</v>
      </c>
      <c r="C246" s="2">
        <v>0</v>
      </c>
      <c r="D246" s="9">
        <v>0</v>
      </c>
      <c r="E246" s="9">
        <v>0</v>
      </c>
      <c r="F246" s="7">
        <v>1</v>
      </c>
      <c r="G246" s="16" t="s">
        <v>992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862</v>
      </c>
      <c r="B247" s="8" t="s">
        <v>863</v>
      </c>
      <c r="C247" s="2">
        <v>0</v>
      </c>
      <c r="D247" s="9">
        <v>0</v>
      </c>
      <c r="E247" s="9">
        <v>0</v>
      </c>
      <c r="F247" s="7">
        <v>1</v>
      </c>
      <c r="G247" s="16">
        <v>51.835476577564052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864</v>
      </c>
      <c r="B248" s="8" t="s">
        <v>865</v>
      </c>
      <c r="C248" s="2">
        <v>0</v>
      </c>
      <c r="D248" s="9">
        <v>0</v>
      </c>
      <c r="E248" s="9">
        <v>0</v>
      </c>
      <c r="F248" s="7">
        <v>1</v>
      </c>
      <c r="G248" s="16">
        <v>3.2552427495384442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404</v>
      </c>
      <c r="B249" s="8" t="s">
        <v>244</v>
      </c>
      <c r="C249" s="2">
        <v>0</v>
      </c>
      <c r="D249" s="9">
        <v>0</v>
      </c>
      <c r="E249" s="9">
        <v>0</v>
      </c>
      <c r="F249" s="7">
        <v>0</v>
      </c>
      <c r="G249" s="16">
        <v>2.6819551437705091E-2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 t="s">
        <v>405</v>
      </c>
      <c r="B250" s="8" t="s">
        <v>27</v>
      </c>
      <c r="C250" s="2">
        <v>0</v>
      </c>
      <c r="D250" s="9">
        <v>0</v>
      </c>
      <c r="E250" s="9">
        <v>0</v>
      </c>
      <c r="F250" s="7">
        <v>0</v>
      </c>
      <c r="G250" s="16">
        <v>0.10269917352000139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406</v>
      </c>
      <c r="B251" s="8" t="s">
        <v>28</v>
      </c>
      <c r="C251" s="2">
        <v>0</v>
      </c>
      <c r="D251" s="9">
        <v>0</v>
      </c>
      <c r="E251" s="9">
        <v>0</v>
      </c>
      <c r="F251" s="7">
        <v>0</v>
      </c>
      <c r="G251" s="16">
        <v>3.1146277728593139E-3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407</v>
      </c>
      <c r="B252" s="8" t="s">
        <v>29</v>
      </c>
      <c r="C252" s="2">
        <v>0</v>
      </c>
      <c r="D252" s="9">
        <v>0</v>
      </c>
      <c r="E252" s="9">
        <v>0</v>
      </c>
      <c r="F252" s="7">
        <v>0</v>
      </c>
      <c r="G252" s="16">
        <v>0.24457054974901621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866</v>
      </c>
      <c r="B253" s="8" t="s">
        <v>867</v>
      </c>
      <c r="C253" s="2">
        <v>0</v>
      </c>
      <c r="D253" s="9">
        <v>0</v>
      </c>
      <c r="E253" s="9">
        <v>0</v>
      </c>
      <c r="F253" s="7">
        <v>0</v>
      </c>
      <c r="G253" s="16">
        <v>0.22226424483768151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 t="s">
        <v>868</v>
      </c>
      <c r="B254" s="8" t="s">
        <v>869</v>
      </c>
      <c r="C254" s="2">
        <v>0</v>
      </c>
      <c r="D254" s="9">
        <v>0</v>
      </c>
      <c r="E254" s="9">
        <v>0</v>
      </c>
      <c r="F254" s="7">
        <v>0</v>
      </c>
      <c r="G254" s="16">
        <v>0.44374808555591111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 t="s">
        <v>870</v>
      </c>
      <c r="B255" s="8" t="s">
        <v>871</v>
      </c>
      <c r="C255" s="2">
        <v>0</v>
      </c>
      <c r="D255" s="9">
        <v>0</v>
      </c>
      <c r="E255" s="9">
        <v>0</v>
      </c>
      <c r="F255" s="7">
        <v>0</v>
      </c>
      <c r="G255" s="16">
        <v>7.0432917902985828E-3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 t="s">
        <v>408</v>
      </c>
      <c r="B256" s="8" t="s">
        <v>872</v>
      </c>
      <c r="C256" s="2">
        <v>0</v>
      </c>
      <c r="D256" s="9">
        <v>0</v>
      </c>
      <c r="E256" s="9">
        <v>0</v>
      </c>
      <c r="F256" s="7">
        <v>0</v>
      </c>
      <c r="G256" s="16">
        <v>0.2422112778182785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 t="s">
        <v>873</v>
      </c>
      <c r="B257" s="8" t="s">
        <v>874</v>
      </c>
      <c r="C257" s="2">
        <v>0</v>
      </c>
      <c r="D257" s="9">
        <v>0</v>
      </c>
      <c r="E257" s="9">
        <v>0</v>
      </c>
      <c r="F257" s="7">
        <v>0</v>
      </c>
      <c r="G257" s="16">
        <v>0.50124411553558079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 t="s">
        <v>875</v>
      </c>
      <c r="B258" s="8" t="s">
        <v>876</v>
      </c>
      <c r="C258" s="2">
        <v>0</v>
      </c>
      <c r="D258" s="9">
        <v>0</v>
      </c>
      <c r="E258" s="9">
        <v>0</v>
      </c>
      <c r="F258" s="7">
        <v>0</v>
      </c>
      <c r="G258" s="16">
        <v>0.36515695286937627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 t="s">
        <v>877</v>
      </c>
      <c r="B259" s="8" t="s">
        <v>878</v>
      </c>
      <c r="C259" s="2">
        <v>0</v>
      </c>
      <c r="D259" s="9">
        <v>0</v>
      </c>
      <c r="E259" s="9">
        <v>0</v>
      </c>
      <c r="F259" s="7">
        <v>0</v>
      </c>
      <c r="G259" s="16">
        <v>0.27527910000545031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 t="s">
        <v>879</v>
      </c>
      <c r="B260" s="8" t="s">
        <v>880</v>
      </c>
      <c r="C260" s="2">
        <v>0</v>
      </c>
      <c r="D260" s="9">
        <v>0</v>
      </c>
      <c r="E260" s="9">
        <v>0</v>
      </c>
      <c r="F260" s="7">
        <v>0</v>
      </c>
      <c r="G260" s="16">
        <v>8.7762398955884349E-2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1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 t="s">
        <v>409</v>
      </c>
      <c r="B261" s="8" t="s">
        <v>30</v>
      </c>
      <c r="C261" s="2">
        <v>0</v>
      </c>
      <c r="D261" s="9">
        <v>0</v>
      </c>
      <c r="E261" s="9">
        <v>0</v>
      </c>
      <c r="F261" s="7">
        <v>0</v>
      </c>
      <c r="G261" s="16">
        <v>0.28719116076028911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 t="s">
        <v>881</v>
      </c>
      <c r="B262" s="8" t="s">
        <v>882</v>
      </c>
      <c r="C262" s="2">
        <v>0</v>
      </c>
      <c r="D262" s="9">
        <v>0</v>
      </c>
      <c r="E262" s="9">
        <v>0</v>
      </c>
      <c r="F262" s="7">
        <v>0</v>
      </c>
      <c r="G262" s="16">
        <v>0.17733085535415249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25">
      <c r="A263" t="s">
        <v>883</v>
      </c>
      <c r="B263" s="8" t="s">
        <v>884</v>
      </c>
      <c r="C263" s="2">
        <v>0</v>
      </c>
      <c r="D263" s="9">
        <v>0</v>
      </c>
      <c r="E263" s="9">
        <v>0</v>
      </c>
      <c r="F263" s="7">
        <v>0</v>
      </c>
      <c r="G263" s="16">
        <v>1.054648067100258E-2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 t="s">
        <v>410</v>
      </c>
      <c r="B264" s="8" t="s">
        <v>31</v>
      </c>
      <c r="C264" s="2">
        <v>0</v>
      </c>
      <c r="D264" s="9">
        <v>0</v>
      </c>
      <c r="E264" s="9">
        <v>0</v>
      </c>
      <c r="F264" s="7">
        <v>0</v>
      </c>
      <c r="G264" s="16">
        <v>6.6021418379225399E-2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 t="s">
        <v>411</v>
      </c>
      <c r="B265" s="8" t="s">
        <v>32</v>
      </c>
      <c r="C265" s="2">
        <v>0</v>
      </c>
      <c r="D265" s="9">
        <v>0</v>
      </c>
      <c r="E265" s="9">
        <v>0</v>
      </c>
      <c r="F265" s="7">
        <v>0</v>
      </c>
      <c r="G265" s="16">
        <v>1.410749290801851E-2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 t="s">
        <v>412</v>
      </c>
      <c r="B266" s="8" t="s">
        <v>33</v>
      </c>
      <c r="C266" s="2">
        <v>0</v>
      </c>
      <c r="D266" s="9">
        <v>0</v>
      </c>
      <c r="E266" s="9">
        <v>0</v>
      </c>
      <c r="F266" s="7">
        <v>0</v>
      </c>
      <c r="G266" s="16">
        <v>0.33930881438416072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 t="s">
        <v>413</v>
      </c>
      <c r="B267" s="8" t="s">
        <v>885</v>
      </c>
      <c r="C267" s="2">
        <v>0</v>
      </c>
      <c r="D267" s="9">
        <v>0</v>
      </c>
      <c r="E267" s="9">
        <v>0</v>
      </c>
      <c r="F267" s="7">
        <v>0</v>
      </c>
      <c r="G267" s="16">
        <v>1.1436683271344641E-2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 t="s">
        <v>886</v>
      </c>
      <c r="B268" s="8" t="s">
        <v>887</v>
      </c>
      <c r="C268" s="2">
        <v>0</v>
      </c>
      <c r="D268" s="9">
        <v>0</v>
      </c>
      <c r="E268" s="9">
        <v>0</v>
      </c>
      <c r="F268" s="7">
        <v>1</v>
      </c>
      <c r="G268" s="16">
        <v>1.517440589762564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 t="s">
        <v>888</v>
      </c>
      <c r="B269" s="8" t="s">
        <v>889</v>
      </c>
      <c r="C269" s="2">
        <v>0</v>
      </c>
      <c r="D269" s="9">
        <v>0</v>
      </c>
      <c r="E269" s="9">
        <v>0</v>
      </c>
      <c r="F269" s="7">
        <v>1</v>
      </c>
      <c r="G269" s="16">
        <v>1.61638162719191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 t="s">
        <v>414</v>
      </c>
      <c r="B270" s="8" t="s">
        <v>890</v>
      </c>
      <c r="C270" s="2">
        <v>0</v>
      </c>
      <c r="D270" s="9">
        <v>0</v>
      </c>
      <c r="E270" s="9">
        <v>0</v>
      </c>
      <c r="F270" s="7">
        <v>1</v>
      </c>
      <c r="G270" s="16">
        <v>2.9891931851292068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 t="s">
        <v>415</v>
      </c>
      <c r="B271" s="8" t="s">
        <v>891</v>
      </c>
      <c r="C271" s="2">
        <v>0</v>
      </c>
      <c r="D271" s="9">
        <v>0</v>
      </c>
      <c r="E271" s="9">
        <v>0</v>
      </c>
      <c r="F271" s="7">
        <v>1</v>
      </c>
      <c r="G271" s="16">
        <v>2.002327689858785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 t="s">
        <v>416</v>
      </c>
      <c r="B272" s="8" t="s">
        <v>34</v>
      </c>
      <c r="C272" s="2">
        <v>0</v>
      </c>
      <c r="D272" s="9">
        <v>0</v>
      </c>
      <c r="E272" s="9">
        <v>0</v>
      </c>
      <c r="F272" s="7">
        <v>0</v>
      </c>
      <c r="G272" s="16">
        <v>0.14302276227096539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 t="s">
        <v>892</v>
      </c>
      <c r="B273" s="8" t="s">
        <v>893</v>
      </c>
      <c r="C273" s="2">
        <v>0</v>
      </c>
      <c r="D273" s="9">
        <v>0</v>
      </c>
      <c r="E273" s="9">
        <v>0</v>
      </c>
      <c r="F273" s="7">
        <v>0</v>
      </c>
      <c r="G273" s="16">
        <v>0.1181712648206537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 t="s">
        <v>894</v>
      </c>
      <c r="B274" s="8" t="s">
        <v>895</v>
      </c>
      <c r="C274" s="2">
        <v>0</v>
      </c>
      <c r="D274" s="9">
        <v>0</v>
      </c>
      <c r="E274" s="9">
        <v>0</v>
      </c>
      <c r="F274" s="7">
        <v>0</v>
      </c>
      <c r="G274" s="16">
        <v>0.22929589365646769</v>
      </c>
      <c r="H274" s="3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 t="s">
        <v>417</v>
      </c>
      <c r="B275" s="8" t="s">
        <v>35</v>
      </c>
      <c r="C275" s="2">
        <v>0</v>
      </c>
      <c r="D275" s="9">
        <v>0</v>
      </c>
      <c r="E275" s="9">
        <v>0</v>
      </c>
      <c r="F275" s="7">
        <v>0</v>
      </c>
      <c r="G275" s="16">
        <v>0.21952143900865459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 t="s">
        <v>418</v>
      </c>
      <c r="B276" s="8" t="s">
        <v>245</v>
      </c>
      <c r="C276" s="2">
        <v>0</v>
      </c>
      <c r="D276" s="9">
        <v>0</v>
      </c>
      <c r="E276" s="9">
        <v>0</v>
      </c>
      <c r="F276" s="7">
        <v>1</v>
      </c>
      <c r="G276" s="16">
        <v>64.446361015630131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 t="s">
        <v>419</v>
      </c>
      <c r="B277" s="8" t="s">
        <v>896</v>
      </c>
      <c r="C277" s="2">
        <v>0</v>
      </c>
      <c r="D277" s="9">
        <v>0</v>
      </c>
      <c r="E277" s="9">
        <v>0</v>
      </c>
      <c r="F277" s="7">
        <v>0</v>
      </c>
      <c r="G277" s="16">
        <v>0.16960877848946529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 t="s">
        <v>420</v>
      </c>
      <c r="B278" s="8" t="s">
        <v>36</v>
      </c>
      <c r="C278" s="2">
        <v>0</v>
      </c>
      <c r="D278" s="9">
        <v>0</v>
      </c>
      <c r="E278" s="9">
        <v>0</v>
      </c>
      <c r="F278" s="7">
        <v>0</v>
      </c>
      <c r="G278" s="16">
        <v>0.18842964827975639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 t="s">
        <v>421</v>
      </c>
      <c r="B279" s="8" t="s">
        <v>37</v>
      </c>
      <c r="C279" s="2">
        <v>0</v>
      </c>
      <c r="D279" s="9">
        <v>0</v>
      </c>
      <c r="E279" s="9">
        <v>0</v>
      </c>
      <c r="F279" s="7">
        <v>1</v>
      </c>
      <c r="G279" s="16">
        <v>5.3310559993918396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 t="s">
        <v>897</v>
      </c>
      <c r="B280" s="8" t="s">
        <v>898</v>
      </c>
      <c r="C280" s="2">
        <v>0</v>
      </c>
      <c r="D280" s="9">
        <v>0</v>
      </c>
      <c r="E280" s="9">
        <v>0</v>
      </c>
      <c r="F280" s="7">
        <v>1</v>
      </c>
      <c r="G280" s="16">
        <v>1139.077548904108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 t="s">
        <v>422</v>
      </c>
      <c r="B281" s="8" t="s">
        <v>39</v>
      </c>
      <c r="C281" s="2">
        <v>0</v>
      </c>
      <c r="D281" s="9">
        <v>0</v>
      </c>
      <c r="E281" s="9">
        <v>0</v>
      </c>
      <c r="F281" s="7">
        <v>0</v>
      </c>
      <c r="G281" s="16">
        <v>0.35045797087068709</v>
      </c>
      <c r="H281" s="3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 t="s">
        <v>423</v>
      </c>
      <c r="B282" s="8" t="s">
        <v>38</v>
      </c>
      <c r="C282" s="2">
        <v>0</v>
      </c>
      <c r="D282" s="9">
        <v>0</v>
      </c>
      <c r="E282" s="9">
        <v>0</v>
      </c>
      <c r="F282" s="7">
        <v>0</v>
      </c>
      <c r="G282" s="16">
        <v>0.22359534650732571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 t="s">
        <v>899</v>
      </c>
      <c r="B283" s="8" t="s">
        <v>900</v>
      </c>
      <c r="C283" s="2">
        <v>0</v>
      </c>
      <c r="D283" s="9">
        <v>0</v>
      </c>
      <c r="E283" s="9">
        <v>0</v>
      </c>
      <c r="F283" s="7">
        <v>0</v>
      </c>
      <c r="G283" s="16">
        <v>2.548933970509923E-3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 t="s">
        <v>901</v>
      </c>
      <c r="B284" s="8" t="s">
        <v>902</v>
      </c>
      <c r="C284" s="2">
        <v>0</v>
      </c>
      <c r="D284" s="9">
        <v>0</v>
      </c>
      <c r="E284" s="9">
        <v>0</v>
      </c>
      <c r="F284" s="7">
        <v>1</v>
      </c>
      <c r="G284" s="16" t="s">
        <v>992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 t="s">
        <v>903</v>
      </c>
      <c r="B285" s="8" t="s">
        <v>904</v>
      </c>
      <c r="C285" s="2">
        <v>0</v>
      </c>
      <c r="D285" s="9">
        <v>0</v>
      </c>
      <c r="E285" s="9">
        <v>0</v>
      </c>
      <c r="F285" s="7">
        <v>0</v>
      </c>
      <c r="G285" s="16">
        <v>0.16342382308991449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 t="s">
        <v>905</v>
      </c>
      <c r="B286" s="8" t="s">
        <v>906</v>
      </c>
      <c r="C286" s="2">
        <v>0</v>
      </c>
      <c r="D286" s="9">
        <v>0</v>
      </c>
      <c r="E286" s="9">
        <v>0</v>
      </c>
      <c r="F286" s="7">
        <v>0</v>
      </c>
      <c r="G286" s="16">
        <v>0.42072155196152422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 t="s">
        <v>907</v>
      </c>
      <c r="B287" s="8" t="s">
        <v>908</v>
      </c>
      <c r="C287" s="2">
        <v>0</v>
      </c>
      <c r="D287" s="9">
        <v>0</v>
      </c>
      <c r="E287" s="9">
        <v>0</v>
      </c>
      <c r="F287" s="7">
        <v>0</v>
      </c>
      <c r="G287" s="16">
        <v>0.1942945389985006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1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 t="s">
        <v>424</v>
      </c>
      <c r="B288" s="8" t="s">
        <v>40</v>
      </c>
      <c r="C288" s="2">
        <v>0</v>
      </c>
      <c r="D288" s="9">
        <v>0</v>
      </c>
      <c r="E288" s="9">
        <v>0</v>
      </c>
      <c r="F288" s="7">
        <v>0</v>
      </c>
      <c r="G288" s="16">
        <v>8.5827281526336521E-2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 t="s">
        <v>909</v>
      </c>
      <c r="B289" s="8" t="s">
        <v>910</v>
      </c>
      <c r="C289" s="2">
        <v>0</v>
      </c>
      <c r="D289" s="9">
        <v>0</v>
      </c>
      <c r="E289" s="9">
        <v>0</v>
      </c>
      <c r="F289" s="7">
        <v>0</v>
      </c>
      <c r="G289" s="16">
        <v>0.29238686162572008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 t="s">
        <v>425</v>
      </c>
      <c r="B290" s="8" t="s">
        <v>41</v>
      </c>
      <c r="C290" s="2">
        <v>0</v>
      </c>
      <c r="D290" s="9">
        <v>0</v>
      </c>
      <c r="E290" s="9">
        <v>0</v>
      </c>
      <c r="F290" s="7">
        <v>0</v>
      </c>
      <c r="G290" s="16">
        <v>0.20400588226369309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 t="s">
        <v>426</v>
      </c>
      <c r="B291" s="8" t="s">
        <v>42</v>
      </c>
      <c r="C291" s="2">
        <v>0</v>
      </c>
      <c r="D291" s="9">
        <v>0</v>
      </c>
      <c r="E291" s="9">
        <v>0</v>
      </c>
      <c r="F291" s="7">
        <v>0</v>
      </c>
      <c r="G291" s="16">
        <v>0.1057955704094224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 t="s">
        <v>911</v>
      </c>
      <c r="B292" s="8" t="s">
        <v>912</v>
      </c>
      <c r="C292" s="2">
        <v>0</v>
      </c>
      <c r="D292" s="9">
        <v>0</v>
      </c>
      <c r="E292" s="9">
        <v>0</v>
      </c>
      <c r="F292" s="7">
        <v>1</v>
      </c>
      <c r="G292" s="16">
        <v>30.981468962874239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 t="s">
        <v>913</v>
      </c>
      <c r="B293" s="8" t="s">
        <v>914</v>
      </c>
      <c r="C293" s="2">
        <v>0</v>
      </c>
      <c r="D293" s="9">
        <v>0</v>
      </c>
      <c r="E293" s="9">
        <v>0</v>
      </c>
      <c r="F293" s="7">
        <v>1</v>
      </c>
      <c r="G293" s="16">
        <v>9.6364401062217944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 t="s">
        <v>427</v>
      </c>
      <c r="B294" s="8" t="s">
        <v>915</v>
      </c>
      <c r="C294" s="2">
        <v>0</v>
      </c>
      <c r="D294" s="9">
        <v>0</v>
      </c>
      <c r="E294" s="9">
        <v>0</v>
      </c>
      <c r="F294" s="7">
        <v>0</v>
      </c>
      <c r="G294" s="16">
        <v>0.56732464388546966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 t="s">
        <v>428</v>
      </c>
      <c r="B295" s="8" t="s">
        <v>43</v>
      </c>
      <c r="C295" s="2">
        <v>0</v>
      </c>
      <c r="D295" s="9">
        <v>0</v>
      </c>
      <c r="E295" s="9">
        <v>0</v>
      </c>
      <c r="F295" s="7">
        <v>0</v>
      </c>
      <c r="G295" s="16">
        <v>0.13005156631289139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 t="s">
        <v>429</v>
      </c>
      <c r="B296" s="8" t="s">
        <v>44</v>
      </c>
      <c r="C296" s="2">
        <v>0</v>
      </c>
      <c r="D296" s="9">
        <v>0</v>
      </c>
      <c r="E296" s="9">
        <v>0</v>
      </c>
      <c r="F296" s="7">
        <v>0</v>
      </c>
      <c r="G296" s="16">
        <v>0.87508430389532343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 t="s">
        <v>916</v>
      </c>
      <c r="B297" s="8" t="s">
        <v>917</v>
      </c>
      <c r="C297" s="2">
        <v>0</v>
      </c>
      <c r="D297" s="9">
        <v>0</v>
      </c>
      <c r="E297" s="9">
        <v>0</v>
      </c>
      <c r="F297" s="7">
        <v>0</v>
      </c>
      <c r="G297" s="16">
        <v>0.7794718412775089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 t="s">
        <v>918</v>
      </c>
      <c r="B298" s="8" t="s">
        <v>919</v>
      </c>
      <c r="C298" s="2">
        <v>0</v>
      </c>
      <c r="D298" s="9">
        <v>0</v>
      </c>
      <c r="E298" s="9">
        <v>0</v>
      </c>
      <c r="F298" s="7">
        <v>0</v>
      </c>
      <c r="G298" s="16">
        <v>0.45936471495681291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 t="s">
        <v>430</v>
      </c>
      <c r="B299" s="8" t="s">
        <v>45</v>
      </c>
      <c r="C299" s="2">
        <v>0</v>
      </c>
      <c r="D299" s="9">
        <v>0</v>
      </c>
      <c r="E299" s="9">
        <v>0</v>
      </c>
      <c r="F299" s="7">
        <v>0</v>
      </c>
      <c r="G299" s="16">
        <v>1.9088626185055899E-2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 t="s">
        <v>431</v>
      </c>
      <c r="B300" s="8" t="s">
        <v>46</v>
      </c>
      <c r="C300" s="2">
        <v>0</v>
      </c>
      <c r="D300" s="9">
        <v>0</v>
      </c>
      <c r="E300" s="9">
        <v>0</v>
      </c>
      <c r="F300" s="7">
        <v>0</v>
      </c>
      <c r="G300" s="16">
        <v>0.34405996161204799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 t="s">
        <v>432</v>
      </c>
      <c r="B301" s="8" t="s">
        <v>47</v>
      </c>
      <c r="C301" s="2">
        <v>0</v>
      </c>
      <c r="D301" s="9">
        <v>0</v>
      </c>
      <c r="E301" s="9">
        <v>0</v>
      </c>
      <c r="F301" s="7">
        <v>1</v>
      </c>
      <c r="G301" s="16">
        <v>2.1380117717922258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 t="s">
        <v>433</v>
      </c>
      <c r="B302" s="8" t="s">
        <v>52</v>
      </c>
      <c r="C302" s="2">
        <v>0</v>
      </c>
      <c r="D302" s="9">
        <v>0</v>
      </c>
      <c r="E302" s="9">
        <v>0</v>
      </c>
      <c r="F302" s="7">
        <v>0</v>
      </c>
      <c r="G302" s="16">
        <v>0.22762761538076201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 t="s">
        <v>434</v>
      </c>
      <c r="B303" s="8" t="s">
        <v>246</v>
      </c>
      <c r="C303" s="2">
        <v>0</v>
      </c>
      <c r="D303" s="9">
        <v>0</v>
      </c>
      <c r="E303" s="9">
        <v>0</v>
      </c>
      <c r="F303" s="7">
        <v>1</v>
      </c>
      <c r="G303" s="16">
        <v>31.517921874294061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 t="s">
        <v>435</v>
      </c>
      <c r="B304" s="8" t="s">
        <v>920</v>
      </c>
      <c r="C304" s="2">
        <v>0</v>
      </c>
      <c r="D304" s="9">
        <v>0</v>
      </c>
      <c r="E304" s="9">
        <v>0</v>
      </c>
      <c r="F304" s="7">
        <v>1</v>
      </c>
      <c r="G304" s="16">
        <v>52.962314510076098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 t="s">
        <v>436</v>
      </c>
      <c r="B305" s="8" t="s">
        <v>921</v>
      </c>
      <c r="C305" s="2">
        <v>0</v>
      </c>
      <c r="D305" s="9">
        <v>0</v>
      </c>
      <c r="E305" s="9">
        <v>0</v>
      </c>
      <c r="F305" s="7">
        <v>1</v>
      </c>
      <c r="G305" s="16">
        <v>54.140574880331187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 t="s">
        <v>437</v>
      </c>
      <c r="B306" s="8" t="s">
        <v>922</v>
      </c>
      <c r="C306" s="2">
        <v>0</v>
      </c>
      <c r="D306" s="9">
        <v>0</v>
      </c>
      <c r="E306" s="9">
        <v>0</v>
      </c>
      <c r="F306" s="7">
        <v>0</v>
      </c>
      <c r="G306" s="16">
        <v>3.6509316052965993E-2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 t="s">
        <v>438</v>
      </c>
      <c r="B307" s="8" t="s">
        <v>923</v>
      </c>
      <c r="C307" s="2">
        <v>0</v>
      </c>
      <c r="D307" s="9">
        <v>0</v>
      </c>
      <c r="E307" s="9">
        <v>0</v>
      </c>
      <c r="F307" s="7">
        <v>0</v>
      </c>
      <c r="G307" s="16">
        <v>0.1198918129590795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 t="s">
        <v>439</v>
      </c>
      <c r="B308" s="8" t="s">
        <v>48</v>
      </c>
      <c r="C308" s="2">
        <v>0</v>
      </c>
      <c r="D308" s="9">
        <v>0</v>
      </c>
      <c r="E308" s="9">
        <v>0</v>
      </c>
      <c r="F308" s="7">
        <v>1</v>
      </c>
      <c r="G308" s="16">
        <v>855.27066113373917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 t="s">
        <v>440</v>
      </c>
      <c r="B309" s="8" t="s">
        <v>924</v>
      </c>
      <c r="C309" s="2">
        <v>0</v>
      </c>
      <c r="D309" s="9">
        <v>0</v>
      </c>
      <c r="E309" s="9">
        <v>0</v>
      </c>
      <c r="F309" s="7">
        <v>0</v>
      </c>
      <c r="G309" s="16">
        <v>0.37053082330450682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 t="s">
        <v>441</v>
      </c>
      <c r="B310" s="8" t="s">
        <v>925</v>
      </c>
      <c r="C310" s="2">
        <v>0</v>
      </c>
      <c r="D310" s="9">
        <v>0</v>
      </c>
      <c r="E310" s="9">
        <v>0</v>
      </c>
      <c r="F310" s="7">
        <v>1</v>
      </c>
      <c r="G310" s="16">
        <v>2.097767810150343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 t="s">
        <v>442</v>
      </c>
      <c r="B311" s="8" t="s">
        <v>926</v>
      </c>
      <c r="C311" s="2">
        <v>0</v>
      </c>
      <c r="D311" s="9">
        <v>0</v>
      </c>
      <c r="E311" s="9">
        <v>0</v>
      </c>
      <c r="F311" s="7">
        <v>0</v>
      </c>
      <c r="G311" s="16">
        <v>0.19901648269573671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 t="s">
        <v>443</v>
      </c>
      <c r="B312" s="8" t="s">
        <v>49</v>
      </c>
      <c r="C312" s="2">
        <v>0</v>
      </c>
      <c r="D312" s="9">
        <v>0</v>
      </c>
      <c r="E312" s="9">
        <v>0</v>
      </c>
      <c r="F312" s="7">
        <v>0</v>
      </c>
      <c r="G312" s="16">
        <v>7.2655937147403316E-2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 t="s">
        <v>444</v>
      </c>
      <c r="B313" s="8" t="s">
        <v>50</v>
      </c>
      <c r="C313" s="2">
        <v>0</v>
      </c>
      <c r="D313" s="9">
        <v>0</v>
      </c>
      <c r="E313" s="9">
        <v>0</v>
      </c>
      <c r="F313" s="7">
        <v>0</v>
      </c>
      <c r="G313" s="16">
        <v>2.6970222945641571E-2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 t="s">
        <v>445</v>
      </c>
      <c r="B314" s="8" t="s">
        <v>51</v>
      </c>
      <c r="C314" s="2">
        <v>0</v>
      </c>
      <c r="D314" s="9">
        <v>0</v>
      </c>
      <c r="E314" s="9">
        <v>0</v>
      </c>
      <c r="F314" s="7">
        <v>0</v>
      </c>
      <c r="G314" s="16">
        <v>0.23349828006658219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 t="s">
        <v>927</v>
      </c>
      <c r="B315" s="8" t="s">
        <v>928</v>
      </c>
      <c r="C315" s="2">
        <v>0</v>
      </c>
      <c r="D315" s="9">
        <v>0</v>
      </c>
      <c r="E315" s="9">
        <v>0</v>
      </c>
      <c r="F315" s="7">
        <v>1</v>
      </c>
      <c r="G315" s="16" t="s">
        <v>992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 t="s">
        <v>929</v>
      </c>
      <c r="B316" s="8" t="s">
        <v>930</v>
      </c>
      <c r="C316" s="2">
        <v>0</v>
      </c>
      <c r="D316" s="9">
        <v>0</v>
      </c>
      <c r="E316" s="9">
        <v>0</v>
      </c>
      <c r="F316" s="7">
        <v>0</v>
      </c>
      <c r="G316" s="16">
        <v>0.36678095283134499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 t="s">
        <v>446</v>
      </c>
      <c r="B317" s="8" t="s">
        <v>247</v>
      </c>
      <c r="C317" s="2">
        <v>0</v>
      </c>
      <c r="D317" s="9">
        <v>0</v>
      </c>
      <c r="E317" s="9">
        <v>0</v>
      </c>
      <c r="F317" s="7">
        <v>1</v>
      </c>
      <c r="G317" s="16">
        <v>1.203919978843899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 t="s">
        <v>447</v>
      </c>
      <c r="B318" s="8" t="s">
        <v>53</v>
      </c>
      <c r="C318" s="2">
        <v>0</v>
      </c>
      <c r="D318" s="9">
        <v>0</v>
      </c>
      <c r="E318" s="9">
        <v>0</v>
      </c>
      <c r="F318" s="7">
        <v>0</v>
      </c>
      <c r="G318" s="16">
        <v>0.86812228443894746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 t="s">
        <v>448</v>
      </c>
      <c r="B319" s="8" t="s">
        <v>54</v>
      </c>
      <c r="C319" s="2">
        <v>0</v>
      </c>
      <c r="D319" s="9">
        <v>0</v>
      </c>
      <c r="E319" s="9">
        <v>0</v>
      </c>
      <c r="F319" s="7">
        <v>1</v>
      </c>
      <c r="G319" s="16">
        <v>2.1986784933988881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 t="s">
        <v>931</v>
      </c>
      <c r="B320" s="8" t="s">
        <v>932</v>
      </c>
      <c r="C320" s="2">
        <v>0</v>
      </c>
      <c r="D320" s="9">
        <v>0</v>
      </c>
      <c r="E320" s="9">
        <v>0</v>
      </c>
      <c r="F320" s="7">
        <v>0</v>
      </c>
      <c r="G320" s="16">
        <v>0.16107260057716699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 t="s">
        <v>933</v>
      </c>
      <c r="B321" s="8" t="s">
        <v>934</v>
      </c>
      <c r="C321" s="2">
        <v>0</v>
      </c>
      <c r="D321" s="9">
        <v>0</v>
      </c>
      <c r="E321" s="9">
        <v>0</v>
      </c>
      <c r="F321" s="7">
        <v>0</v>
      </c>
      <c r="G321" s="16">
        <v>8.3884207583173484E-2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 t="s">
        <v>449</v>
      </c>
      <c r="B322" s="8" t="s">
        <v>55</v>
      </c>
      <c r="C322" s="2">
        <v>0</v>
      </c>
      <c r="D322" s="9">
        <v>0</v>
      </c>
      <c r="E322" s="9">
        <v>0</v>
      </c>
      <c r="F322" s="7">
        <v>0</v>
      </c>
      <c r="G322" s="16">
        <v>4.3791052395056443E-2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25">
      <c r="A323" t="s">
        <v>450</v>
      </c>
      <c r="B323" s="8" t="s">
        <v>56</v>
      </c>
      <c r="C323" s="2">
        <v>0</v>
      </c>
      <c r="D323" s="9">
        <v>0</v>
      </c>
      <c r="E323" s="9">
        <v>0</v>
      </c>
      <c r="F323" s="7">
        <v>0</v>
      </c>
      <c r="G323" s="16">
        <v>7.7015391545967538E-2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25">
      <c r="A324" t="s">
        <v>451</v>
      </c>
      <c r="B324" s="8" t="s">
        <v>57</v>
      </c>
      <c r="C324" s="2">
        <v>0</v>
      </c>
      <c r="D324" s="9">
        <v>0</v>
      </c>
      <c r="E324" s="9">
        <v>0</v>
      </c>
      <c r="F324" s="7">
        <v>0</v>
      </c>
      <c r="G324" s="16">
        <v>2.8956210797631041E-2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 t="s">
        <v>452</v>
      </c>
      <c r="B325" s="8" t="s">
        <v>58</v>
      </c>
      <c r="C325" s="2">
        <v>0</v>
      </c>
      <c r="D325" s="9">
        <v>0</v>
      </c>
      <c r="E325" s="9">
        <v>0</v>
      </c>
      <c r="F325" s="7">
        <v>0</v>
      </c>
      <c r="G325" s="16">
        <v>0.97956976518269712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25">
      <c r="A326" t="s">
        <v>453</v>
      </c>
      <c r="B326" s="8" t="s">
        <v>935</v>
      </c>
      <c r="C326" s="2">
        <v>0</v>
      </c>
      <c r="D326" s="9">
        <v>0</v>
      </c>
      <c r="E326" s="9">
        <v>0</v>
      </c>
      <c r="F326" s="7">
        <v>0</v>
      </c>
      <c r="G326" s="16">
        <v>0.63602574250563204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25">
      <c r="A327" t="s">
        <v>454</v>
      </c>
      <c r="B327" s="8" t="s">
        <v>59</v>
      </c>
      <c r="C327" s="2">
        <v>0</v>
      </c>
      <c r="D327" s="9">
        <v>0</v>
      </c>
      <c r="E327" s="9">
        <v>0</v>
      </c>
      <c r="F327" s="7">
        <v>1</v>
      </c>
      <c r="G327" s="16">
        <v>4.2721783563648703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25">
      <c r="A328" t="s">
        <v>455</v>
      </c>
      <c r="B328" s="8" t="s">
        <v>60</v>
      </c>
      <c r="C328" s="2">
        <v>0</v>
      </c>
      <c r="D328" s="9">
        <v>0</v>
      </c>
      <c r="E328" s="9">
        <v>0</v>
      </c>
      <c r="F328" s="7">
        <v>1</v>
      </c>
      <c r="G328" s="16">
        <v>2.1823153996119302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25">
      <c r="A329" t="s">
        <v>456</v>
      </c>
      <c r="B329" s="8" t="s">
        <v>61</v>
      </c>
      <c r="C329" s="2">
        <v>0</v>
      </c>
      <c r="D329" s="9">
        <v>0</v>
      </c>
      <c r="E329" s="9">
        <v>0</v>
      </c>
      <c r="F329" s="7">
        <v>1</v>
      </c>
      <c r="G329" s="16">
        <v>6.2841257989056141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25">
      <c r="A330" t="s">
        <v>457</v>
      </c>
      <c r="B330" s="8" t="s">
        <v>62</v>
      </c>
      <c r="C330" s="2">
        <v>0</v>
      </c>
      <c r="D330" s="9">
        <v>0</v>
      </c>
      <c r="E330" s="9">
        <v>0</v>
      </c>
      <c r="F330" s="7">
        <v>0</v>
      </c>
      <c r="G330" s="16">
        <v>0.71180312523849643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25">
      <c r="A331" t="s">
        <v>458</v>
      </c>
      <c r="B331" s="8" t="s">
        <v>63</v>
      </c>
      <c r="C331" s="2">
        <v>0</v>
      </c>
      <c r="D331" s="9">
        <v>0</v>
      </c>
      <c r="E331" s="9">
        <v>0</v>
      </c>
      <c r="F331" s="7">
        <v>0</v>
      </c>
      <c r="G331" s="16">
        <v>1.5981473766889291E-2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25">
      <c r="A332" t="s">
        <v>936</v>
      </c>
      <c r="B332" s="8" t="s">
        <v>937</v>
      </c>
      <c r="C332" s="2">
        <v>0</v>
      </c>
      <c r="D332" s="9">
        <v>0</v>
      </c>
      <c r="E332" s="9">
        <v>0</v>
      </c>
      <c r="F332" s="7">
        <v>1</v>
      </c>
      <c r="G332" s="16" t="s">
        <v>992</v>
      </c>
      <c r="H332" s="3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25">
      <c r="A333" t="s">
        <v>938</v>
      </c>
      <c r="B333" s="8" t="s">
        <v>939</v>
      </c>
      <c r="C333" s="2">
        <v>0</v>
      </c>
      <c r="D333" s="9">
        <v>0</v>
      </c>
      <c r="E333" s="9">
        <v>0</v>
      </c>
      <c r="F333" s="7">
        <v>1</v>
      </c>
      <c r="G333" s="16">
        <v>24.521233729986339</v>
      </c>
      <c r="H333" s="3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25">
      <c r="A334" t="s">
        <v>459</v>
      </c>
      <c r="B334" s="8" t="s">
        <v>64</v>
      </c>
      <c r="C334" s="2">
        <v>0</v>
      </c>
      <c r="D334" s="9">
        <v>0</v>
      </c>
      <c r="E334" s="9">
        <v>0</v>
      </c>
      <c r="F334" s="7">
        <v>1</v>
      </c>
      <c r="G334" s="16">
        <v>41.524202788911893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25">
      <c r="A335" t="s">
        <v>460</v>
      </c>
      <c r="B335" s="8" t="s">
        <v>65</v>
      </c>
      <c r="C335" s="2">
        <v>0</v>
      </c>
      <c r="D335" s="9">
        <v>0</v>
      </c>
      <c r="E335" s="9">
        <v>0</v>
      </c>
      <c r="F335" s="7">
        <v>1</v>
      </c>
      <c r="G335" s="16">
        <v>4534.5294967732279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25">
      <c r="A336" t="s">
        <v>461</v>
      </c>
      <c r="B336" s="8" t="s">
        <v>940</v>
      </c>
      <c r="C336" s="2">
        <v>0</v>
      </c>
      <c r="D336" s="9">
        <v>0</v>
      </c>
      <c r="E336" s="9">
        <v>0</v>
      </c>
      <c r="F336" s="7">
        <v>0</v>
      </c>
      <c r="G336" s="16">
        <v>0.36088443277223109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1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25">
      <c r="A337" t="s">
        <v>941</v>
      </c>
      <c r="B337" s="8" t="s">
        <v>942</v>
      </c>
      <c r="C337" s="2">
        <v>0</v>
      </c>
      <c r="D337" s="9">
        <v>0</v>
      </c>
      <c r="E337" s="9">
        <v>0</v>
      </c>
      <c r="F337" s="7">
        <v>0</v>
      </c>
      <c r="G337" s="16">
        <v>2.2964710303571939E-4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25">
      <c r="A338" t="s">
        <v>462</v>
      </c>
      <c r="B338" s="8" t="s">
        <v>66</v>
      </c>
      <c r="C338" s="2">
        <v>0</v>
      </c>
      <c r="D338" s="9">
        <v>0</v>
      </c>
      <c r="E338" s="9">
        <v>0</v>
      </c>
      <c r="F338" s="7">
        <v>0</v>
      </c>
      <c r="G338" s="16">
        <v>5.1388198272555703E-2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25">
      <c r="A339" t="s">
        <v>463</v>
      </c>
      <c r="B339" s="8" t="s">
        <v>67</v>
      </c>
      <c r="C339" s="2">
        <v>0</v>
      </c>
      <c r="D339" s="9">
        <v>0</v>
      </c>
      <c r="E339" s="9">
        <v>0</v>
      </c>
      <c r="F339" s="7">
        <v>1</v>
      </c>
      <c r="G339" s="16">
        <v>1.1268562800312281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25">
      <c r="A340" t="s">
        <v>464</v>
      </c>
      <c r="B340" s="8" t="s">
        <v>68</v>
      </c>
      <c r="C340" s="2">
        <v>0</v>
      </c>
      <c r="D340" s="9">
        <v>0</v>
      </c>
      <c r="E340" s="9">
        <v>0</v>
      </c>
      <c r="F340" s="7">
        <v>0</v>
      </c>
      <c r="G340" s="16">
        <v>1.260570746160153E-2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1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25">
      <c r="A341" t="s">
        <v>465</v>
      </c>
      <c r="B341" s="8" t="s">
        <v>69</v>
      </c>
      <c r="C341" s="2">
        <v>0</v>
      </c>
      <c r="D341" s="9">
        <v>0</v>
      </c>
      <c r="E341" s="9">
        <v>0</v>
      </c>
      <c r="F341" s="7">
        <v>0</v>
      </c>
      <c r="G341" s="16">
        <v>1.621731783509113E-2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1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25">
      <c r="A342" t="s">
        <v>466</v>
      </c>
      <c r="B342" s="8" t="s">
        <v>70</v>
      </c>
      <c r="C342" s="2">
        <v>0</v>
      </c>
      <c r="D342" s="9">
        <v>0</v>
      </c>
      <c r="E342" s="9">
        <v>0</v>
      </c>
      <c r="F342" s="7">
        <v>0</v>
      </c>
      <c r="G342" s="16">
        <v>0.1506277028755211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1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25">
      <c r="A343" t="s">
        <v>467</v>
      </c>
      <c r="B343" s="8" t="s">
        <v>248</v>
      </c>
      <c r="C343" s="2">
        <v>0</v>
      </c>
      <c r="D343" s="9">
        <v>0</v>
      </c>
      <c r="E343" s="9">
        <v>0</v>
      </c>
      <c r="F343" s="7">
        <v>1</v>
      </c>
      <c r="G343" s="16">
        <v>12.282809390641081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1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25">
      <c r="A344" t="s">
        <v>468</v>
      </c>
      <c r="B344" s="8" t="s">
        <v>71</v>
      </c>
      <c r="C344" s="2">
        <v>0</v>
      </c>
      <c r="D344" s="9">
        <v>0</v>
      </c>
      <c r="E344" s="9">
        <v>0</v>
      </c>
      <c r="F344" s="7">
        <v>0</v>
      </c>
      <c r="G344" s="16">
        <v>6.9992256429625768E-3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25">
      <c r="A345" t="s">
        <v>469</v>
      </c>
      <c r="B345" s="8" t="s">
        <v>72</v>
      </c>
      <c r="C345" s="2">
        <v>0</v>
      </c>
      <c r="D345" s="9">
        <v>0</v>
      </c>
      <c r="E345" s="9">
        <v>0</v>
      </c>
      <c r="F345" s="7">
        <v>1</v>
      </c>
      <c r="G345" s="16">
        <v>1.823193595649903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25">
      <c r="A346" t="s">
        <v>470</v>
      </c>
      <c r="B346" s="8" t="s">
        <v>943</v>
      </c>
      <c r="C346" s="2">
        <v>0</v>
      </c>
      <c r="D346" s="9">
        <v>0</v>
      </c>
      <c r="E346" s="9">
        <v>0</v>
      </c>
      <c r="F346" s="7">
        <v>1</v>
      </c>
      <c r="G346" s="16">
        <v>2.1463077681048088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25">
      <c r="A347" t="s">
        <v>471</v>
      </c>
      <c r="B347" s="8" t="s">
        <v>73</v>
      </c>
      <c r="C347" s="2">
        <v>0</v>
      </c>
      <c r="D347" s="9">
        <v>0</v>
      </c>
      <c r="E347" s="9">
        <v>0</v>
      </c>
      <c r="F347" s="7">
        <v>0</v>
      </c>
      <c r="G347" s="16">
        <v>6.1430963270849258E-2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25">
      <c r="A348" t="s">
        <v>472</v>
      </c>
      <c r="B348" s="8" t="s">
        <v>944</v>
      </c>
      <c r="C348" s="2">
        <v>0</v>
      </c>
      <c r="D348" s="9">
        <v>0</v>
      </c>
      <c r="E348" s="9">
        <v>0</v>
      </c>
      <c r="F348" s="7">
        <v>0</v>
      </c>
      <c r="G348" s="16">
        <v>0.59644435599307755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25">
      <c r="A349" t="s">
        <v>473</v>
      </c>
      <c r="B349" s="8" t="s">
        <v>74</v>
      </c>
      <c r="C349" s="2">
        <v>0</v>
      </c>
      <c r="D349" s="9">
        <v>0</v>
      </c>
      <c r="E349" s="9">
        <v>0</v>
      </c>
      <c r="F349" s="7">
        <v>0</v>
      </c>
      <c r="G349" s="16">
        <v>0.1594041371027877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1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25">
      <c r="A350" t="s">
        <v>474</v>
      </c>
      <c r="B350" s="8" t="s">
        <v>75</v>
      </c>
      <c r="C350" s="2">
        <v>0</v>
      </c>
      <c r="D350" s="9">
        <v>0</v>
      </c>
      <c r="E350" s="9">
        <v>0</v>
      </c>
      <c r="F350" s="7">
        <v>0</v>
      </c>
      <c r="G350" s="16">
        <v>2.8494108289466909E-3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25">
      <c r="A351" t="s">
        <v>475</v>
      </c>
      <c r="B351" s="8" t="s">
        <v>76</v>
      </c>
      <c r="C351" s="2">
        <v>0</v>
      </c>
      <c r="D351" s="9">
        <v>0</v>
      </c>
      <c r="E351" s="9">
        <v>0</v>
      </c>
      <c r="F351" s="7">
        <v>0</v>
      </c>
      <c r="G351" s="16">
        <v>7.9414434590106778E-3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25">
      <c r="A352" t="s">
        <v>476</v>
      </c>
      <c r="B352" s="8" t="s">
        <v>77</v>
      </c>
      <c r="C352" s="2">
        <v>0</v>
      </c>
      <c r="D352" s="9">
        <v>0</v>
      </c>
      <c r="E352" s="9">
        <v>0</v>
      </c>
      <c r="F352" s="7">
        <v>0</v>
      </c>
      <c r="G352" s="16">
        <v>0.17165563790173441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25">
      <c r="A353" t="s">
        <v>477</v>
      </c>
      <c r="B353" s="8" t="s">
        <v>945</v>
      </c>
      <c r="C353" s="2">
        <v>0</v>
      </c>
      <c r="D353" s="9">
        <v>0</v>
      </c>
      <c r="E353" s="9">
        <v>0</v>
      </c>
      <c r="F353" s="7">
        <v>0</v>
      </c>
      <c r="G353" s="16">
        <v>0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1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25">
      <c r="A354" t="s">
        <v>478</v>
      </c>
      <c r="B354" s="8" t="s">
        <v>78</v>
      </c>
      <c r="C354" s="2">
        <v>0</v>
      </c>
      <c r="D354" s="9">
        <v>0</v>
      </c>
      <c r="E354" s="9">
        <v>0</v>
      </c>
      <c r="F354" s="7">
        <v>0</v>
      </c>
      <c r="G354" s="16">
        <v>5.5886590923507437E-2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1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25">
      <c r="A355" t="s">
        <v>479</v>
      </c>
      <c r="B355" s="8" t="s">
        <v>79</v>
      </c>
      <c r="C355" s="2">
        <v>0</v>
      </c>
      <c r="D355" s="9">
        <v>0</v>
      </c>
      <c r="E355" s="9">
        <v>0</v>
      </c>
      <c r="F355" s="7">
        <v>0</v>
      </c>
      <c r="G355" s="18">
        <v>11.529690893355321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25">
      <c r="A356" t="s">
        <v>480</v>
      </c>
      <c r="B356" s="8" t="s">
        <v>80</v>
      </c>
      <c r="C356" s="2">
        <v>0</v>
      </c>
      <c r="D356" s="9">
        <v>0</v>
      </c>
      <c r="E356" s="9">
        <v>0</v>
      </c>
      <c r="F356" s="7">
        <v>0</v>
      </c>
      <c r="G356" s="16">
        <v>5.7526593821734711E-3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25">
      <c r="A357" t="s">
        <v>481</v>
      </c>
      <c r="B357" s="8" t="s">
        <v>81</v>
      </c>
      <c r="C357" s="2">
        <v>0</v>
      </c>
      <c r="D357" s="9">
        <v>0</v>
      </c>
      <c r="E357" s="9">
        <v>0</v>
      </c>
      <c r="F357" s="7">
        <v>0</v>
      </c>
      <c r="G357" s="16">
        <v>8.7499076107707737E-3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25">
      <c r="A358" t="s">
        <v>946</v>
      </c>
      <c r="B358" s="8" t="s">
        <v>947</v>
      </c>
      <c r="C358" s="2">
        <v>0</v>
      </c>
      <c r="D358" s="9">
        <v>0</v>
      </c>
      <c r="E358" s="9">
        <v>0</v>
      </c>
      <c r="F358" s="7">
        <v>0</v>
      </c>
      <c r="G358" s="16">
        <v>7.8490521591691904E-3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25">
      <c r="A359" t="s">
        <v>482</v>
      </c>
      <c r="B359" s="8" t="s">
        <v>82</v>
      </c>
      <c r="C359" s="2">
        <v>0</v>
      </c>
      <c r="D359" s="9">
        <v>0</v>
      </c>
      <c r="E359" s="9">
        <v>0</v>
      </c>
      <c r="F359" s="7">
        <v>0</v>
      </c>
      <c r="G359" s="16">
        <v>5.8589731997876537E-2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25">
      <c r="A360" t="s">
        <v>483</v>
      </c>
      <c r="B360" s="8" t="s">
        <v>948</v>
      </c>
      <c r="C360" s="2">
        <v>0</v>
      </c>
      <c r="D360" s="9">
        <v>0</v>
      </c>
      <c r="E360" s="9">
        <v>0</v>
      </c>
      <c r="F360" s="7">
        <v>0</v>
      </c>
      <c r="G360" s="18">
        <v>2.9398596620370099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1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25">
      <c r="A361" t="s">
        <v>949</v>
      </c>
      <c r="B361" s="8" t="s">
        <v>950</v>
      </c>
      <c r="C361" s="2">
        <v>0</v>
      </c>
      <c r="D361" s="9">
        <v>0</v>
      </c>
      <c r="E361" s="9">
        <v>0</v>
      </c>
      <c r="F361" s="7">
        <v>0</v>
      </c>
      <c r="G361" s="16">
        <v>5.8747664444385459E-3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25">
      <c r="A362" t="s">
        <v>484</v>
      </c>
      <c r="B362" s="8" t="s">
        <v>951</v>
      </c>
      <c r="C362" s="2">
        <v>0</v>
      </c>
      <c r="D362" s="9">
        <v>0</v>
      </c>
      <c r="E362" s="9">
        <v>0</v>
      </c>
      <c r="F362" s="7">
        <v>1</v>
      </c>
      <c r="G362" s="16">
        <v>8.3852449991219551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25">
      <c r="A363" t="s">
        <v>952</v>
      </c>
      <c r="B363" s="8" t="s">
        <v>953</v>
      </c>
      <c r="C363" s="2">
        <v>0</v>
      </c>
      <c r="D363" s="9">
        <v>0</v>
      </c>
      <c r="E363" s="9">
        <v>0</v>
      </c>
      <c r="F363" s="7">
        <v>0</v>
      </c>
      <c r="G363" s="16">
        <v>3.647876897015399E-3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25">
      <c r="A364" t="s">
        <v>485</v>
      </c>
      <c r="B364" s="8" t="s">
        <v>954</v>
      </c>
      <c r="C364" s="2">
        <v>0</v>
      </c>
      <c r="D364" s="9">
        <v>0</v>
      </c>
      <c r="E364" s="9">
        <v>0</v>
      </c>
      <c r="F364" s="7">
        <v>0</v>
      </c>
      <c r="G364" s="16">
        <v>0.1896332038788609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25">
      <c r="A365" t="s">
        <v>486</v>
      </c>
      <c r="B365" s="8" t="s">
        <v>249</v>
      </c>
      <c r="C365" s="2">
        <v>0</v>
      </c>
      <c r="D365" s="9">
        <v>0</v>
      </c>
      <c r="E365" s="9">
        <v>0</v>
      </c>
      <c r="F365" s="7">
        <v>0</v>
      </c>
      <c r="G365" s="16">
        <v>2.2175820285768848E-3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1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25">
      <c r="A366" t="s">
        <v>487</v>
      </c>
      <c r="B366" s="8" t="s">
        <v>250</v>
      </c>
      <c r="C366" s="2">
        <v>0</v>
      </c>
      <c r="D366" s="9">
        <v>0</v>
      </c>
      <c r="E366" s="9">
        <v>0</v>
      </c>
      <c r="F366" s="7">
        <v>0</v>
      </c>
      <c r="G366" s="16">
        <v>8.6403679630718492E-3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25">
      <c r="A367" t="s">
        <v>488</v>
      </c>
      <c r="B367" s="8" t="s">
        <v>251</v>
      </c>
      <c r="C367" s="2">
        <v>0</v>
      </c>
      <c r="D367" s="9">
        <v>0</v>
      </c>
      <c r="E367" s="9">
        <v>0</v>
      </c>
      <c r="F367" s="7">
        <v>0</v>
      </c>
      <c r="G367" s="16">
        <v>9.858942156038282E-3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25">
      <c r="A368" t="s">
        <v>489</v>
      </c>
      <c r="B368" s="8" t="s">
        <v>83</v>
      </c>
      <c r="C368" s="2">
        <v>0</v>
      </c>
      <c r="D368" s="9">
        <v>0</v>
      </c>
      <c r="E368" s="9">
        <v>0</v>
      </c>
      <c r="F368" s="7">
        <v>0</v>
      </c>
      <c r="G368" s="16">
        <v>0.12194159628603669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25">
      <c r="A369" t="s">
        <v>490</v>
      </c>
      <c r="B369" s="8" t="s">
        <v>84</v>
      </c>
      <c r="C369" s="2">
        <v>0</v>
      </c>
      <c r="D369" s="9">
        <v>0</v>
      </c>
      <c r="E369" s="9">
        <v>0</v>
      </c>
      <c r="F369" s="7">
        <v>0</v>
      </c>
      <c r="G369" s="16">
        <v>0.15295578723592521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25">
      <c r="A370" t="s">
        <v>491</v>
      </c>
      <c r="B370" s="8" t="s">
        <v>85</v>
      </c>
      <c r="C370" s="2">
        <v>0</v>
      </c>
      <c r="D370" s="9">
        <v>0</v>
      </c>
      <c r="E370" s="9">
        <v>0</v>
      </c>
      <c r="F370" s="7">
        <v>0</v>
      </c>
      <c r="G370" s="16">
        <v>0.28091894346046548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25">
      <c r="A371" t="s">
        <v>492</v>
      </c>
      <c r="B371" s="8" t="s">
        <v>86</v>
      </c>
      <c r="C371" s="2">
        <v>0</v>
      </c>
      <c r="D371" s="9">
        <v>0</v>
      </c>
      <c r="E371" s="9">
        <v>0</v>
      </c>
      <c r="F371" s="7">
        <v>0</v>
      </c>
      <c r="G371" s="16">
        <v>2.3791991104631559E-2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1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25">
      <c r="A372" t="s">
        <v>493</v>
      </c>
      <c r="B372" s="8" t="s">
        <v>87</v>
      </c>
      <c r="C372" s="2">
        <v>0</v>
      </c>
      <c r="D372" s="9">
        <v>0</v>
      </c>
      <c r="E372" s="9">
        <v>0</v>
      </c>
      <c r="F372" s="7">
        <v>1</v>
      </c>
      <c r="G372" s="16" t="s">
        <v>992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25">
      <c r="A373" t="s">
        <v>494</v>
      </c>
      <c r="B373" s="8" t="s">
        <v>88</v>
      </c>
      <c r="C373" s="2">
        <v>0</v>
      </c>
      <c r="D373" s="9">
        <v>0</v>
      </c>
      <c r="E373" s="9">
        <v>0</v>
      </c>
      <c r="F373" s="7">
        <v>0</v>
      </c>
      <c r="G373" s="16">
        <v>0.23543910057130821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1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25">
      <c r="A374" t="s">
        <v>495</v>
      </c>
      <c r="B374" s="8" t="s">
        <v>89</v>
      </c>
      <c r="C374" s="2">
        <v>0</v>
      </c>
      <c r="D374" s="9">
        <v>0</v>
      </c>
      <c r="E374" s="9">
        <v>0</v>
      </c>
      <c r="F374" s="7">
        <v>0</v>
      </c>
      <c r="G374" s="16">
        <v>6.0382832703212423E-2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25">
      <c r="A375" t="s">
        <v>496</v>
      </c>
      <c r="B375" s="8" t="s">
        <v>90</v>
      </c>
      <c r="C375" s="2">
        <v>0</v>
      </c>
      <c r="D375" s="9">
        <v>0</v>
      </c>
      <c r="E375" s="9">
        <v>0</v>
      </c>
      <c r="F375" s="7">
        <v>0</v>
      </c>
      <c r="G375" s="16">
        <v>1.436602261086865E-2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1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25">
      <c r="A376" t="s">
        <v>497</v>
      </c>
      <c r="B376" s="8" t="s">
        <v>955</v>
      </c>
      <c r="C376" s="2">
        <v>0</v>
      </c>
      <c r="D376" s="9">
        <v>0</v>
      </c>
      <c r="E376" s="9">
        <v>0</v>
      </c>
      <c r="F376" s="7">
        <v>0</v>
      </c>
      <c r="G376" s="16">
        <v>0.16243416505236061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25">
      <c r="A377" t="s">
        <v>498</v>
      </c>
      <c r="B377" s="8" t="s">
        <v>91</v>
      </c>
      <c r="C377" s="2">
        <v>0</v>
      </c>
      <c r="D377" s="9">
        <v>0</v>
      </c>
      <c r="E377" s="9">
        <v>0</v>
      </c>
      <c r="F377" s="7">
        <v>0</v>
      </c>
      <c r="G377" s="16">
        <v>6.5399968559268912E-2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10"/>
        <v>1</v>
      </c>
      <c r="AB377">
        <f t="shared" si="11"/>
        <v>1</v>
      </c>
    </row>
    <row r="378" spans="1:28" ht="15" customHeight="1" x14ac:dyDescent="0.25">
      <c r="A378" t="s">
        <v>499</v>
      </c>
      <c r="B378" s="8" t="s">
        <v>252</v>
      </c>
      <c r="C378" s="2">
        <v>0</v>
      </c>
      <c r="D378" s="9">
        <v>0</v>
      </c>
      <c r="E378" s="9">
        <v>0</v>
      </c>
      <c r="F378" s="7">
        <v>1</v>
      </c>
      <c r="G378" s="16">
        <v>23.693489390252601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25">
      <c r="A379" t="s">
        <v>500</v>
      </c>
      <c r="B379" s="8" t="s">
        <v>253</v>
      </c>
      <c r="C379" s="2">
        <v>0</v>
      </c>
      <c r="D379" s="9">
        <v>0</v>
      </c>
      <c r="E379" s="9">
        <v>0</v>
      </c>
      <c r="F379" s="7">
        <v>0</v>
      </c>
      <c r="G379" s="16">
        <v>7.9775642498500582E-2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1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25">
      <c r="A380" t="s">
        <v>501</v>
      </c>
      <c r="B380" s="8" t="s">
        <v>254</v>
      </c>
      <c r="C380" s="2">
        <v>0</v>
      </c>
      <c r="D380" s="9">
        <v>0</v>
      </c>
      <c r="E380" s="9">
        <v>0</v>
      </c>
      <c r="F380" s="7">
        <v>0</v>
      </c>
      <c r="G380" s="16">
        <v>0.43934509657970511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1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25">
      <c r="A381" t="s">
        <v>956</v>
      </c>
      <c r="B381" s="8" t="s">
        <v>957</v>
      </c>
      <c r="C381" s="2">
        <v>0</v>
      </c>
      <c r="D381" s="9">
        <v>0</v>
      </c>
      <c r="E381" s="9">
        <v>0</v>
      </c>
      <c r="F381" s="7">
        <v>1</v>
      </c>
      <c r="G381" s="16" t="s">
        <v>992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25">
      <c r="A382" t="s">
        <v>502</v>
      </c>
      <c r="B382" s="8" t="s">
        <v>958</v>
      </c>
      <c r="C382" s="2">
        <v>0</v>
      </c>
      <c r="D382" s="9">
        <v>0</v>
      </c>
      <c r="E382" s="9">
        <v>0</v>
      </c>
      <c r="F382" s="7">
        <v>0</v>
      </c>
      <c r="G382" s="16">
        <v>0.27397195221725812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25">
      <c r="A383" t="s">
        <v>503</v>
      </c>
      <c r="B383" s="8" t="s">
        <v>255</v>
      </c>
      <c r="C383" s="2">
        <v>0</v>
      </c>
      <c r="D383" s="9">
        <v>0</v>
      </c>
      <c r="E383" s="9">
        <v>0</v>
      </c>
      <c r="F383" s="7">
        <v>0</v>
      </c>
      <c r="G383" s="16">
        <v>0.90035924833122949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25">
      <c r="A384" t="s">
        <v>504</v>
      </c>
      <c r="B384" s="8" t="s">
        <v>129</v>
      </c>
      <c r="C384" s="2">
        <v>0</v>
      </c>
      <c r="D384" s="9">
        <v>0</v>
      </c>
      <c r="E384" s="9">
        <v>0</v>
      </c>
      <c r="F384" s="7">
        <v>0</v>
      </c>
      <c r="G384" s="16">
        <v>0.30487523274123363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0"/>
        <v>1</v>
      </c>
      <c r="AB384">
        <f t="shared" si="11"/>
        <v>0</v>
      </c>
    </row>
    <row r="385" spans="1:28" x14ac:dyDescent="0.25">
      <c r="A385" t="s">
        <v>505</v>
      </c>
      <c r="B385" s="8" t="s">
        <v>130</v>
      </c>
      <c r="C385" s="2">
        <v>0</v>
      </c>
      <c r="D385" s="9">
        <v>0</v>
      </c>
      <c r="E385" s="9">
        <v>0</v>
      </c>
      <c r="F385" s="7">
        <v>0</v>
      </c>
      <c r="G385" s="16">
        <v>3.268009444491244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0"/>
        <v>1</v>
      </c>
      <c r="AB385">
        <f t="shared" si="11"/>
        <v>0</v>
      </c>
    </row>
    <row r="386" spans="1:28" x14ac:dyDescent="0.25">
      <c r="A386" t="s">
        <v>506</v>
      </c>
      <c r="B386" s="8" t="s">
        <v>131</v>
      </c>
      <c r="C386" s="2">
        <v>0</v>
      </c>
      <c r="D386" s="9">
        <v>0</v>
      </c>
      <c r="E386" s="9">
        <v>0</v>
      </c>
      <c r="F386" s="7">
        <v>0</v>
      </c>
      <c r="G386" s="16">
        <v>0.61818777137431147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0"/>
        <v>1</v>
      </c>
      <c r="AB386">
        <f t="shared" si="11"/>
        <v>0</v>
      </c>
    </row>
    <row r="387" spans="1:28" x14ac:dyDescent="0.25">
      <c r="A387" t="s">
        <v>507</v>
      </c>
      <c r="B387" s="8" t="s">
        <v>132</v>
      </c>
      <c r="C387" s="2">
        <v>0</v>
      </c>
      <c r="D387" s="9">
        <v>0</v>
      </c>
      <c r="E387" s="9">
        <v>0</v>
      </c>
      <c r="F387" s="7">
        <v>0</v>
      </c>
      <c r="G387" s="16">
        <v>1.7611484324581259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25">
      <c r="A388" t="s">
        <v>508</v>
      </c>
      <c r="B388" s="8" t="s">
        <v>133</v>
      </c>
      <c r="C388" s="2">
        <v>0</v>
      </c>
      <c r="D388" s="9">
        <v>0</v>
      </c>
      <c r="E388" s="9">
        <v>0</v>
      </c>
      <c r="F388" s="7">
        <v>0</v>
      </c>
      <c r="G388" s="16">
        <v>6.216425745296001E-2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ref="AA388:AA407" si="13">SUM(I388:Z388)</f>
        <v>1</v>
      </c>
      <c r="AB388">
        <f t="shared" ref="AB388:AB451" si="14">SUM(C388:F388)+H388</f>
        <v>0</v>
      </c>
    </row>
    <row r="389" spans="1:28" x14ac:dyDescent="0.25">
      <c r="A389" t="s">
        <v>509</v>
      </c>
      <c r="B389" s="8" t="s">
        <v>134</v>
      </c>
      <c r="C389" s="2">
        <v>0</v>
      </c>
      <c r="D389" s="9">
        <v>0</v>
      </c>
      <c r="E389" s="9">
        <v>0</v>
      </c>
      <c r="F389" s="7">
        <v>0</v>
      </c>
      <c r="G389" s="16">
        <v>29.866374469224471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510</v>
      </c>
      <c r="B390" s="8" t="s">
        <v>135</v>
      </c>
      <c r="C390" s="2">
        <v>0</v>
      </c>
      <c r="D390" s="9">
        <v>0</v>
      </c>
      <c r="E390" s="9">
        <v>0</v>
      </c>
      <c r="F390" s="7">
        <v>0</v>
      </c>
      <c r="G390" s="16">
        <v>0.97877595742585322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511</v>
      </c>
      <c r="B391" s="8" t="s">
        <v>181</v>
      </c>
      <c r="C391" s="2">
        <v>0</v>
      </c>
      <c r="D391" s="9">
        <v>0</v>
      </c>
      <c r="E391" s="9">
        <v>0</v>
      </c>
      <c r="F391" s="7">
        <v>0</v>
      </c>
      <c r="G391" s="16">
        <v>0.36688262911819181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512</v>
      </c>
      <c r="B392" s="8" t="s">
        <v>136</v>
      </c>
      <c r="C392" s="2">
        <v>0</v>
      </c>
      <c r="D392" s="9">
        <v>0</v>
      </c>
      <c r="E392" s="9">
        <v>0</v>
      </c>
      <c r="F392" s="7">
        <v>0</v>
      </c>
      <c r="G392" s="16">
        <v>5.556418492926281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513</v>
      </c>
      <c r="B393" s="8" t="s">
        <v>137</v>
      </c>
      <c r="C393" s="2">
        <v>0</v>
      </c>
      <c r="D393" s="9">
        <v>0</v>
      </c>
      <c r="E393" s="9">
        <v>0</v>
      </c>
      <c r="F393" s="7">
        <v>0</v>
      </c>
      <c r="G393" s="16">
        <v>8.8307518929187783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514</v>
      </c>
      <c r="B394" s="8" t="s">
        <v>256</v>
      </c>
      <c r="C394" s="2">
        <v>0</v>
      </c>
      <c r="D394" s="9">
        <v>0</v>
      </c>
      <c r="E394" s="9">
        <v>0</v>
      </c>
      <c r="F394" s="7">
        <v>0</v>
      </c>
      <c r="G394" s="16">
        <v>6.9585734992785558E-2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515</v>
      </c>
      <c r="B395" s="8" t="s">
        <v>959</v>
      </c>
      <c r="C395" s="2">
        <v>0</v>
      </c>
      <c r="D395" s="9">
        <v>0</v>
      </c>
      <c r="E395" s="9">
        <v>0</v>
      </c>
      <c r="F395" s="7">
        <v>0</v>
      </c>
      <c r="G395" s="16">
        <v>3.272432893038915E-3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516</v>
      </c>
      <c r="B396" s="8" t="s">
        <v>257</v>
      </c>
      <c r="C396" s="2">
        <v>0</v>
      </c>
      <c r="D396" s="9">
        <v>0</v>
      </c>
      <c r="E396" s="9">
        <v>0</v>
      </c>
      <c r="F396" s="7">
        <v>0</v>
      </c>
      <c r="G396" s="16">
        <v>3.3366914557160607E-2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517</v>
      </c>
      <c r="B397" s="8" t="s">
        <v>138</v>
      </c>
      <c r="C397" s="2">
        <v>0</v>
      </c>
      <c r="D397" s="9">
        <v>0</v>
      </c>
      <c r="E397" s="9">
        <v>0</v>
      </c>
      <c r="F397" s="7">
        <v>0</v>
      </c>
      <c r="G397" s="16">
        <v>4.6840348558607574E-3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518</v>
      </c>
      <c r="B398" s="8" t="s">
        <v>960</v>
      </c>
      <c r="C398" s="2">
        <v>0</v>
      </c>
      <c r="D398" s="9">
        <v>0</v>
      </c>
      <c r="E398" s="9">
        <v>0</v>
      </c>
      <c r="F398" s="7">
        <v>0</v>
      </c>
      <c r="G398" s="16">
        <v>5.1193370350249998E-2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519</v>
      </c>
      <c r="B399" s="8" t="s">
        <v>139</v>
      </c>
      <c r="C399" s="2">
        <v>0</v>
      </c>
      <c r="D399" s="9">
        <v>0</v>
      </c>
      <c r="E399" s="9">
        <v>0</v>
      </c>
      <c r="F399" s="7">
        <v>0</v>
      </c>
      <c r="G399" s="16">
        <v>0.19373474256723819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520</v>
      </c>
      <c r="B400" s="8" t="s">
        <v>140</v>
      </c>
      <c r="C400" s="2">
        <v>0</v>
      </c>
      <c r="D400" s="9">
        <v>0</v>
      </c>
      <c r="E400" s="9">
        <v>0</v>
      </c>
      <c r="F400" s="7">
        <v>0</v>
      </c>
      <c r="G400" s="16">
        <v>0.1093825484690332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25">
      <c r="A401" t="s">
        <v>521</v>
      </c>
      <c r="B401" s="8" t="s">
        <v>141</v>
      </c>
      <c r="C401" s="2">
        <v>0</v>
      </c>
      <c r="D401" s="9">
        <v>0</v>
      </c>
      <c r="E401" s="9">
        <v>0</v>
      </c>
      <c r="F401" s="7">
        <v>0</v>
      </c>
      <c r="G401" s="16">
        <v>5.7847744500153422E-3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25">
      <c r="A402" t="s">
        <v>961</v>
      </c>
      <c r="B402" s="8" t="s">
        <v>142</v>
      </c>
      <c r="C402" s="2">
        <v>0</v>
      </c>
      <c r="D402" s="9">
        <v>0</v>
      </c>
      <c r="E402" s="9">
        <v>0</v>
      </c>
      <c r="F402" s="7">
        <v>0</v>
      </c>
      <c r="G402" s="16">
        <v>0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25">
      <c r="A403" t="s">
        <v>962</v>
      </c>
      <c r="B403" s="8" t="s">
        <v>963</v>
      </c>
      <c r="C403" s="2">
        <v>0</v>
      </c>
      <c r="D403" s="9">
        <v>0</v>
      </c>
      <c r="E403" s="9">
        <v>0</v>
      </c>
      <c r="F403" s="7">
        <v>0</v>
      </c>
      <c r="G403" s="16">
        <v>4.7013876686957928E-4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25">
      <c r="A404" t="s">
        <v>964</v>
      </c>
      <c r="B404" s="8" t="s">
        <v>258</v>
      </c>
      <c r="C404" s="2">
        <v>0</v>
      </c>
      <c r="D404" s="9">
        <v>0</v>
      </c>
      <c r="E404" s="9">
        <v>0</v>
      </c>
      <c r="F404" s="7">
        <v>0</v>
      </c>
      <c r="G404" s="16">
        <v>0.14552941181075341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25">
      <c r="A405" t="s">
        <v>965</v>
      </c>
      <c r="B405" s="8" t="s">
        <v>966</v>
      </c>
      <c r="C405" s="2">
        <v>0</v>
      </c>
      <c r="D405" s="9">
        <v>0</v>
      </c>
      <c r="E405" s="9">
        <v>0</v>
      </c>
      <c r="F405" s="7">
        <v>0</v>
      </c>
      <c r="G405" s="16">
        <v>0.23596719372137981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25">
      <c r="A406" t="s">
        <v>967</v>
      </c>
      <c r="B406" s="8" t="s">
        <v>968</v>
      </c>
      <c r="C406" s="2">
        <v>0</v>
      </c>
      <c r="D406" s="9">
        <v>0</v>
      </c>
      <c r="E406" s="9">
        <v>0</v>
      </c>
      <c r="F406" s="7">
        <v>0</v>
      </c>
      <c r="G406" s="16">
        <v>1.490779982396657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25">
      <c r="A407" t="s">
        <v>522</v>
      </c>
      <c r="B407" s="8" t="s">
        <v>969</v>
      </c>
      <c r="C407" s="2">
        <v>0</v>
      </c>
      <c r="D407" s="9">
        <v>0</v>
      </c>
      <c r="E407" s="9">
        <v>0</v>
      </c>
      <c r="F407" s="7">
        <v>0</v>
      </c>
      <c r="G407" s="16">
        <v>4.8860222168517504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25">
      <c r="A408" t="s">
        <v>523</v>
      </c>
      <c r="B408" s="8" t="s">
        <v>970</v>
      </c>
      <c r="C408" s="2">
        <v>0</v>
      </c>
      <c r="D408" s="9">
        <v>0</v>
      </c>
      <c r="E408" s="9">
        <v>0</v>
      </c>
      <c r="F408" s="7">
        <v>0</v>
      </c>
      <c r="G408" s="16">
        <v>0.20181225381612941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25">
      <c r="A409" t="s">
        <v>524</v>
      </c>
      <c r="B409" s="8" t="s">
        <v>259</v>
      </c>
      <c r="C409" s="2">
        <v>0</v>
      </c>
      <c r="D409" s="9">
        <v>0</v>
      </c>
      <c r="E409" s="9">
        <v>0</v>
      </c>
      <c r="F409" s="7">
        <v>0</v>
      </c>
      <c r="G409" s="16">
        <v>8.5563942889336858E-2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25">
      <c r="A410" t="s">
        <v>525</v>
      </c>
      <c r="B410" s="8" t="s">
        <v>971</v>
      </c>
      <c r="C410" s="2">
        <v>0</v>
      </c>
      <c r="D410" s="9">
        <v>0</v>
      </c>
      <c r="E410" s="9">
        <v>0</v>
      </c>
      <c r="F410" s="7">
        <v>0</v>
      </c>
      <c r="G410" s="16"/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25">
      <c r="A411" t="s">
        <v>526</v>
      </c>
      <c r="B411" s="8" t="s">
        <v>144</v>
      </c>
      <c r="C411" s="2">
        <v>0</v>
      </c>
      <c r="D411" s="9">
        <v>0</v>
      </c>
      <c r="E411" s="9">
        <v>0</v>
      </c>
      <c r="F411" s="7">
        <v>0</v>
      </c>
      <c r="G411" s="16">
        <v>0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25">
      <c r="A412" t="s">
        <v>527</v>
      </c>
      <c r="B412" s="8" t="s">
        <v>143</v>
      </c>
      <c r="C412" s="2">
        <v>0</v>
      </c>
      <c r="D412" s="9">
        <v>0</v>
      </c>
      <c r="E412" s="9">
        <v>0</v>
      </c>
      <c r="F412" s="7">
        <v>0</v>
      </c>
      <c r="G412" s="16">
        <v>0.20119290673085091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25">
      <c r="A413" t="s">
        <v>528</v>
      </c>
      <c r="B413" s="8" t="s">
        <v>260</v>
      </c>
      <c r="C413" s="2">
        <v>0</v>
      </c>
      <c r="D413" s="9">
        <v>0</v>
      </c>
      <c r="E413" s="9">
        <v>0</v>
      </c>
      <c r="F413" s="7">
        <v>0</v>
      </c>
      <c r="G413" s="16">
        <v>0.16466114480516919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25">
      <c r="A414" t="s">
        <v>529</v>
      </c>
      <c r="B414" s="8" t="s">
        <v>145</v>
      </c>
      <c r="C414" s="2">
        <v>0</v>
      </c>
      <c r="D414" s="9">
        <v>0</v>
      </c>
      <c r="E414" s="9">
        <v>0</v>
      </c>
      <c r="F414" s="7">
        <v>0</v>
      </c>
      <c r="G414" s="16">
        <v>0.2228868708586397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25">
      <c r="A415" t="s">
        <v>530</v>
      </c>
      <c r="B415" s="8" t="s">
        <v>261</v>
      </c>
      <c r="C415" s="2">
        <v>0</v>
      </c>
      <c r="D415" s="9">
        <v>0</v>
      </c>
      <c r="E415" s="9">
        <v>0</v>
      </c>
      <c r="F415" s="7">
        <v>0</v>
      </c>
      <c r="G415" s="16">
        <v>0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25">
      <c r="A416" t="s">
        <v>531</v>
      </c>
      <c r="B416" s="8" t="s">
        <v>972</v>
      </c>
      <c r="C416" s="2">
        <v>0</v>
      </c>
      <c r="D416" s="9">
        <v>0</v>
      </c>
      <c r="E416" s="9">
        <v>0</v>
      </c>
      <c r="F416" s="7">
        <v>0</v>
      </c>
      <c r="G416" s="16">
        <v>8.4581656120292283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25">
      <c r="A417" t="s">
        <v>532</v>
      </c>
      <c r="B417" s="8" t="s">
        <v>262</v>
      </c>
      <c r="C417" s="2">
        <v>0</v>
      </c>
      <c r="D417" s="9">
        <v>0</v>
      </c>
      <c r="E417" s="9">
        <v>0</v>
      </c>
      <c r="F417" s="7">
        <v>0</v>
      </c>
      <c r="G417" s="16">
        <v>0.20675496214444811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25">
      <c r="A418" t="s">
        <v>533</v>
      </c>
      <c r="B418" s="8" t="s">
        <v>146</v>
      </c>
      <c r="C418" s="2">
        <v>0</v>
      </c>
      <c r="D418" s="9">
        <v>0</v>
      </c>
      <c r="E418" s="9">
        <v>0</v>
      </c>
      <c r="F418" s="7">
        <v>0</v>
      </c>
      <c r="G418" s="16" t="s">
        <v>992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25">
      <c r="A419" t="s">
        <v>534</v>
      </c>
      <c r="B419" s="8" t="s">
        <v>147</v>
      </c>
      <c r="C419" s="2">
        <v>0</v>
      </c>
      <c r="D419" s="9">
        <v>0</v>
      </c>
      <c r="E419" s="9">
        <v>0</v>
      </c>
      <c r="F419" s="7">
        <v>0</v>
      </c>
      <c r="G419" s="16">
        <v>0.32451542400801647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25">
      <c r="A420" t="s">
        <v>535</v>
      </c>
      <c r="B420" s="8" t="s">
        <v>973</v>
      </c>
      <c r="C420" s="2">
        <v>0</v>
      </c>
      <c r="D420" s="9">
        <v>0</v>
      </c>
      <c r="E420" s="9">
        <v>0</v>
      </c>
      <c r="F420" s="7">
        <v>0</v>
      </c>
      <c r="G420" s="16">
        <v>1.1678464705421461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25">
      <c r="A421" t="s">
        <v>536</v>
      </c>
      <c r="B421" s="8" t="s">
        <v>974</v>
      </c>
      <c r="C421" s="2">
        <v>0</v>
      </c>
      <c r="D421" s="9">
        <v>0</v>
      </c>
      <c r="E421" s="9">
        <v>0</v>
      </c>
      <c r="F421" s="7">
        <v>0</v>
      </c>
      <c r="G421" s="16">
        <v>2.5195436457656548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25">
      <c r="A422" t="s">
        <v>537</v>
      </c>
      <c r="B422" s="8" t="s">
        <v>153</v>
      </c>
      <c r="C422" s="2">
        <v>0</v>
      </c>
      <c r="D422" s="9">
        <v>0</v>
      </c>
      <c r="E422" s="9">
        <v>0</v>
      </c>
      <c r="F422" s="7">
        <v>0</v>
      </c>
      <c r="G422" s="16">
        <v>1.706671164825847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25">
      <c r="A423" t="s">
        <v>538</v>
      </c>
      <c r="B423" s="8" t="s">
        <v>148</v>
      </c>
      <c r="C423" s="2">
        <v>0</v>
      </c>
      <c r="D423" s="9">
        <v>0</v>
      </c>
      <c r="E423" s="9">
        <v>0</v>
      </c>
      <c r="F423" s="7">
        <v>0</v>
      </c>
      <c r="G423" s="16">
        <v>4.1622604314915372E-2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25">
      <c r="A424" t="s">
        <v>539</v>
      </c>
      <c r="B424" s="8" t="s">
        <v>149</v>
      </c>
      <c r="C424" s="2">
        <v>0</v>
      </c>
      <c r="D424" s="9">
        <v>0</v>
      </c>
      <c r="E424" s="9">
        <v>0</v>
      </c>
      <c r="F424" s="7">
        <v>0</v>
      </c>
      <c r="G424" s="16">
        <v>0.21525448566041419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25">
      <c r="A425" t="s">
        <v>540</v>
      </c>
      <c r="B425" s="8" t="s">
        <v>150</v>
      </c>
      <c r="C425" s="2">
        <v>0</v>
      </c>
      <c r="D425" s="9">
        <v>0</v>
      </c>
      <c r="E425" s="9">
        <v>0</v>
      </c>
      <c r="F425" s="7">
        <v>0</v>
      </c>
      <c r="G425" s="16">
        <v>0.67592643860837587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25">
      <c r="A426" t="s">
        <v>541</v>
      </c>
      <c r="B426" s="8" t="s">
        <v>975</v>
      </c>
      <c r="C426" s="2">
        <v>0</v>
      </c>
      <c r="D426" s="9">
        <v>0</v>
      </c>
      <c r="E426" s="9">
        <v>0</v>
      </c>
      <c r="F426" s="7">
        <v>0</v>
      </c>
      <c r="G426" s="16">
        <v>1.172403381018416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25">
      <c r="A427" t="s">
        <v>542</v>
      </c>
      <c r="B427" s="8" t="s">
        <v>151</v>
      </c>
      <c r="C427" s="2">
        <v>0</v>
      </c>
      <c r="D427" s="9">
        <v>0</v>
      </c>
      <c r="E427" s="9">
        <v>0</v>
      </c>
      <c r="F427" s="7">
        <v>0</v>
      </c>
      <c r="G427" s="16">
        <v>1.453273837808843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25">
      <c r="A428" t="s">
        <v>543</v>
      </c>
      <c r="B428" s="8" t="s">
        <v>152</v>
      </c>
      <c r="C428" s="2">
        <v>0</v>
      </c>
      <c r="D428" s="9">
        <v>0</v>
      </c>
      <c r="E428" s="9">
        <v>0</v>
      </c>
      <c r="F428" s="7">
        <v>0</v>
      </c>
      <c r="G428" s="16">
        <v>0.94741589532557602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25">
      <c r="A429" t="s">
        <v>544</v>
      </c>
      <c r="B429" s="8" t="s">
        <v>263</v>
      </c>
      <c r="C429" s="2">
        <v>0</v>
      </c>
      <c r="D429" s="9">
        <v>0</v>
      </c>
      <c r="E429" s="9">
        <v>0</v>
      </c>
      <c r="F429" s="7">
        <v>0</v>
      </c>
      <c r="G429" s="16">
        <v>6.0528020458089191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25">
      <c r="A430" t="s">
        <v>545</v>
      </c>
      <c r="B430" s="8" t="s">
        <v>154</v>
      </c>
      <c r="C430" s="2">
        <v>0</v>
      </c>
      <c r="D430" s="9">
        <v>0</v>
      </c>
      <c r="E430" s="9">
        <v>0</v>
      </c>
      <c r="F430" s="7">
        <v>0</v>
      </c>
      <c r="G430" s="16">
        <v>1.2930002080272821E-2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25">
      <c r="A431" t="s">
        <v>546</v>
      </c>
      <c r="B431" s="8" t="s">
        <v>155</v>
      </c>
      <c r="C431" s="2">
        <v>0</v>
      </c>
      <c r="D431" s="9">
        <v>0</v>
      </c>
      <c r="E431" s="9">
        <v>0</v>
      </c>
      <c r="F431" s="7">
        <v>0</v>
      </c>
      <c r="G431" s="16">
        <v>0.1013247178718284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x14ac:dyDescent="0.25">
      <c r="A432" t="s">
        <v>547</v>
      </c>
      <c r="B432" s="8" t="s">
        <v>976</v>
      </c>
      <c r="C432" s="2">
        <v>0</v>
      </c>
      <c r="D432" s="9">
        <v>0</v>
      </c>
      <c r="E432" s="9">
        <v>0</v>
      </c>
      <c r="F432" s="7">
        <v>0</v>
      </c>
      <c r="G432" s="16">
        <v>39.612073196470803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5"/>
        <v>1</v>
      </c>
      <c r="AB432">
        <f t="shared" si="14"/>
        <v>0</v>
      </c>
    </row>
    <row r="433" spans="1:28" x14ac:dyDescent="0.25">
      <c r="A433" t="s">
        <v>548</v>
      </c>
      <c r="B433" s="8" t="s">
        <v>156</v>
      </c>
      <c r="C433" s="2">
        <v>0</v>
      </c>
      <c r="D433" s="9">
        <v>0</v>
      </c>
      <c r="E433" s="9">
        <v>0</v>
      </c>
      <c r="F433" s="7">
        <v>0</v>
      </c>
      <c r="G433" s="16" t="s">
        <v>992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ref="AA433:AA485" si="16">SUM(I433:Z433)</f>
        <v>1</v>
      </c>
      <c r="AB433">
        <f t="shared" si="14"/>
        <v>0</v>
      </c>
    </row>
    <row r="434" spans="1:28" x14ac:dyDescent="0.25">
      <c r="A434" t="s">
        <v>549</v>
      </c>
      <c r="B434" s="8" t="s">
        <v>159</v>
      </c>
      <c r="C434" s="2">
        <v>0</v>
      </c>
      <c r="D434" s="9">
        <v>0</v>
      </c>
      <c r="E434" s="9">
        <v>0</v>
      </c>
      <c r="F434" s="7">
        <v>0</v>
      </c>
      <c r="G434" s="16">
        <v>0.85189487663286667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25">
      <c r="A435" t="s">
        <v>550</v>
      </c>
      <c r="B435" s="8" t="s">
        <v>160</v>
      </c>
      <c r="C435" s="2">
        <v>0</v>
      </c>
      <c r="D435" s="9">
        <v>0</v>
      </c>
      <c r="E435" s="9">
        <v>0</v>
      </c>
      <c r="F435" s="7">
        <v>0</v>
      </c>
      <c r="G435" s="16">
        <v>4.5075525303813507E-2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25">
      <c r="A436" t="s">
        <v>551</v>
      </c>
      <c r="B436" s="8" t="s">
        <v>157</v>
      </c>
      <c r="C436" s="2">
        <v>0</v>
      </c>
      <c r="D436" s="9">
        <v>0</v>
      </c>
      <c r="E436" s="9">
        <v>0</v>
      </c>
      <c r="F436" s="7">
        <v>0</v>
      </c>
      <c r="G436" s="16">
        <v>1.999608178875705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25">
      <c r="A437" t="s">
        <v>552</v>
      </c>
      <c r="B437" s="8" t="s">
        <v>161</v>
      </c>
      <c r="C437" s="2">
        <v>0</v>
      </c>
      <c r="D437" s="9">
        <v>0</v>
      </c>
      <c r="E437" s="9">
        <v>0</v>
      </c>
      <c r="F437" s="7">
        <v>0</v>
      </c>
      <c r="G437" s="16">
        <v>2.0345058516341421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25">
      <c r="A438" t="s">
        <v>553</v>
      </c>
      <c r="B438" s="8" t="s">
        <v>162</v>
      </c>
      <c r="C438" s="2">
        <v>0</v>
      </c>
      <c r="D438" s="9">
        <v>0</v>
      </c>
      <c r="E438" s="9">
        <v>0</v>
      </c>
      <c r="F438" s="7">
        <v>0</v>
      </c>
      <c r="G438" s="16">
        <v>8.3483945845060185E-3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25">
      <c r="A439" t="s">
        <v>554</v>
      </c>
      <c r="B439" s="8" t="s">
        <v>163</v>
      </c>
      <c r="C439" s="2">
        <v>0</v>
      </c>
      <c r="D439" s="9">
        <v>0</v>
      </c>
      <c r="E439" s="9">
        <v>0</v>
      </c>
      <c r="F439" s="7">
        <v>0</v>
      </c>
      <c r="G439" s="16">
        <v>0.37671064012486971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25">
      <c r="A440" t="s">
        <v>555</v>
      </c>
      <c r="B440" s="8" t="s">
        <v>158</v>
      </c>
      <c r="C440" s="2">
        <v>0</v>
      </c>
      <c r="D440" s="9">
        <v>0</v>
      </c>
      <c r="E440" s="9">
        <v>0</v>
      </c>
      <c r="F440" s="7">
        <v>0</v>
      </c>
      <c r="G440" s="16">
        <v>0.41804754559948742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25">
      <c r="A441" t="s">
        <v>556</v>
      </c>
      <c r="B441" s="8" t="s">
        <v>164</v>
      </c>
      <c r="C441" s="2">
        <v>0</v>
      </c>
      <c r="D441" s="9">
        <v>0</v>
      </c>
      <c r="E441" s="9">
        <v>0</v>
      </c>
      <c r="F441" s="7">
        <v>0</v>
      </c>
      <c r="G441" s="16" t="s">
        <v>992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25">
      <c r="A442" t="s">
        <v>557</v>
      </c>
      <c r="B442" s="8" t="s">
        <v>165</v>
      </c>
      <c r="C442" s="2">
        <v>0</v>
      </c>
      <c r="D442" s="9">
        <v>0</v>
      </c>
      <c r="E442" s="9">
        <v>0</v>
      </c>
      <c r="F442" s="7">
        <v>0</v>
      </c>
      <c r="G442" s="16">
        <v>0.81901907621568093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25">
      <c r="A443" t="s">
        <v>558</v>
      </c>
      <c r="B443" s="8" t="s">
        <v>166</v>
      </c>
      <c r="C443" s="2">
        <v>0</v>
      </c>
      <c r="D443" s="9">
        <v>0</v>
      </c>
      <c r="E443" s="9">
        <v>0</v>
      </c>
      <c r="F443" s="7">
        <v>0</v>
      </c>
      <c r="G443" s="16">
        <v>0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25">
      <c r="A444" t="s">
        <v>559</v>
      </c>
      <c r="B444" s="8" t="s">
        <v>977</v>
      </c>
      <c r="C444" s="2">
        <v>0</v>
      </c>
      <c r="D444" s="9">
        <v>0</v>
      </c>
      <c r="E444" s="9">
        <v>0</v>
      </c>
      <c r="F444" s="7">
        <v>0</v>
      </c>
      <c r="G444" s="16">
        <v>5.4656484478538013E-2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25">
      <c r="A445" t="s">
        <v>560</v>
      </c>
      <c r="B445" s="8" t="s">
        <v>167</v>
      </c>
      <c r="C445" s="2">
        <v>0</v>
      </c>
      <c r="D445" s="9">
        <v>0</v>
      </c>
      <c r="E445" s="9">
        <v>0</v>
      </c>
      <c r="F445" s="7">
        <v>0</v>
      </c>
      <c r="G445" s="16">
        <v>3.5241956012978062E-3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25">
      <c r="A446" t="s">
        <v>561</v>
      </c>
      <c r="B446" s="8" t="s">
        <v>168</v>
      </c>
      <c r="C446" s="2">
        <v>0</v>
      </c>
      <c r="D446" s="9">
        <v>0</v>
      </c>
      <c r="E446" s="9">
        <v>0</v>
      </c>
      <c r="F446" s="7">
        <v>0</v>
      </c>
      <c r="G446" s="16">
        <v>0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25">
      <c r="A447" t="s">
        <v>562</v>
      </c>
      <c r="B447" s="8" t="s">
        <v>978</v>
      </c>
      <c r="C447" s="2">
        <v>0</v>
      </c>
      <c r="D447" s="9">
        <v>0</v>
      </c>
      <c r="E447" s="9">
        <v>0</v>
      </c>
      <c r="F447" s="7">
        <v>0</v>
      </c>
      <c r="G447" s="16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25">
      <c r="A448" t="s">
        <v>563</v>
      </c>
      <c r="B448" s="8" t="s">
        <v>979</v>
      </c>
      <c r="C448" s="2">
        <v>0</v>
      </c>
      <c r="D448" s="9">
        <v>0</v>
      </c>
      <c r="E448" s="9">
        <v>0</v>
      </c>
      <c r="F448" s="7">
        <v>0</v>
      </c>
      <c r="G448" s="16">
        <v>6.710873496201904E-7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25">
      <c r="A449" t="s">
        <v>564</v>
      </c>
      <c r="B449" s="8" t="s">
        <v>169</v>
      </c>
      <c r="C449" s="2">
        <v>0</v>
      </c>
      <c r="D449" s="9">
        <v>0</v>
      </c>
      <c r="E449" s="9">
        <v>0</v>
      </c>
      <c r="F449" s="7">
        <v>0</v>
      </c>
      <c r="G449" s="16">
        <v>0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25">
      <c r="A450" t="s">
        <v>565</v>
      </c>
      <c r="B450" s="8" t="s">
        <v>264</v>
      </c>
      <c r="C450" s="2">
        <v>0</v>
      </c>
      <c r="D450" s="9">
        <v>0</v>
      </c>
      <c r="E450" s="9">
        <v>0</v>
      </c>
      <c r="F450" s="7">
        <v>0</v>
      </c>
      <c r="G450" s="16">
        <v>0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25">
      <c r="A451" t="s">
        <v>566</v>
      </c>
      <c r="B451" s="8" t="s">
        <v>170</v>
      </c>
      <c r="C451" s="2">
        <v>0</v>
      </c>
      <c r="D451" s="9">
        <v>0</v>
      </c>
      <c r="E451" s="9">
        <v>0</v>
      </c>
      <c r="F451" s="7">
        <v>0</v>
      </c>
      <c r="G451" s="16">
        <v>0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25">
      <c r="A452" t="s">
        <v>567</v>
      </c>
      <c r="B452" s="8" t="s">
        <v>980</v>
      </c>
      <c r="C452" s="2">
        <v>0</v>
      </c>
      <c r="D452" s="9">
        <v>0</v>
      </c>
      <c r="E452" s="9">
        <v>0</v>
      </c>
      <c r="F452" s="7">
        <v>0</v>
      </c>
      <c r="G452" s="16">
        <v>0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485" si="17">SUM(C452:F452)+H452</f>
        <v>0</v>
      </c>
    </row>
    <row r="453" spans="1:28" x14ac:dyDescent="0.25">
      <c r="A453" t="s">
        <v>568</v>
      </c>
      <c r="B453" s="8" t="s">
        <v>171</v>
      </c>
      <c r="C453" s="2">
        <v>0</v>
      </c>
      <c r="D453" s="9">
        <v>0</v>
      </c>
      <c r="E453" s="9">
        <v>0</v>
      </c>
      <c r="F453" s="7">
        <v>0</v>
      </c>
      <c r="G453" s="16">
        <v>5.2693364687833408E-2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25">
      <c r="A454" t="s">
        <v>569</v>
      </c>
      <c r="B454" s="8" t="s">
        <v>172</v>
      </c>
      <c r="C454" s="2">
        <v>0</v>
      </c>
      <c r="D454" s="9">
        <v>0</v>
      </c>
      <c r="E454" s="9">
        <v>0</v>
      </c>
      <c r="F454" s="7">
        <v>0</v>
      </c>
      <c r="G454" s="16">
        <v>0.1335331665698819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25">
      <c r="A455" t="s">
        <v>570</v>
      </c>
      <c r="B455" s="8" t="s">
        <v>173</v>
      </c>
      <c r="C455" s="2">
        <v>0</v>
      </c>
      <c r="D455" s="9">
        <v>0</v>
      </c>
      <c r="E455" s="9">
        <v>0</v>
      </c>
      <c r="F455" s="7">
        <v>0</v>
      </c>
      <c r="G455" s="16">
        <v>3.7007476808978659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25">
      <c r="A456" t="s">
        <v>571</v>
      </c>
      <c r="B456" s="8" t="s">
        <v>174</v>
      </c>
      <c r="C456" s="2">
        <v>0</v>
      </c>
      <c r="D456" s="9">
        <v>0</v>
      </c>
      <c r="E456" s="9">
        <v>0</v>
      </c>
      <c r="F456" s="7">
        <v>0</v>
      </c>
      <c r="G456" s="16">
        <v>8.812327455433068E-2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25">
      <c r="A457" t="s">
        <v>572</v>
      </c>
      <c r="B457" s="8" t="s">
        <v>175</v>
      </c>
      <c r="C457" s="2">
        <v>0</v>
      </c>
      <c r="D457" s="9">
        <v>0</v>
      </c>
      <c r="E457" s="9">
        <v>0</v>
      </c>
      <c r="F457" s="7">
        <v>0</v>
      </c>
      <c r="G457" s="16">
        <v>0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25">
      <c r="A458" t="s">
        <v>573</v>
      </c>
      <c r="B458" s="8" t="s">
        <v>265</v>
      </c>
      <c r="C458" s="2">
        <v>0</v>
      </c>
      <c r="D458" s="9">
        <v>0</v>
      </c>
      <c r="E458" s="9">
        <v>0</v>
      </c>
      <c r="F458" s="7">
        <v>0</v>
      </c>
      <c r="G458" s="16">
        <v>8.6885755765170075E-2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25">
      <c r="A459" t="s">
        <v>574</v>
      </c>
      <c r="B459" s="8" t="s">
        <v>266</v>
      </c>
      <c r="C459" s="2">
        <v>0</v>
      </c>
      <c r="D459" s="9">
        <v>0</v>
      </c>
      <c r="E459" s="9">
        <v>0</v>
      </c>
      <c r="F459" s="7">
        <v>0</v>
      </c>
      <c r="G459" s="16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25">
      <c r="A460" t="s">
        <v>575</v>
      </c>
      <c r="B460" s="8" t="s">
        <v>981</v>
      </c>
      <c r="C460" s="2">
        <v>0</v>
      </c>
      <c r="D460" s="9">
        <v>0</v>
      </c>
      <c r="E460" s="9">
        <v>0</v>
      </c>
      <c r="F460" s="7">
        <v>0</v>
      </c>
      <c r="G460" s="16">
        <v>1.5630874599286901E-2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25">
      <c r="A461" t="s">
        <v>576</v>
      </c>
      <c r="B461" s="8" t="s">
        <v>267</v>
      </c>
      <c r="C461" s="2">
        <v>0</v>
      </c>
      <c r="D461" s="9">
        <v>0</v>
      </c>
      <c r="E461" s="9">
        <v>0</v>
      </c>
      <c r="F461" s="7">
        <v>0</v>
      </c>
      <c r="G461" s="16">
        <v>0.15517198861491671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25">
      <c r="A462" t="s">
        <v>577</v>
      </c>
      <c r="B462" s="8" t="s">
        <v>268</v>
      </c>
      <c r="C462" s="2">
        <v>0</v>
      </c>
      <c r="D462" s="9">
        <v>0</v>
      </c>
      <c r="E462" s="9">
        <v>0</v>
      </c>
      <c r="F462" s="7">
        <v>0</v>
      </c>
      <c r="G462" s="16">
        <v>9.6099307566075032E-3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25">
      <c r="A463" t="s">
        <v>578</v>
      </c>
      <c r="B463" s="8" t="s">
        <v>269</v>
      </c>
      <c r="C463" s="2">
        <v>0</v>
      </c>
      <c r="D463" s="9">
        <v>0</v>
      </c>
      <c r="E463" s="9">
        <v>0</v>
      </c>
      <c r="F463" s="7">
        <v>0</v>
      </c>
      <c r="G463" s="16">
        <v>4.7747854794000108E-2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25">
      <c r="A464" t="s">
        <v>579</v>
      </c>
      <c r="B464" s="8" t="s">
        <v>270</v>
      </c>
      <c r="C464" s="2">
        <v>0</v>
      </c>
      <c r="D464" s="9">
        <v>0</v>
      </c>
      <c r="E464" s="9">
        <v>0</v>
      </c>
      <c r="F464" s="7">
        <v>0</v>
      </c>
      <c r="G464" s="16">
        <v>2.8538979114822202E-3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25">
      <c r="A465" t="s">
        <v>580</v>
      </c>
      <c r="B465" s="8" t="s">
        <v>271</v>
      </c>
      <c r="C465" s="2">
        <v>0</v>
      </c>
      <c r="D465" s="9">
        <v>0</v>
      </c>
      <c r="E465" s="9">
        <v>0</v>
      </c>
      <c r="F465" s="7">
        <v>0</v>
      </c>
      <c r="G465" s="16">
        <v>0.26156187791028362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25">
      <c r="A466" t="s">
        <v>581</v>
      </c>
      <c r="B466" s="8" t="s">
        <v>982</v>
      </c>
      <c r="C466" s="2">
        <v>0</v>
      </c>
      <c r="D466" s="9">
        <v>0</v>
      </c>
      <c r="E466" s="9">
        <v>0</v>
      </c>
      <c r="F466" s="7">
        <v>0</v>
      </c>
      <c r="G466" s="16">
        <v>1.044612956186985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25">
      <c r="A467" t="s">
        <v>582</v>
      </c>
      <c r="B467" s="8" t="s">
        <v>983</v>
      </c>
      <c r="C467" s="2">
        <v>0</v>
      </c>
      <c r="D467" s="9">
        <v>0</v>
      </c>
      <c r="E467" s="9">
        <v>0</v>
      </c>
      <c r="F467" s="7">
        <v>0</v>
      </c>
      <c r="G467" s="16">
        <v>12.16274268817549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25">
      <c r="A468" t="s">
        <v>583</v>
      </c>
      <c r="B468" s="8" t="s">
        <v>984</v>
      </c>
      <c r="C468" s="2">
        <v>0</v>
      </c>
      <c r="D468" s="9">
        <v>0</v>
      </c>
      <c r="E468" s="9">
        <v>0</v>
      </c>
      <c r="F468" s="7">
        <v>0</v>
      </c>
      <c r="G468" s="16">
        <v>0.42466728302422863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25">
      <c r="A469" t="s">
        <v>584</v>
      </c>
      <c r="B469" s="8" t="s">
        <v>176</v>
      </c>
      <c r="C469" s="2">
        <v>0</v>
      </c>
      <c r="D469" s="9">
        <v>0</v>
      </c>
      <c r="E469" s="9">
        <v>0</v>
      </c>
      <c r="F469" s="7">
        <v>0</v>
      </c>
      <c r="G469" s="16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25">
      <c r="A470" t="s">
        <v>585</v>
      </c>
      <c r="B470" s="8" t="s">
        <v>177</v>
      </c>
      <c r="C470" s="2">
        <v>0</v>
      </c>
      <c r="D470" s="9">
        <v>0</v>
      </c>
      <c r="E470" s="9">
        <v>0</v>
      </c>
      <c r="F470" s="7">
        <v>0</v>
      </c>
      <c r="G470" s="16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25">
      <c r="A471" t="s">
        <v>586</v>
      </c>
      <c r="B471" s="8" t="s">
        <v>985</v>
      </c>
      <c r="C471" s="2">
        <v>0</v>
      </c>
      <c r="D471" s="9">
        <v>0</v>
      </c>
      <c r="E471" s="9">
        <v>0</v>
      </c>
      <c r="F471" s="7">
        <v>0</v>
      </c>
      <c r="G471" s="16">
        <v>7.4698724669666788E-2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25">
      <c r="A472" t="s">
        <v>587</v>
      </c>
      <c r="B472" s="8" t="s">
        <v>178</v>
      </c>
      <c r="C472" s="2">
        <v>0</v>
      </c>
      <c r="D472" s="9">
        <v>0</v>
      </c>
      <c r="E472" s="9">
        <v>0</v>
      </c>
      <c r="F472" s="7">
        <v>0</v>
      </c>
      <c r="G472" s="16">
        <v>5.5711895024695467E-3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25">
      <c r="A473" t="s">
        <v>588</v>
      </c>
      <c r="B473" s="8" t="s">
        <v>179</v>
      </c>
      <c r="C473" s="2">
        <v>0</v>
      </c>
      <c r="D473" s="9">
        <v>0</v>
      </c>
      <c r="E473" s="9">
        <v>0</v>
      </c>
      <c r="F473" s="7">
        <v>0</v>
      </c>
      <c r="G473" s="16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25">
      <c r="A474" t="s">
        <v>589</v>
      </c>
      <c r="B474" s="8" t="s">
        <v>986</v>
      </c>
      <c r="C474" s="2">
        <v>0</v>
      </c>
      <c r="D474" s="9">
        <v>0</v>
      </c>
      <c r="E474" s="9">
        <v>0</v>
      </c>
      <c r="F474" s="7">
        <v>0</v>
      </c>
      <c r="G474" s="16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25">
      <c r="A475" t="s">
        <v>590</v>
      </c>
      <c r="B475" s="8" t="s">
        <v>987</v>
      </c>
      <c r="C475" s="2">
        <v>0</v>
      </c>
      <c r="D475" s="9">
        <v>0</v>
      </c>
      <c r="E475" s="9">
        <v>0</v>
      </c>
      <c r="F475" s="7">
        <v>0</v>
      </c>
      <c r="G475" s="16">
        <v>0.22068433125331541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25">
      <c r="A476" t="s">
        <v>591</v>
      </c>
      <c r="B476" s="8" t="s">
        <v>180</v>
      </c>
      <c r="C476" s="2">
        <v>0</v>
      </c>
      <c r="D476" s="9">
        <v>0</v>
      </c>
      <c r="E476" s="9">
        <v>0</v>
      </c>
      <c r="F476" s="7">
        <v>0</v>
      </c>
      <c r="G476" s="16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25">
      <c r="A477" t="s">
        <v>592</v>
      </c>
      <c r="B477" s="8" t="s">
        <v>272</v>
      </c>
      <c r="C477" s="2">
        <v>0</v>
      </c>
      <c r="D477" s="9">
        <v>0</v>
      </c>
      <c r="E477" s="9">
        <v>0</v>
      </c>
      <c r="F477" s="7">
        <v>0</v>
      </c>
      <c r="G477" s="16"/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25">
      <c r="A478" t="s">
        <v>593</v>
      </c>
      <c r="B478" s="8" t="s">
        <v>988</v>
      </c>
      <c r="C478" s="2">
        <v>0</v>
      </c>
      <c r="D478" s="9">
        <v>0</v>
      </c>
      <c r="E478" s="9">
        <v>0</v>
      </c>
      <c r="F478" s="7">
        <v>0</v>
      </c>
      <c r="G478" s="16">
        <v>0.2078643731239635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25">
      <c r="A479" t="s">
        <v>594</v>
      </c>
      <c r="B479" s="8" t="s">
        <v>201</v>
      </c>
      <c r="C479" s="2">
        <v>0</v>
      </c>
      <c r="D479" s="9">
        <v>0</v>
      </c>
      <c r="E479" s="9">
        <v>0</v>
      </c>
      <c r="F479" s="7">
        <v>0</v>
      </c>
      <c r="G479" s="16">
        <v>0.40980356362973402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25">
      <c r="A480" t="s">
        <v>595</v>
      </c>
      <c r="B480" s="8" t="s">
        <v>199</v>
      </c>
      <c r="C480" s="2">
        <v>0</v>
      </c>
      <c r="D480" s="9">
        <v>0</v>
      </c>
      <c r="E480" s="9">
        <v>0</v>
      </c>
      <c r="F480" s="7">
        <v>0</v>
      </c>
      <c r="G480" s="16" t="s">
        <v>992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25">
      <c r="A481" t="s">
        <v>596</v>
      </c>
      <c r="B481" s="8" t="s">
        <v>200</v>
      </c>
      <c r="C481" s="2">
        <v>0</v>
      </c>
      <c r="D481" s="9">
        <v>0</v>
      </c>
      <c r="E481" s="9">
        <v>0</v>
      </c>
      <c r="F481" s="7">
        <v>0</v>
      </c>
      <c r="G481" s="16" t="s">
        <v>992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25">
      <c r="A482" t="s">
        <v>597</v>
      </c>
      <c r="B482" s="8" t="s">
        <v>989</v>
      </c>
      <c r="C482" s="2">
        <v>0</v>
      </c>
      <c r="D482" s="9">
        <v>0</v>
      </c>
      <c r="E482" s="9">
        <v>0</v>
      </c>
      <c r="F482" s="7">
        <v>0</v>
      </c>
      <c r="G482" s="16">
        <v>0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25">
      <c r="A483" t="s">
        <v>598</v>
      </c>
      <c r="B483" s="8" t="s">
        <v>990</v>
      </c>
      <c r="C483" s="2">
        <v>0</v>
      </c>
      <c r="D483" s="9">
        <v>0</v>
      </c>
      <c r="E483" s="9">
        <v>0</v>
      </c>
      <c r="F483" s="7">
        <v>0</v>
      </c>
      <c r="G483" s="16"/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25">
      <c r="A484" t="s">
        <v>599</v>
      </c>
      <c r="B484" s="8" t="s">
        <v>991</v>
      </c>
      <c r="C484" s="2">
        <v>0</v>
      </c>
      <c r="D484" s="9">
        <v>0</v>
      </c>
      <c r="E484" s="9">
        <v>0</v>
      </c>
      <c r="F484" s="7">
        <v>0</v>
      </c>
      <c r="G484" s="16"/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ht="15.75" thickBot="1" x14ac:dyDescent="0.3">
      <c r="A485" t="s">
        <v>600</v>
      </c>
      <c r="B485" s="8" t="s">
        <v>273</v>
      </c>
      <c r="C485" s="22">
        <v>0</v>
      </c>
      <c r="D485" s="23">
        <v>0</v>
      </c>
      <c r="E485" s="23">
        <v>0</v>
      </c>
      <c r="F485" s="24">
        <v>0</v>
      </c>
      <c r="G485" s="25">
        <v>0</v>
      </c>
      <c r="H485" s="26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4">
        <v>0</v>
      </c>
      <c r="V485" s="24">
        <v>0</v>
      </c>
      <c r="W485" s="24">
        <v>0</v>
      </c>
      <c r="X485" s="24">
        <v>0</v>
      </c>
      <c r="Y485" s="24">
        <v>0</v>
      </c>
      <c r="Z485" s="24">
        <v>1</v>
      </c>
      <c r="AA485">
        <f t="shared" si="16"/>
        <v>1</v>
      </c>
      <c r="AB485">
        <f t="shared" si="17"/>
        <v>0</v>
      </c>
    </row>
  </sheetData>
  <mergeCells count="1">
    <mergeCell ref="I1:Z1"/>
  </mergeCells>
  <conditionalFormatting sqref="C3:C485">
    <cfRule type="colorScale" priority="40">
      <colorScale>
        <cfvo type="min"/>
        <cfvo type="max"/>
        <color rgb="FFFCFCFF"/>
        <color rgb="FFF8696B"/>
      </colorScale>
    </cfRule>
  </conditionalFormatting>
  <conditionalFormatting sqref="C24:C56 C58:C485">
    <cfRule type="colorScale" priority="59">
      <colorScale>
        <cfvo type="min"/>
        <cfvo type="max"/>
        <color rgb="FFFCFCFF"/>
        <color rgb="FFF8696B"/>
      </colorScale>
    </cfRule>
  </conditionalFormatting>
  <conditionalFormatting sqref="Z3:Z485">
    <cfRule type="colorScale" priority="37">
      <colorScale>
        <cfvo type="min"/>
        <cfvo type="max"/>
        <color rgb="FFFCFCFF"/>
        <color rgb="FFF8696B"/>
      </colorScale>
    </cfRule>
  </conditionalFormatting>
  <conditionalFormatting sqref="AA3:AA1048576 AA1 AB486:AB5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6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7:C485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7:Z485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Y39:Y485">
    <cfRule type="colorScale" priority="95">
      <colorScale>
        <cfvo type="min"/>
        <cfvo type="max"/>
        <color rgb="FFFCFCFF"/>
        <color rgb="FFF8696B"/>
      </colorScale>
    </cfRule>
  </conditionalFormatting>
  <conditionalFormatting sqref="I407:N485">
    <cfRule type="colorScale" priority="124">
      <colorScale>
        <cfvo type="min"/>
        <cfvo type="max"/>
        <color rgb="FFFCFCFF"/>
        <color rgb="FFF8696B"/>
      </colorScale>
    </cfRule>
  </conditionalFormatting>
  <conditionalFormatting sqref="K41:Z485 D3:F485 H3:Y48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T3:Z405 H3:S3 C3:F485 H4:Z485">
    <cfRule type="colorScale" priority="278">
      <colorScale>
        <cfvo type="min"/>
        <cfvo type="max"/>
        <color theme="0"/>
        <color theme="5" tint="-0.249977111117893"/>
      </colorScale>
    </cfRule>
    <cfRule type="colorScale" priority="279">
      <colorScale>
        <cfvo type="min"/>
        <cfvo type="max"/>
        <color theme="0"/>
        <color rgb="FFF83F0C"/>
      </colorScale>
    </cfRule>
    <cfRule type="colorScale" priority="280">
      <colorScale>
        <cfvo type="min"/>
        <cfvo type="max"/>
        <color theme="0"/>
        <color rgb="FFC00000"/>
      </colorScale>
    </cfRule>
    <cfRule type="colorScale" priority="281">
      <colorScale>
        <cfvo type="min"/>
        <cfvo type="max"/>
        <color theme="0"/>
        <color rgb="FFFFEF9C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9">
      <colorScale>
        <cfvo type="min"/>
        <cfvo type="max"/>
        <color rgb="FFFCFCFF"/>
        <color rgb="FFF8696B"/>
      </colorScale>
    </cfRule>
  </conditionalFormatting>
  <conditionalFormatting sqref="D407:F485 H407:Z485">
    <cfRule type="colorScale" priority="298">
      <colorScale>
        <cfvo type="min"/>
        <cfvo type="max"/>
        <color rgb="FFFCFCFF"/>
        <color rgb="FFF8696B"/>
      </colorScale>
    </cfRule>
  </conditionalFormatting>
  <conditionalFormatting sqref="C3:F485 H3:Z485">
    <cfRule type="colorScale" priority="8">
      <colorScale>
        <cfvo type="min"/>
        <cfvo type="max"/>
        <color theme="0"/>
        <color rgb="FF790A01"/>
      </colorScale>
    </cfRule>
  </conditionalFormatting>
  <conditionalFormatting sqref="C3:F485">
    <cfRule type="colorScale" priority="7">
      <colorScale>
        <cfvo type="min"/>
        <cfvo type="max"/>
        <color theme="0"/>
        <color rgb="FF790A01"/>
      </colorScale>
    </cfRule>
  </conditionalFormatting>
  <conditionalFormatting sqref="I3:Z485">
    <cfRule type="colorScale" priority="6">
      <colorScale>
        <cfvo type="min"/>
        <cfvo type="max"/>
        <color theme="0"/>
        <color rgb="FF790A01"/>
      </colorScale>
    </cfRule>
  </conditionalFormatting>
  <conditionalFormatting sqref="H3:H485">
    <cfRule type="colorScale" priority="5">
      <colorScale>
        <cfvo type="min"/>
        <cfvo type="max"/>
        <color theme="0"/>
        <color rgb="FF790A01"/>
      </colorScale>
    </cfRule>
  </conditionalFormatting>
  <conditionalFormatting sqref="AB3:AB4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02B3-3457-41E1-94E4-62CC31DC090F}">
  <dimension ref="A2:U65"/>
  <sheetViews>
    <sheetView tabSelected="1" topLeftCell="A34" zoomScale="85" zoomScaleNormal="85" workbookViewId="0">
      <selection activeCell="C56" sqref="C56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8" t="s">
        <v>1009</v>
      </c>
      <c r="C2" s="28"/>
      <c r="D2" s="28"/>
    </row>
    <row r="5" spans="1:17" ht="15.75" x14ac:dyDescent="0.25">
      <c r="B5" s="29" t="s">
        <v>1010</v>
      </c>
    </row>
    <row r="6" spans="1:17" x14ac:dyDescent="0.25">
      <c r="D6" s="30" t="s">
        <v>1011</v>
      </c>
      <c r="E6" s="30" t="s">
        <v>1012</v>
      </c>
      <c r="F6" s="30" t="s">
        <v>1013</v>
      </c>
      <c r="G6" s="30" t="s">
        <v>1014</v>
      </c>
      <c r="H6" s="30" t="s">
        <v>1015</v>
      </c>
      <c r="I6" s="30" t="s">
        <v>1016</v>
      </c>
      <c r="J6" s="30" t="s">
        <v>1017</v>
      </c>
      <c r="K6" s="30" t="s">
        <v>1018</v>
      </c>
      <c r="L6" s="30" t="s">
        <v>1019</v>
      </c>
      <c r="M6" s="30" t="s">
        <v>1020</v>
      </c>
      <c r="N6" s="30" t="s">
        <v>1021</v>
      </c>
      <c r="O6" s="30" t="s">
        <v>1022</v>
      </c>
      <c r="P6" s="30" t="s">
        <v>1023</v>
      </c>
      <c r="Q6" s="31" t="s">
        <v>1024</v>
      </c>
    </row>
    <row r="7" spans="1:17" x14ac:dyDescent="0.25">
      <c r="D7" s="30" t="s">
        <v>1025</v>
      </c>
      <c r="E7" s="30" t="s">
        <v>1026</v>
      </c>
      <c r="F7" s="30" t="s">
        <v>1027</v>
      </c>
      <c r="G7" s="30" t="s">
        <v>1028</v>
      </c>
      <c r="H7" s="30" t="s">
        <v>1029</v>
      </c>
      <c r="I7" s="30" t="s">
        <v>1030</v>
      </c>
      <c r="J7" s="30" t="s">
        <v>1031</v>
      </c>
      <c r="K7" s="30" t="s">
        <v>1032</v>
      </c>
      <c r="L7" s="30" t="s">
        <v>1033</v>
      </c>
      <c r="M7" s="30" t="s">
        <v>1034</v>
      </c>
      <c r="N7" s="30" t="s">
        <v>1035</v>
      </c>
      <c r="O7" s="30" t="s">
        <v>1036</v>
      </c>
      <c r="P7" s="30" t="s">
        <v>1037</v>
      </c>
      <c r="Q7" s="31" t="s">
        <v>1038</v>
      </c>
    </row>
    <row r="8" spans="1:17" x14ac:dyDescent="0.25">
      <c r="A8">
        <v>8</v>
      </c>
      <c r="B8" s="31" t="s">
        <v>1013</v>
      </c>
      <c r="C8" s="32" t="s">
        <v>1027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25">
      <c r="A9">
        <v>9</v>
      </c>
      <c r="B9" s="31" t="s">
        <v>1039</v>
      </c>
      <c r="C9" s="37" t="s">
        <v>1040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25">
      <c r="A10">
        <v>10</v>
      </c>
      <c r="B10" s="31" t="s">
        <v>1041</v>
      </c>
      <c r="C10" s="37" t="s">
        <v>1042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25">
      <c r="A11">
        <v>11</v>
      </c>
      <c r="B11" s="31" t="s">
        <v>1043</v>
      </c>
      <c r="C11" s="43" t="s">
        <v>1044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25">
      <c r="B12" s="31" t="s">
        <v>1045</v>
      </c>
      <c r="C12" s="31" t="s">
        <v>1046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25">
      <c r="A13">
        <v>13</v>
      </c>
      <c r="B13" s="31" t="s">
        <v>1047</v>
      </c>
      <c r="C13" s="44" t="s">
        <v>1048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25">
      <c r="A14">
        <v>14</v>
      </c>
      <c r="B14" s="31" t="s">
        <v>1049</v>
      </c>
      <c r="C14" s="44" t="s">
        <v>1050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25">
      <c r="A15">
        <v>15</v>
      </c>
      <c r="B15" s="31" t="s">
        <v>1051</v>
      </c>
      <c r="C15" s="44" t="s">
        <v>1052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25">
      <c r="A16">
        <v>16</v>
      </c>
      <c r="B16" s="31" t="s">
        <v>1053</v>
      </c>
      <c r="C16" s="44" t="s">
        <v>1054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25">
      <c r="A17">
        <v>17</v>
      </c>
      <c r="B17" s="31" t="s">
        <v>1055</v>
      </c>
      <c r="C17" s="44" t="s">
        <v>1056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25">
      <c r="A18">
        <v>18</v>
      </c>
      <c r="B18" s="31" t="s">
        <v>1057</v>
      </c>
      <c r="C18" s="44" t="s">
        <v>1058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25">
      <c r="A19">
        <v>19</v>
      </c>
      <c r="B19" s="31" t="s">
        <v>1059</v>
      </c>
      <c r="C19" s="44" t="s">
        <v>1060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25">
      <c r="A20">
        <v>20</v>
      </c>
      <c r="B20" s="31" t="s">
        <v>1015</v>
      </c>
      <c r="C20" s="44" t="s">
        <v>1029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25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25">
      <c r="A22">
        <v>22</v>
      </c>
      <c r="B22" s="31" t="s">
        <v>1016</v>
      </c>
      <c r="C22" s="31" t="s">
        <v>1030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25">
      <c r="A23">
        <v>23</v>
      </c>
      <c r="B23" s="31" t="s">
        <v>1017</v>
      </c>
      <c r="C23" s="31" t="s">
        <v>1031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25">
      <c r="A24">
        <v>24</v>
      </c>
      <c r="B24" s="31" t="s">
        <v>1018</v>
      </c>
      <c r="C24" s="31" t="s">
        <v>1032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25">
      <c r="A25">
        <v>25</v>
      </c>
      <c r="B25" s="31" t="s">
        <v>1019</v>
      </c>
      <c r="C25" s="31" t="s">
        <v>1033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25">
      <c r="A26">
        <v>26</v>
      </c>
      <c r="B26" s="31" t="s">
        <v>1020</v>
      </c>
      <c r="C26" s="31" t="s">
        <v>1034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25">
      <c r="A27">
        <v>27</v>
      </c>
      <c r="B27" s="31" t="s">
        <v>1021</v>
      </c>
      <c r="C27" s="31" t="s">
        <v>1035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25">
      <c r="A28">
        <v>28</v>
      </c>
      <c r="B28" s="31" t="s">
        <v>1022</v>
      </c>
      <c r="C28" s="31" t="s">
        <v>1036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25">
      <c r="A29">
        <v>29</v>
      </c>
      <c r="B29" s="31" t="s">
        <v>1023</v>
      </c>
      <c r="C29" s="31" t="s">
        <v>1037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25">
      <c r="B30" s="7"/>
      <c r="C30" s="7"/>
      <c r="P30" s="54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29" t="s">
        <v>1061</v>
      </c>
    </row>
    <row r="34" spans="1:21" x14ac:dyDescent="0.25">
      <c r="D34" s="55" t="s">
        <v>1062</v>
      </c>
      <c r="E34" s="55"/>
      <c r="F34" s="55"/>
      <c r="G34" s="55"/>
      <c r="H34" s="55"/>
      <c r="I34" t="s">
        <v>205</v>
      </c>
      <c r="J34" t="s">
        <v>206</v>
      </c>
      <c r="K34" t="s">
        <v>183</v>
      </c>
      <c r="L34" t="s">
        <v>184</v>
      </c>
      <c r="M34" s="55" t="s">
        <v>1063</v>
      </c>
      <c r="N34" s="55"/>
      <c r="O34" s="55"/>
      <c r="Q34" t="s">
        <v>190</v>
      </c>
    </row>
    <row r="35" spans="1:21" x14ac:dyDescent="0.25">
      <c r="B35" t="s">
        <v>1064</v>
      </c>
      <c r="D35" t="s">
        <v>202</v>
      </c>
      <c r="E35" t="s">
        <v>203</v>
      </c>
      <c r="F35" t="s">
        <v>604</v>
      </c>
      <c r="G35" t="s">
        <v>602</v>
      </c>
      <c r="H35" t="s">
        <v>275</v>
      </c>
      <c r="I35" t="s">
        <v>205</v>
      </c>
      <c r="J35" t="s">
        <v>206</v>
      </c>
      <c r="K35" t="s">
        <v>183</v>
      </c>
      <c r="L35" t="s">
        <v>184</v>
      </c>
      <c r="M35" t="s">
        <v>204</v>
      </c>
      <c r="N35" t="s">
        <v>207</v>
      </c>
      <c r="O35" t="s">
        <v>189</v>
      </c>
      <c r="P35" t="s">
        <v>192</v>
      </c>
      <c r="Q35" t="s">
        <v>190</v>
      </c>
      <c r="R35" t="s">
        <v>191</v>
      </c>
      <c r="S35" t="s">
        <v>274</v>
      </c>
      <c r="T35" t="s">
        <v>185</v>
      </c>
      <c r="U35" t="s">
        <v>188</v>
      </c>
    </row>
    <row r="36" spans="1:21" x14ac:dyDescent="0.25">
      <c r="A36" s="32" t="s">
        <v>1065</v>
      </c>
      <c r="B36" t="s">
        <v>699</v>
      </c>
      <c r="C36" t="s">
        <v>700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25">
      <c r="A37" s="32" t="s">
        <v>1065</v>
      </c>
      <c r="B37" t="s">
        <v>701</v>
      </c>
      <c r="C37" t="s">
        <v>702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25">
      <c r="A38" s="32" t="s">
        <v>1065</v>
      </c>
      <c r="B38" t="s">
        <v>344</v>
      </c>
      <c r="C38" t="s">
        <v>234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25">
      <c r="A39" s="32" t="s">
        <v>1065</v>
      </c>
      <c r="B39" t="s">
        <v>345</v>
      </c>
      <c r="C39" t="s">
        <v>235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25">
      <c r="A40" s="32" t="s">
        <v>1065</v>
      </c>
      <c r="B40" t="s">
        <v>346</v>
      </c>
      <c r="C40" t="s">
        <v>236</v>
      </c>
      <c r="D40" s="59"/>
      <c r="E40" s="60"/>
      <c r="F40" s="60"/>
      <c r="G40" s="60"/>
      <c r="H40" s="60"/>
      <c r="I40" s="60"/>
      <c r="J40" s="60"/>
      <c r="K40" s="60"/>
      <c r="L40" s="60"/>
      <c r="M40" s="60">
        <f>$P$8</f>
        <v>0.7</v>
      </c>
      <c r="N40" s="60">
        <f>$P$8</f>
        <v>0.7</v>
      </c>
      <c r="O40" s="60">
        <f>$P$8</f>
        <v>0.7</v>
      </c>
      <c r="P40" s="60"/>
      <c r="Q40" s="60"/>
      <c r="R40" s="60"/>
      <c r="S40" s="60"/>
      <c r="T40" s="60"/>
      <c r="U40" s="61"/>
    </row>
    <row r="41" spans="1:21" x14ac:dyDescent="0.25">
      <c r="A41" s="32" t="s">
        <v>1065</v>
      </c>
      <c r="B41" t="s">
        <v>705</v>
      </c>
      <c r="C41" t="s">
        <v>706</v>
      </c>
      <c r="D41" s="59"/>
      <c r="E41" s="60"/>
      <c r="F41" s="60"/>
      <c r="G41" s="60"/>
      <c r="H41" s="60"/>
      <c r="I41" s="60"/>
      <c r="J41" s="60"/>
      <c r="K41" s="60"/>
      <c r="L41" s="60"/>
      <c r="M41" s="60">
        <f t="shared" ref="M41:O43" si="1">$P$8</f>
        <v>0.7</v>
      </c>
      <c r="N41" s="60">
        <f t="shared" si="1"/>
        <v>0.7</v>
      </c>
      <c r="O41" s="60">
        <f t="shared" si="1"/>
        <v>0.7</v>
      </c>
      <c r="P41" s="60"/>
      <c r="Q41" s="60"/>
      <c r="R41" s="60"/>
      <c r="S41" s="60"/>
      <c r="T41" s="60"/>
      <c r="U41" s="61"/>
    </row>
    <row r="42" spans="1:21" x14ac:dyDescent="0.25">
      <c r="A42" s="32" t="s">
        <v>1065</v>
      </c>
      <c r="B42" t="s">
        <v>707</v>
      </c>
      <c r="C42" t="s">
        <v>708</v>
      </c>
      <c r="D42" s="59"/>
      <c r="E42" s="60"/>
      <c r="F42" s="60"/>
      <c r="G42" s="60"/>
      <c r="H42" s="60"/>
      <c r="I42" s="60"/>
      <c r="J42" s="60"/>
      <c r="K42" s="60"/>
      <c r="L42" s="60"/>
      <c r="M42" s="60">
        <f t="shared" si="1"/>
        <v>0.7</v>
      </c>
      <c r="N42" s="60">
        <f t="shared" si="1"/>
        <v>0.7</v>
      </c>
      <c r="O42" s="60">
        <f t="shared" si="1"/>
        <v>0.7</v>
      </c>
      <c r="P42" s="60"/>
      <c r="Q42" s="60"/>
      <c r="R42" s="60"/>
      <c r="S42" s="60"/>
      <c r="T42" s="60"/>
      <c r="U42" s="61"/>
    </row>
    <row r="43" spans="1:21" x14ac:dyDescent="0.25">
      <c r="A43" s="32" t="s">
        <v>1065</v>
      </c>
      <c r="B43" t="s">
        <v>350</v>
      </c>
      <c r="C43" t="s">
        <v>710</v>
      </c>
      <c r="D43" s="59"/>
      <c r="E43" s="60"/>
      <c r="F43" s="60"/>
      <c r="G43" s="60"/>
      <c r="H43" s="60"/>
      <c r="I43" s="60"/>
      <c r="J43" s="60"/>
      <c r="K43" s="60"/>
      <c r="L43" s="60"/>
      <c r="M43" s="60">
        <f>$P$8</f>
        <v>0.7</v>
      </c>
      <c r="N43" s="60">
        <f t="shared" si="1"/>
        <v>0.7</v>
      </c>
      <c r="O43" s="60">
        <f t="shared" si="1"/>
        <v>0.7</v>
      </c>
      <c r="P43" s="60"/>
      <c r="Q43" s="60"/>
      <c r="R43" s="60"/>
      <c r="S43" s="60"/>
      <c r="T43" s="60"/>
      <c r="U43" s="61"/>
    </row>
    <row r="44" spans="1:21" x14ac:dyDescent="0.25">
      <c r="A44" s="43" t="s">
        <v>1066</v>
      </c>
      <c r="B44" t="s">
        <v>381</v>
      </c>
      <c r="C44" t="s">
        <v>242</v>
      </c>
      <c r="D44" s="59"/>
      <c r="E44" s="60"/>
      <c r="F44" s="60"/>
      <c r="G44" s="60"/>
      <c r="H44" s="60"/>
      <c r="I44" s="60">
        <f>$K$11</f>
        <v>0.8</v>
      </c>
      <c r="J44" s="60">
        <f>$I$11</f>
        <v>0.8</v>
      </c>
      <c r="K44" s="60">
        <f>$N$11</f>
        <v>0.8</v>
      </c>
      <c r="L44" s="60">
        <f>$O$11</f>
        <v>0.8</v>
      </c>
      <c r="M44" s="60">
        <f>$P$11</f>
        <v>0.7</v>
      </c>
      <c r="N44" s="60">
        <f>$P$11</f>
        <v>0.7</v>
      </c>
      <c r="O44" s="60">
        <f>$P$11</f>
        <v>0.7</v>
      </c>
      <c r="P44" s="60"/>
      <c r="Q44" s="60"/>
      <c r="R44" s="60"/>
      <c r="S44" s="60"/>
      <c r="T44" s="60"/>
      <c r="U44" s="61"/>
    </row>
    <row r="45" spans="1:21" x14ac:dyDescent="0.25">
      <c r="A45" s="43" t="s">
        <v>1066</v>
      </c>
      <c r="B45" t="s">
        <v>786</v>
      </c>
      <c r="C45" t="s">
        <v>787</v>
      </c>
      <c r="D45" s="59"/>
      <c r="E45" s="60"/>
      <c r="F45" s="60"/>
      <c r="G45" s="60"/>
      <c r="H45" s="60"/>
      <c r="I45" s="60">
        <f>$K$11</f>
        <v>0.8</v>
      </c>
      <c r="J45" s="60">
        <f t="shared" ref="J45" si="2">$I$11</f>
        <v>0.8</v>
      </c>
      <c r="K45" s="60">
        <f t="shared" ref="K45" si="3">$N$11</f>
        <v>0.8</v>
      </c>
      <c r="L45" s="60">
        <f t="shared" ref="L45" si="4">$O$11</f>
        <v>0.8</v>
      </c>
      <c r="M45" s="60">
        <f t="shared" ref="M45:O45" si="5">$P$11</f>
        <v>0.7</v>
      </c>
      <c r="N45" s="60">
        <f t="shared" si="5"/>
        <v>0.7</v>
      </c>
      <c r="O45" s="60">
        <f t="shared" si="5"/>
        <v>0.7</v>
      </c>
      <c r="P45" s="60"/>
      <c r="Q45" s="60"/>
      <c r="R45" s="60"/>
      <c r="S45" s="60"/>
      <c r="T45" s="60"/>
      <c r="U45" s="61"/>
    </row>
    <row r="46" spans="1:21" x14ac:dyDescent="0.25">
      <c r="A46" s="44" t="s">
        <v>1067</v>
      </c>
      <c r="B46" t="s">
        <v>797</v>
      </c>
      <c r="C46" t="s">
        <v>798</v>
      </c>
      <c r="D46" s="59">
        <f>$Q$13</f>
        <v>0.94166040230902204</v>
      </c>
      <c r="E46" s="60">
        <f>$Q$13</f>
        <v>0.94166040230902204</v>
      </c>
      <c r="F46" s="60">
        <f>$Q$13</f>
        <v>0.94166040230902204</v>
      </c>
      <c r="G46" s="60">
        <f>$Q$13</f>
        <v>0.94166040230902204</v>
      </c>
      <c r="H46" s="60">
        <f>$Q$13</f>
        <v>0.94166040230902204</v>
      </c>
      <c r="I46" s="60">
        <f>$K$13</f>
        <v>0.87138156437019998</v>
      </c>
      <c r="J46" s="60">
        <f>$I$13</f>
        <v>0.86927271702207298</v>
      </c>
      <c r="K46" s="60">
        <f>$N$13</f>
        <v>0.81809329894973004</v>
      </c>
      <c r="L46" s="60">
        <f>$O$13</f>
        <v>0.89771421948548102</v>
      </c>
      <c r="M46" s="60">
        <f t="shared" ref="M46:O47" si="6">$P$13</f>
        <v>0.95978881465296295</v>
      </c>
      <c r="N46" s="60">
        <f t="shared" si="6"/>
        <v>0.95978881465296295</v>
      </c>
      <c r="O46" s="60">
        <f t="shared" si="6"/>
        <v>0.95978881465296295</v>
      </c>
      <c r="P46" s="60"/>
      <c r="Q46" s="60"/>
      <c r="R46" s="60"/>
      <c r="S46" s="60"/>
      <c r="T46" s="60"/>
      <c r="U46" s="61"/>
    </row>
    <row r="47" spans="1:21" x14ac:dyDescent="0.25">
      <c r="A47" s="44" t="s">
        <v>1067</v>
      </c>
      <c r="B47" t="s">
        <v>799</v>
      </c>
      <c r="C47" t="s">
        <v>800</v>
      </c>
      <c r="D47" s="59">
        <f>$Q$13</f>
        <v>0.94166040230902204</v>
      </c>
      <c r="E47" s="60">
        <f t="shared" ref="E47:G47" si="7">$Q$13</f>
        <v>0.94166040230902204</v>
      </c>
      <c r="F47" s="60">
        <f t="shared" si="7"/>
        <v>0.94166040230902204</v>
      </c>
      <c r="G47" s="60">
        <f t="shared" si="7"/>
        <v>0.94166040230902204</v>
      </c>
      <c r="H47" s="60">
        <f>$Q$13</f>
        <v>0.94166040230902204</v>
      </c>
      <c r="I47" s="60">
        <f>$K$13</f>
        <v>0.87138156437019998</v>
      </c>
      <c r="J47" s="60">
        <f>$I$13</f>
        <v>0.86927271702207298</v>
      </c>
      <c r="K47" s="60">
        <f>$N$13</f>
        <v>0.81809329894973004</v>
      </c>
      <c r="L47" s="60">
        <f>$O$13</f>
        <v>0.89771421948548102</v>
      </c>
      <c r="M47" s="60">
        <f t="shared" si="6"/>
        <v>0.95978881465296295</v>
      </c>
      <c r="N47" s="60">
        <f t="shared" si="6"/>
        <v>0.95978881465296295</v>
      </c>
      <c r="O47" s="60">
        <f t="shared" si="6"/>
        <v>0.95978881465296295</v>
      </c>
      <c r="P47" s="60"/>
      <c r="Q47" s="60"/>
      <c r="R47" s="60"/>
      <c r="S47" s="60"/>
      <c r="T47" s="60"/>
      <c r="U47" s="61"/>
    </row>
    <row r="48" spans="1:21" x14ac:dyDescent="0.25">
      <c r="A48" s="44" t="s">
        <v>1067</v>
      </c>
      <c r="B48" t="s">
        <v>803</v>
      </c>
      <c r="C48" t="s">
        <v>804</v>
      </c>
      <c r="D48" s="59">
        <f>$Q$15</f>
        <v>1</v>
      </c>
      <c r="E48" s="60">
        <f t="shared" ref="E48:H51" si="8">$Q$15</f>
        <v>1</v>
      </c>
      <c r="F48" s="60">
        <f t="shared" si="8"/>
        <v>1</v>
      </c>
      <c r="G48" s="60">
        <f>$Q$15</f>
        <v>1</v>
      </c>
      <c r="H48" s="60">
        <f>$Q$15</f>
        <v>1</v>
      </c>
      <c r="I48" s="60">
        <f>$K$15</f>
        <v>1</v>
      </c>
      <c r="J48" s="60">
        <f>$I$15</f>
        <v>0.99877498740551296</v>
      </c>
      <c r="K48" s="60">
        <f>$N$15</f>
        <v>1</v>
      </c>
      <c r="L48" s="60">
        <f>$O$15</f>
        <v>0.999156412809172</v>
      </c>
      <c r="M48" s="60">
        <f>$P$15</f>
        <v>0.98009206796423698</v>
      </c>
      <c r="N48" s="60">
        <f>$P$15</f>
        <v>0.98009206796423698</v>
      </c>
      <c r="O48" s="60">
        <f>$P$15</f>
        <v>0.98009206796423698</v>
      </c>
      <c r="P48" s="60"/>
      <c r="Q48" s="60"/>
      <c r="R48" s="60"/>
      <c r="S48" s="60"/>
      <c r="T48" s="60"/>
      <c r="U48" s="61"/>
    </row>
    <row r="49" spans="1:21" x14ac:dyDescent="0.25">
      <c r="A49" s="44" t="s">
        <v>1067</v>
      </c>
      <c r="B49" t="s">
        <v>805</v>
      </c>
      <c r="C49" t="s">
        <v>806</v>
      </c>
      <c r="D49" s="59">
        <f>$Q$15</f>
        <v>1</v>
      </c>
      <c r="E49" s="60">
        <f t="shared" si="8"/>
        <v>1</v>
      </c>
      <c r="F49" s="60">
        <f t="shared" si="8"/>
        <v>1</v>
      </c>
      <c r="G49" s="60">
        <f t="shared" si="8"/>
        <v>1</v>
      </c>
      <c r="H49" s="60">
        <f t="shared" si="8"/>
        <v>1</v>
      </c>
      <c r="I49" s="60">
        <f>$K$15</f>
        <v>1</v>
      </c>
      <c r="J49" s="60">
        <f>$I$15</f>
        <v>0.99877498740551296</v>
      </c>
      <c r="K49" s="60">
        <f>$N$15</f>
        <v>1</v>
      </c>
      <c r="L49" s="60">
        <f>$O$15</f>
        <v>0.999156412809172</v>
      </c>
      <c r="M49" s="60">
        <f>$P$15</f>
        <v>0.98009206796423698</v>
      </c>
      <c r="N49" s="60">
        <f>$P$15</f>
        <v>0.98009206796423698</v>
      </c>
      <c r="O49" s="60">
        <f t="shared" ref="O49:O51" si="9">$P$15</f>
        <v>0.98009206796423698</v>
      </c>
      <c r="P49" s="60"/>
      <c r="Q49" s="60"/>
      <c r="R49" s="60"/>
      <c r="S49" s="60"/>
      <c r="T49" s="60"/>
      <c r="U49" s="61"/>
    </row>
    <row r="50" spans="1:21" x14ac:dyDescent="0.25">
      <c r="A50" s="44" t="s">
        <v>1067</v>
      </c>
      <c r="B50" t="s">
        <v>807</v>
      </c>
      <c r="C50" t="s">
        <v>808</v>
      </c>
      <c r="D50" s="59">
        <f>$Q$15</f>
        <v>1</v>
      </c>
      <c r="E50" s="60">
        <f t="shared" si="8"/>
        <v>1</v>
      </c>
      <c r="F50" s="60">
        <f t="shared" si="8"/>
        <v>1</v>
      </c>
      <c r="G50" s="60">
        <f t="shared" si="8"/>
        <v>1</v>
      </c>
      <c r="H50" s="60">
        <f t="shared" si="8"/>
        <v>1</v>
      </c>
      <c r="I50" s="60">
        <f>$K$15</f>
        <v>1</v>
      </c>
      <c r="J50" s="60">
        <f>$I$15</f>
        <v>0.99877498740551296</v>
      </c>
      <c r="K50" s="60">
        <f>$N$15</f>
        <v>1</v>
      </c>
      <c r="L50" s="60">
        <f>$O$15</f>
        <v>0.999156412809172</v>
      </c>
      <c r="M50" s="60">
        <f>$P$15</f>
        <v>0.98009206796423698</v>
      </c>
      <c r="N50" s="60">
        <f>$P$15</f>
        <v>0.98009206796423698</v>
      </c>
      <c r="O50" s="60">
        <f t="shared" si="9"/>
        <v>0.98009206796423698</v>
      </c>
      <c r="P50" s="60"/>
      <c r="Q50" s="60"/>
      <c r="R50" s="60"/>
      <c r="S50" s="60"/>
      <c r="T50" s="60"/>
      <c r="U50" s="61"/>
    </row>
    <row r="51" spans="1:21" x14ac:dyDescent="0.25">
      <c r="A51" s="44" t="s">
        <v>1067</v>
      </c>
      <c r="B51" t="s">
        <v>809</v>
      </c>
      <c r="C51" t="s">
        <v>810</v>
      </c>
      <c r="D51" s="59">
        <f>$Q$15</f>
        <v>1</v>
      </c>
      <c r="E51" s="60">
        <f t="shared" si="8"/>
        <v>1</v>
      </c>
      <c r="F51" s="60">
        <f t="shared" si="8"/>
        <v>1</v>
      </c>
      <c r="G51" s="60">
        <f t="shared" si="8"/>
        <v>1</v>
      </c>
      <c r="H51" s="60">
        <f t="shared" si="8"/>
        <v>1</v>
      </c>
      <c r="I51" s="60">
        <f>$K$15</f>
        <v>1</v>
      </c>
      <c r="J51" s="60">
        <f>$I$15</f>
        <v>0.99877498740551296</v>
      </c>
      <c r="K51" s="60">
        <f>$N$15</f>
        <v>1</v>
      </c>
      <c r="L51" s="60">
        <f>$O$15</f>
        <v>0.999156412809172</v>
      </c>
      <c r="M51" s="60">
        <f>$P$15</f>
        <v>0.98009206796423698</v>
      </c>
      <c r="N51" s="60">
        <f>$P$15</f>
        <v>0.98009206796423698</v>
      </c>
      <c r="O51" s="60">
        <f t="shared" si="9"/>
        <v>0.98009206796423698</v>
      </c>
      <c r="P51" s="60"/>
      <c r="Q51" s="60"/>
      <c r="R51" s="60"/>
      <c r="S51" s="60"/>
      <c r="T51" s="60"/>
      <c r="U51" s="61"/>
    </row>
    <row r="52" spans="1:21" x14ac:dyDescent="0.25">
      <c r="A52" s="44" t="s">
        <v>1067</v>
      </c>
      <c r="B52" t="s">
        <v>391</v>
      </c>
      <c r="C52" t="s">
        <v>811</v>
      </c>
      <c r="D52" s="59">
        <f>$Q$16</f>
        <v>0.95200977870694903</v>
      </c>
      <c r="E52" s="60">
        <f t="shared" ref="E52:G52" si="10">$Q$16</f>
        <v>0.95200977870694903</v>
      </c>
      <c r="F52" s="60">
        <f t="shared" si="10"/>
        <v>0.95200977870694903</v>
      </c>
      <c r="G52" s="60">
        <f t="shared" si="10"/>
        <v>0.95200977870694903</v>
      </c>
      <c r="H52" s="60">
        <f>$Q$16</f>
        <v>0.95200977870694903</v>
      </c>
      <c r="I52" s="60">
        <f>$K$16</f>
        <v>0.91188541832382797</v>
      </c>
      <c r="J52" s="60">
        <f>$I$16</f>
        <v>0.90542002153861501</v>
      </c>
      <c r="K52" s="60">
        <f>$N$16</f>
        <v>0.81225200582322299</v>
      </c>
      <c r="L52" s="60">
        <f>$O$16</f>
        <v>0.90874200468859301</v>
      </c>
      <c r="M52" s="60">
        <f>$P$16</f>
        <v>0.98460249995958704</v>
      </c>
      <c r="N52" s="60">
        <f>$P$16</f>
        <v>0.98460249995958704</v>
      </c>
      <c r="O52" s="60">
        <f>$P$16</f>
        <v>0.98460249995958704</v>
      </c>
      <c r="P52" s="60"/>
      <c r="Q52" s="60"/>
      <c r="R52" s="60"/>
      <c r="S52" s="60"/>
      <c r="T52" s="60"/>
      <c r="U52" s="61"/>
    </row>
    <row r="53" spans="1:21" x14ac:dyDescent="0.25">
      <c r="A53" s="44" t="s">
        <v>1067</v>
      </c>
      <c r="B53" t="s">
        <v>390</v>
      </c>
      <c r="C53" t="s">
        <v>243</v>
      </c>
      <c r="D53" s="59">
        <f>$Q$17</f>
        <v>1</v>
      </c>
      <c r="E53" s="60">
        <f>$Q$17</f>
        <v>1</v>
      </c>
      <c r="F53" s="60">
        <f t="shared" ref="F53:G54" si="11">$Q$17</f>
        <v>1</v>
      </c>
      <c r="G53" s="60">
        <f t="shared" si="11"/>
        <v>1</v>
      </c>
      <c r="H53" s="60">
        <f>$Q$17</f>
        <v>1</v>
      </c>
      <c r="I53" s="60">
        <f>$K$17</f>
        <v>1</v>
      </c>
      <c r="J53" s="60">
        <f>$I$17</f>
        <v>0.99959212142745102</v>
      </c>
      <c r="K53" s="60">
        <f>$N$17</f>
        <v>1</v>
      </c>
      <c r="L53" s="60">
        <f>$O$17</f>
        <v>1</v>
      </c>
      <c r="M53" s="60">
        <f t="shared" ref="M53:O54" si="12">$P$17</f>
        <v>0.99517688048449904</v>
      </c>
      <c r="N53" s="60">
        <f t="shared" si="12"/>
        <v>0.99517688048449904</v>
      </c>
      <c r="O53" s="60">
        <f t="shared" si="12"/>
        <v>0.99517688048449904</v>
      </c>
      <c r="P53" s="60"/>
      <c r="Q53" s="60"/>
      <c r="R53" s="60"/>
      <c r="S53" s="60"/>
      <c r="T53" s="60"/>
      <c r="U53" s="61"/>
    </row>
    <row r="54" spans="1:21" x14ac:dyDescent="0.25">
      <c r="A54" s="44" t="s">
        <v>1067</v>
      </c>
      <c r="B54" t="s">
        <v>812</v>
      </c>
      <c r="C54" t="s">
        <v>813</v>
      </c>
      <c r="D54" s="59">
        <f>$Q$17</f>
        <v>1</v>
      </c>
      <c r="E54" s="60">
        <f>$Q$17</f>
        <v>1</v>
      </c>
      <c r="F54" s="60">
        <f t="shared" si="11"/>
        <v>1</v>
      </c>
      <c r="G54" s="60">
        <f t="shared" si="11"/>
        <v>1</v>
      </c>
      <c r="H54" s="60">
        <f>$Q$17</f>
        <v>1</v>
      </c>
      <c r="I54" s="60">
        <f>$K$17</f>
        <v>1</v>
      </c>
      <c r="J54" s="60">
        <f>$I$17</f>
        <v>0.99959212142745102</v>
      </c>
      <c r="K54" s="60">
        <f>$N$17</f>
        <v>1</v>
      </c>
      <c r="L54" s="60">
        <f>$O$17</f>
        <v>1</v>
      </c>
      <c r="M54" s="60">
        <f t="shared" si="12"/>
        <v>0.99517688048449904</v>
      </c>
      <c r="N54" s="60">
        <f t="shared" si="12"/>
        <v>0.99517688048449904</v>
      </c>
      <c r="O54" s="60">
        <f t="shared" si="12"/>
        <v>0.99517688048449904</v>
      </c>
      <c r="P54" s="60"/>
      <c r="Q54" s="60"/>
      <c r="R54" s="60"/>
      <c r="S54" s="60"/>
      <c r="T54" s="60"/>
      <c r="U54" s="61"/>
    </row>
    <row r="55" spans="1:21" x14ac:dyDescent="0.25">
      <c r="A55" s="44" t="s">
        <v>1067</v>
      </c>
      <c r="B55" t="s">
        <v>814</v>
      </c>
      <c r="C55" t="s">
        <v>815</v>
      </c>
      <c r="D55" s="59">
        <f>$Q$18</f>
        <v>1</v>
      </c>
      <c r="E55" s="60">
        <f t="shared" ref="E55:F56" si="13">$Q$18</f>
        <v>1</v>
      </c>
      <c r="F55" s="60">
        <f t="shared" si="13"/>
        <v>1</v>
      </c>
      <c r="G55" s="60">
        <f>$Q$18</f>
        <v>1</v>
      </c>
      <c r="H55" s="60">
        <f>$Q$18</f>
        <v>1</v>
      </c>
      <c r="I55" s="60">
        <f>$K$18</f>
        <v>0.99949496003205796</v>
      </c>
      <c r="J55" s="60">
        <f>$I$18</f>
        <v>0.99996338425751496</v>
      </c>
      <c r="K55" s="60">
        <f>$N$18</f>
        <v>0.99974574415004602</v>
      </c>
      <c r="L55" s="60">
        <f>$O$18</f>
        <v>0.99996712399807097</v>
      </c>
      <c r="M55" s="60">
        <f>$P$18</f>
        <v>0.99992430312491298</v>
      </c>
      <c r="N55" s="60">
        <f>$P$18</f>
        <v>0.99992430312491298</v>
      </c>
      <c r="O55" s="60">
        <f>$P$18</f>
        <v>0.99992430312491298</v>
      </c>
      <c r="P55" s="60"/>
      <c r="Q55" s="60"/>
      <c r="R55" s="60"/>
      <c r="S55" s="60"/>
      <c r="T55" s="60"/>
      <c r="U55" s="61"/>
    </row>
    <row r="56" spans="1:21" x14ac:dyDescent="0.25">
      <c r="A56" s="44" t="s">
        <v>1067</v>
      </c>
      <c r="B56" t="s">
        <v>816</v>
      </c>
      <c r="C56" t="s">
        <v>817</v>
      </c>
      <c r="D56" s="59">
        <f>$Q$18</f>
        <v>1</v>
      </c>
      <c r="E56" s="60">
        <f t="shared" si="13"/>
        <v>1</v>
      </c>
      <c r="F56" s="60">
        <f t="shared" si="13"/>
        <v>1</v>
      </c>
      <c r="G56" s="60">
        <f>$Q$18</f>
        <v>1</v>
      </c>
      <c r="H56" s="60">
        <f>$Q$18</f>
        <v>1</v>
      </c>
      <c r="I56" s="60">
        <f>$K$18</f>
        <v>0.99949496003205796</v>
      </c>
      <c r="J56" s="60">
        <f>$I$18</f>
        <v>0.99996338425751496</v>
      </c>
      <c r="K56" s="60">
        <f>$N$18</f>
        <v>0.99974574415004602</v>
      </c>
      <c r="L56" s="60">
        <f>$O$18</f>
        <v>0.99996712399807097</v>
      </c>
      <c r="M56" s="60">
        <f>$P$18</f>
        <v>0.99992430312491298</v>
      </c>
      <c r="N56" s="60">
        <f>$P$18</f>
        <v>0.99992430312491298</v>
      </c>
      <c r="O56" s="60">
        <f>$P$18</f>
        <v>0.99992430312491298</v>
      </c>
      <c r="P56" s="60"/>
      <c r="Q56" s="60"/>
      <c r="R56" s="60"/>
      <c r="S56" s="60"/>
      <c r="T56" s="60"/>
      <c r="U56" s="61"/>
    </row>
    <row r="57" spans="1:21" x14ac:dyDescent="0.25">
      <c r="A57" s="44" t="s">
        <v>1067</v>
      </c>
      <c r="B57" t="s">
        <v>392</v>
      </c>
      <c r="C57" t="s">
        <v>818</v>
      </c>
      <c r="D57" s="59">
        <f>$Q$13</f>
        <v>0.94166040230902204</v>
      </c>
      <c r="E57" s="60">
        <f t="shared" ref="E57:G58" si="14">$Q$13</f>
        <v>0.94166040230902204</v>
      </c>
      <c r="F57" s="60">
        <f t="shared" si="14"/>
        <v>0.94166040230902204</v>
      </c>
      <c r="G57" s="60">
        <f t="shared" si="14"/>
        <v>0.94166040230902204</v>
      </c>
      <c r="H57" s="60">
        <f>$Q$13</f>
        <v>0.94166040230902204</v>
      </c>
      <c r="I57" s="60">
        <f>$K$13</f>
        <v>0.87138156437019998</v>
      </c>
      <c r="J57" s="60">
        <f>$I$13</f>
        <v>0.86927271702207298</v>
      </c>
      <c r="K57" s="60">
        <f>$N$13</f>
        <v>0.81809329894973004</v>
      </c>
      <c r="L57" s="60">
        <f>$O$13</f>
        <v>0.89771421948548102</v>
      </c>
      <c r="M57" s="60">
        <f>$P$13</f>
        <v>0.95978881465296295</v>
      </c>
      <c r="N57" s="60">
        <f>$P$13</f>
        <v>0.95978881465296295</v>
      </c>
      <c r="O57" s="60">
        <f t="shared" ref="O57" si="15">$P$13</f>
        <v>0.95978881465296295</v>
      </c>
      <c r="P57" s="60"/>
      <c r="Q57" s="60"/>
      <c r="R57" s="60"/>
      <c r="S57" s="60"/>
      <c r="T57" s="60"/>
      <c r="U57" s="61"/>
    </row>
    <row r="58" spans="1:21" x14ac:dyDescent="0.25">
      <c r="A58" s="44" t="s">
        <v>1067</v>
      </c>
      <c r="B58" t="s">
        <v>821</v>
      </c>
      <c r="C58" t="s">
        <v>822</v>
      </c>
      <c r="D58" s="59">
        <f>$Q$13</f>
        <v>0.94166040230902204</v>
      </c>
      <c r="E58" s="60">
        <f t="shared" si="14"/>
        <v>0.94166040230902204</v>
      </c>
      <c r="F58" s="60">
        <f t="shared" si="14"/>
        <v>0.94166040230902204</v>
      </c>
      <c r="G58" s="60">
        <f t="shared" si="14"/>
        <v>0.94166040230902204</v>
      </c>
      <c r="H58" s="60">
        <f>$Q$13</f>
        <v>0.94166040230902204</v>
      </c>
      <c r="I58" s="60">
        <f>$K$13</f>
        <v>0.87138156437019998</v>
      </c>
      <c r="J58" s="60">
        <f>$I$13</f>
        <v>0.86927271702207298</v>
      </c>
      <c r="K58" s="60">
        <f>$N$13</f>
        <v>0.81809329894973004</v>
      </c>
      <c r="L58" s="60">
        <f>$O$13</f>
        <v>0.89771421948548102</v>
      </c>
      <c r="M58" s="60">
        <f>$P$13</f>
        <v>0.95978881465296295</v>
      </c>
      <c r="N58" s="60">
        <f>$P$13</f>
        <v>0.95978881465296295</v>
      </c>
      <c r="O58" s="60">
        <f>$P$13</f>
        <v>0.95978881465296295</v>
      </c>
      <c r="P58" s="60"/>
      <c r="Q58" s="60"/>
      <c r="R58" s="60"/>
      <c r="S58" s="60"/>
      <c r="T58" s="60"/>
      <c r="U58" s="61"/>
    </row>
    <row r="59" spans="1:21" x14ac:dyDescent="0.25">
      <c r="A59" s="44" t="s">
        <v>1067</v>
      </c>
      <c r="B59" t="s">
        <v>819</v>
      </c>
      <c r="C59" t="s">
        <v>820</v>
      </c>
      <c r="D59" s="59">
        <f>$Q$15</f>
        <v>1</v>
      </c>
      <c r="E59" s="60">
        <f t="shared" ref="E59:H59" si="16">$Q$15</f>
        <v>1</v>
      </c>
      <c r="F59" s="60">
        <f t="shared" si="16"/>
        <v>1</v>
      </c>
      <c r="G59" s="60">
        <f t="shared" si="16"/>
        <v>1</v>
      </c>
      <c r="H59" s="60">
        <f t="shared" si="16"/>
        <v>1</v>
      </c>
      <c r="I59" s="60">
        <f>$K$15</f>
        <v>1</v>
      </c>
      <c r="J59" s="60">
        <f>$I$15</f>
        <v>0.99877498740551296</v>
      </c>
      <c r="K59" s="60">
        <f>$N$15</f>
        <v>1</v>
      </c>
      <c r="L59" s="60">
        <f>$O$15</f>
        <v>0.999156412809172</v>
      </c>
      <c r="M59" s="60">
        <f>$P$15</f>
        <v>0.98009206796423698</v>
      </c>
      <c r="N59" s="60">
        <f>$P$15</f>
        <v>0.98009206796423698</v>
      </c>
      <c r="O59" s="60">
        <f t="shared" ref="O59" si="17">$P$15</f>
        <v>0.98009206796423698</v>
      </c>
      <c r="P59" s="60"/>
      <c r="Q59" s="60"/>
      <c r="R59" s="60"/>
      <c r="S59" s="60"/>
      <c r="T59" s="60"/>
      <c r="U59" s="61"/>
    </row>
    <row r="60" spans="1:21" x14ac:dyDescent="0.25">
      <c r="A60" s="44" t="s">
        <v>1067</v>
      </c>
      <c r="B60" t="s">
        <v>823</v>
      </c>
      <c r="C60" t="s">
        <v>824</v>
      </c>
      <c r="D60" s="59">
        <f>$Q$18</f>
        <v>1</v>
      </c>
      <c r="E60" s="60">
        <f t="shared" ref="E60:G60" si="18">$Q$18</f>
        <v>1</v>
      </c>
      <c r="F60" s="60">
        <f t="shared" si="18"/>
        <v>1</v>
      </c>
      <c r="G60" s="60">
        <f t="shared" si="18"/>
        <v>1</v>
      </c>
      <c r="H60" s="60">
        <f>$Q$18</f>
        <v>1</v>
      </c>
      <c r="I60" s="60">
        <f>$K$18</f>
        <v>0.99949496003205796</v>
      </c>
      <c r="J60" s="60">
        <f>$I$18</f>
        <v>0.99996338425751496</v>
      </c>
      <c r="K60" s="60">
        <f>$N$18</f>
        <v>0.99974574415004602</v>
      </c>
      <c r="L60" s="60">
        <f>$O$18</f>
        <v>0.99996712399807097</v>
      </c>
      <c r="M60" s="60">
        <f>$P$18</f>
        <v>0.99992430312491298</v>
      </c>
      <c r="N60" s="60">
        <f>$P$18</f>
        <v>0.99992430312491298</v>
      </c>
      <c r="O60" s="60">
        <f>$P$18</f>
        <v>0.99992430312491298</v>
      </c>
      <c r="P60" s="60"/>
      <c r="Q60" s="60"/>
      <c r="R60" s="60"/>
      <c r="S60" s="60"/>
      <c r="T60" s="60"/>
      <c r="U60" s="61"/>
    </row>
    <row r="61" spans="1:21" x14ac:dyDescent="0.25">
      <c r="A61" s="44" t="s">
        <v>1067</v>
      </c>
      <c r="B61" t="s">
        <v>393</v>
      </c>
      <c r="C61" t="s">
        <v>19</v>
      </c>
      <c r="D61" s="59">
        <f>$Q$13</f>
        <v>0.94166040230902204</v>
      </c>
      <c r="E61" s="60">
        <f t="shared" ref="E61:H63" si="19">$Q$13</f>
        <v>0.94166040230902204</v>
      </c>
      <c r="F61" s="60">
        <f t="shared" si="19"/>
        <v>0.94166040230902204</v>
      </c>
      <c r="G61" s="60">
        <f t="shared" si="19"/>
        <v>0.94166040230902204</v>
      </c>
      <c r="H61" s="60">
        <f>$Q$13</f>
        <v>0.94166040230902204</v>
      </c>
      <c r="I61" s="60">
        <f>$K$13</f>
        <v>0.87138156437019998</v>
      </c>
      <c r="J61" s="60">
        <f>$I$13</f>
        <v>0.86927271702207298</v>
      </c>
      <c r="K61" s="60">
        <f>$N$13</f>
        <v>0.81809329894973004</v>
      </c>
      <c r="L61" s="60">
        <f>$O$13</f>
        <v>0.89771421948548102</v>
      </c>
      <c r="M61" s="60">
        <f>$P$13</f>
        <v>0.95978881465296295</v>
      </c>
      <c r="N61" s="60">
        <f>$P$13</f>
        <v>0.95978881465296295</v>
      </c>
      <c r="O61" s="60">
        <f t="shared" ref="O61:O63" si="20">$P$13</f>
        <v>0.95978881465296295</v>
      </c>
      <c r="P61" s="60"/>
      <c r="Q61" s="60"/>
      <c r="R61" s="60"/>
      <c r="S61" s="60"/>
      <c r="T61" s="60"/>
      <c r="U61" s="61"/>
    </row>
    <row r="62" spans="1:21" x14ac:dyDescent="0.25">
      <c r="A62" s="44" t="s">
        <v>1067</v>
      </c>
      <c r="B62" t="s">
        <v>394</v>
      </c>
      <c r="C62" t="s">
        <v>825</v>
      </c>
      <c r="D62" s="59">
        <f>$Q$13</f>
        <v>0.94166040230902204</v>
      </c>
      <c r="E62" s="60">
        <f t="shared" si="19"/>
        <v>0.94166040230902204</v>
      </c>
      <c r="F62" s="60">
        <f t="shared" si="19"/>
        <v>0.94166040230902204</v>
      </c>
      <c r="G62" s="60">
        <f t="shared" si="19"/>
        <v>0.94166040230902204</v>
      </c>
      <c r="H62" s="60">
        <f t="shared" si="19"/>
        <v>0.94166040230902204</v>
      </c>
      <c r="I62" s="60">
        <f t="shared" ref="I62:I63" si="21">$K$13</f>
        <v>0.87138156437019998</v>
      </c>
      <c r="J62" s="60">
        <f t="shared" ref="J62:J63" si="22">$I$13</f>
        <v>0.86927271702207298</v>
      </c>
      <c r="K62" s="60">
        <f t="shared" ref="K62:K63" si="23">$N$13</f>
        <v>0.81809329894973004</v>
      </c>
      <c r="L62" s="60">
        <f t="shared" ref="L62:L63" si="24">$O$13</f>
        <v>0.89771421948548102</v>
      </c>
      <c r="M62" s="60">
        <f t="shared" ref="M62:N63" si="25">$P$13</f>
        <v>0.95978881465296295</v>
      </c>
      <c r="N62" s="60">
        <f t="shared" si="25"/>
        <v>0.95978881465296295</v>
      </c>
      <c r="O62" s="60">
        <f t="shared" si="20"/>
        <v>0.95978881465296295</v>
      </c>
      <c r="P62" s="60"/>
      <c r="Q62" s="60"/>
      <c r="R62" s="60"/>
      <c r="S62" s="60"/>
      <c r="T62" s="60"/>
      <c r="U62" s="61"/>
    </row>
    <row r="63" spans="1:21" x14ac:dyDescent="0.25">
      <c r="A63" s="44" t="s">
        <v>1067</v>
      </c>
      <c r="B63" t="s">
        <v>801</v>
      </c>
      <c r="C63" t="s">
        <v>802</v>
      </c>
      <c r="D63" s="59">
        <f>$Q$13</f>
        <v>0.94166040230902204</v>
      </c>
      <c r="E63" s="60">
        <f t="shared" si="19"/>
        <v>0.94166040230902204</v>
      </c>
      <c r="F63" s="60">
        <f t="shared" si="19"/>
        <v>0.94166040230902204</v>
      </c>
      <c r="G63" s="60">
        <f t="shared" si="19"/>
        <v>0.94166040230902204</v>
      </c>
      <c r="H63" s="60">
        <f t="shared" si="19"/>
        <v>0.94166040230902204</v>
      </c>
      <c r="I63" s="60">
        <f t="shared" si="21"/>
        <v>0.87138156437019998</v>
      </c>
      <c r="J63" s="60">
        <f t="shared" si="22"/>
        <v>0.86927271702207298</v>
      </c>
      <c r="K63" s="60">
        <f t="shared" si="23"/>
        <v>0.81809329894973004</v>
      </c>
      <c r="L63" s="60">
        <f t="shared" si="24"/>
        <v>0.89771421948548102</v>
      </c>
      <c r="M63" s="60">
        <f t="shared" si="25"/>
        <v>0.95978881465296295</v>
      </c>
      <c r="N63" s="60">
        <f t="shared" si="25"/>
        <v>0.95978881465296295</v>
      </c>
      <c r="O63" s="60">
        <f t="shared" si="20"/>
        <v>0.95978881465296295</v>
      </c>
      <c r="P63" s="60"/>
      <c r="Q63" s="60"/>
      <c r="R63" s="60"/>
      <c r="S63" s="60"/>
      <c r="T63" s="60"/>
      <c r="U63" s="61"/>
    </row>
    <row r="64" spans="1:21" x14ac:dyDescent="0.25">
      <c r="A64" s="37" t="s">
        <v>1068</v>
      </c>
      <c r="B64" t="s">
        <v>366</v>
      </c>
      <c r="C64" t="s">
        <v>198</v>
      </c>
      <c r="D64" s="59"/>
      <c r="E64" s="60"/>
      <c r="F64" s="60"/>
      <c r="G64" s="60"/>
      <c r="H64" s="60"/>
      <c r="I64" s="60">
        <f>$K$9</f>
        <v>0.8</v>
      </c>
      <c r="J64" s="60">
        <f>$I$9</f>
        <v>0.8</v>
      </c>
      <c r="K64" s="60">
        <f>$N$9</f>
        <v>0.8</v>
      </c>
      <c r="L64" s="60">
        <f>$O$9</f>
        <v>0.8</v>
      </c>
      <c r="M64" s="60">
        <f>$P$9</f>
        <v>0.7</v>
      </c>
      <c r="N64" s="60">
        <f>$P$9</f>
        <v>0.7</v>
      </c>
      <c r="O64" s="60">
        <f>$P$9</f>
        <v>0.7</v>
      </c>
      <c r="P64" s="60"/>
      <c r="Q64" s="60">
        <f>$D$9</f>
        <v>0.85</v>
      </c>
      <c r="R64" s="60"/>
      <c r="S64" s="60"/>
      <c r="T64" s="60"/>
      <c r="U64" s="61"/>
    </row>
    <row r="65" spans="1:21" x14ac:dyDescent="0.25">
      <c r="A65" s="37" t="s">
        <v>1068</v>
      </c>
      <c r="B65" t="s">
        <v>367</v>
      </c>
      <c r="C65" t="s">
        <v>241</v>
      </c>
      <c r="D65" s="62"/>
      <c r="E65" s="63"/>
      <c r="F65" s="63"/>
      <c r="G65" s="63"/>
      <c r="H65" s="63"/>
      <c r="I65" s="63">
        <f>$K$10</f>
        <v>0.8</v>
      </c>
      <c r="J65" s="63">
        <f>$I$10</f>
        <v>0.8</v>
      </c>
      <c r="K65" s="63">
        <f>$N$10</f>
        <v>0.8</v>
      </c>
      <c r="L65" s="63">
        <f>$O$10</f>
        <v>0.8</v>
      </c>
      <c r="M65" s="63">
        <f>$P$10</f>
        <v>0.7</v>
      </c>
      <c r="N65" s="63">
        <f>$P$10</f>
        <v>0.7</v>
      </c>
      <c r="O65" s="63">
        <f>$P$10</f>
        <v>0.7</v>
      </c>
      <c r="P65" s="63"/>
      <c r="Q65" s="63">
        <f>$D$9</f>
        <v>0.85</v>
      </c>
      <c r="R65" s="63"/>
      <c r="S65" s="63"/>
      <c r="T65" s="63"/>
      <c r="U65" s="6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A553-61FC-4C14-91C3-73E682D3B31E}">
  <dimension ref="A1:T31"/>
  <sheetViews>
    <sheetView workbookViewId="0">
      <selection activeCell="E22" sqref="E22"/>
    </sheetView>
  </sheetViews>
  <sheetFormatPr baseColWidth="10" defaultRowHeight="15" x14ac:dyDescent="0.25"/>
  <sheetData>
    <row r="1" spans="1:20" x14ac:dyDescent="0.25">
      <c r="A1" s="65" t="str">
        <f>exio_usa!B35</f>
        <v>USA</v>
      </c>
      <c r="B1" s="65">
        <f>exio_usa!C35</f>
        <v>0</v>
      </c>
      <c r="C1" s="65" t="str">
        <f>exio_usa!D35</f>
        <v>Residential</v>
      </c>
      <c r="D1" s="65" t="str">
        <f>exio_usa!E35</f>
        <v>Non-Residential</v>
      </c>
      <c r="E1" s="65" t="str">
        <f>exio_usa!F35</f>
        <v>Other buildungs</v>
      </c>
      <c r="F1" s="65" t="str">
        <f>exio_usa!G35</f>
        <v>Infrastructure</v>
      </c>
      <c r="G1" s="65" t="str">
        <f>exio_usa!H35</f>
        <v>Other construction</v>
      </c>
      <c r="H1" s="65" t="str">
        <f>exio_usa!I35</f>
        <v>Electronic machinery</v>
      </c>
      <c r="I1" s="65" t="str">
        <f>exio_usa!J35</f>
        <v>Other machinery</v>
      </c>
      <c r="J1" s="65" t="str">
        <f>exio_usa!K35</f>
        <v>Motor vehicles</v>
      </c>
      <c r="K1" s="65" t="str">
        <f>exio_usa!L35</f>
        <v>Other transport equipment</v>
      </c>
      <c r="L1" s="65" t="str">
        <f>exio_usa!M35</f>
        <v>Household appliances</v>
      </c>
      <c r="M1" s="65" t="str">
        <f>exio_usa!N35</f>
        <v>Other consumer durables</v>
      </c>
      <c r="N1" s="65" t="str">
        <f>exio_usa!O35</f>
        <v>Furniture</v>
      </c>
      <c r="O1" s="65" t="str">
        <f>exio_usa!P35</f>
        <v>Extraction</v>
      </c>
      <c r="P1" s="65" t="str">
        <f>exio_usa!Q35</f>
        <v>Textiles</v>
      </c>
      <c r="Q1" s="65" t="str">
        <f>exio_usa!R35</f>
        <v>Packaging</v>
      </c>
      <c r="R1" s="65" t="str">
        <f>exio_usa!S35</f>
        <v>Food products</v>
      </c>
      <c r="S1" s="65" t="str">
        <f>exio_usa!T35</f>
        <v>Products nec</v>
      </c>
      <c r="T1" s="65" t="str">
        <f>exio_usa!U35</f>
        <v>Services</v>
      </c>
    </row>
    <row r="2" spans="1:20" x14ac:dyDescent="0.25">
      <c r="A2" s="65" t="str">
        <f>exio_usa!B36</f>
        <v>321113</v>
      </c>
      <c r="B2" s="65" t="str">
        <f>exio_usa!C36</f>
        <v>Sawmills</v>
      </c>
      <c r="C2" s="65">
        <f>exio_usa!D36</f>
        <v>0</v>
      </c>
      <c r="D2" s="65">
        <f>exio_usa!E36</f>
        <v>0</v>
      </c>
      <c r="E2" s="65">
        <f>exio_usa!F36</f>
        <v>0</v>
      </c>
      <c r="F2" s="65">
        <f>exio_usa!G36</f>
        <v>0</v>
      </c>
      <c r="G2" s="65">
        <f>exio_usa!H36</f>
        <v>0</v>
      </c>
      <c r="H2" s="65">
        <f>exio_usa!I36</f>
        <v>0</v>
      </c>
      <c r="I2" s="65">
        <f>exio_usa!J36</f>
        <v>0</v>
      </c>
      <c r="J2" s="65">
        <f>exio_usa!K36</f>
        <v>0</v>
      </c>
      <c r="K2" s="65">
        <f>exio_usa!L36</f>
        <v>0</v>
      </c>
      <c r="L2" s="65">
        <f>exio_usa!M36</f>
        <v>0.7</v>
      </c>
      <c r="M2" s="65">
        <f>exio_usa!N36</f>
        <v>0.7</v>
      </c>
      <c r="N2" s="65">
        <f>exio_usa!O36</f>
        <v>0.7</v>
      </c>
      <c r="O2" s="65">
        <f>exio_usa!P36</f>
        <v>0</v>
      </c>
      <c r="P2" s="65">
        <f>exio_usa!Q36</f>
        <v>0</v>
      </c>
      <c r="Q2" s="65">
        <f>exio_usa!R36</f>
        <v>0</v>
      </c>
      <c r="R2" s="65">
        <f>exio_usa!S36</f>
        <v>0</v>
      </c>
      <c r="S2" s="65">
        <f>exio_usa!T36</f>
        <v>0</v>
      </c>
      <c r="T2" s="65">
        <f>exio_usa!U36</f>
        <v>0</v>
      </c>
    </row>
    <row r="3" spans="1:20" x14ac:dyDescent="0.25">
      <c r="A3" s="65" t="str">
        <f>exio_usa!B37</f>
        <v>321114</v>
      </c>
      <c r="B3" s="65" t="str">
        <f>exio_usa!C37</f>
        <v>Wood preservation</v>
      </c>
      <c r="C3" s="65">
        <f>exio_usa!D37</f>
        <v>0</v>
      </c>
      <c r="D3" s="65">
        <f>exio_usa!E37</f>
        <v>0</v>
      </c>
      <c r="E3" s="65">
        <f>exio_usa!F37</f>
        <v>0</v>
      </c>
      <c r="F3" s="65">
        <f>exio_usa!G37</f>
        <v>0</v>
      </c>
      <c r="G3" s="65">
        <f>exio_usa!H37</f>
        <v>0</v>
      </c>
      <c r="H3" s="65">
        <f>exio_usa!I37</f>
        <v>0</v>
      </c>
      <c r="I3" s="65">
        <f>exio_usa!J37</f>
        <v>0</v>
      </c>
      <c r="J3" s="65">
        <f>exio_usa!K37</f>
        <v>0</v>
      </c>
      <c r="K3" s="65">
        <f>exio_usa!L37</f>
        <v>0</v>
      </c>
      <c r="L3" s="65">
        <f>exio_usa!M37</f>
        <v>0.7</v>
      </c>
      <c r="M3" s="65">
        <f>exio_usa!N37</f>
        <v>0.7</v>
      </c>
      <c r="N3" s="65">
        <f>exio_usa!O37</f>
        <v>0.7</v>
      </c>
      <c r="O3" s="65">
        <f>exio_usa!P37</f>
        <v>0</v>
      </c>
      <c r="P3" s="65">
        <f>exio_usa!Q37</f>
        <v>0</v>
      </c>
      <c r="Q3" s="65">
        <f>exio_usa!R37</f>
        <v>0</v>
      </c>
      <c r="R3" s="65">
        <f>exio_usa!S37</f>
        <v>0</v>
      </c>
      <c r="S3" s="65">
        <f>exio_usa!T37</f>
        <v>0</v>
      </c>
      <c r="T3" s="65">
        <f>exio_usa!U37</f>
        <v>0</v>
      </c>
    </row>
    <row r="4" spans="1:20" x14ac:dyDescent="0.25">
      <c r="A4" s="65" t="str">
        <f>exio_usa!B38</f>
        <v>321219</v>
      </c>
      <c r="B4" s="65" t="str">
        <f>exio_usa!C38</f>
        <v>Reconstituted wood product manufacturing</v>
      </c>
      <c r="C4" s="65">
        <f>exio_usa!D38</f>
        <v>0</v>
      </c>
      <c r="D4" s="65">
        <f>exio_usa!E38</f>
        <v>0</v>
      </c>
      <c r="E4" s="65">
        <f>exio_usa!F38</f>
        <v>0</v>
      </c>
      <c r="F4" s="65">
        <f>exio_usa!G38</f>
        <v>0</v>
      </c>
      <c r="G4" s="65">
        <f>exio_usa!H38</f>
        <v>0</v>
      </c>
      <c r="H4" s="65">
        <f>exio_usa!I38</f>
        <v>0</v>
      </c>
      <c r="I4" s="65">
        <f>exio_usa!J38</f>
        <v>0</v>
      </c>
      <c r="J4" s="65">
        <f>exio_usa!K38</f>
        <v>0</v>
      </c>
      <c r="K4" s="65">
        <f>exio_usa!L38</f>
        <v>0</v>
      </c>
      <c r="L4" s="65">
        <f>exio_usa!M38</f>
        <v>0.7</v>
      </c>
      <c r="M4" s="65">
        <f>exio_usa!N38</f>
        <v>0.7</v>
      </c>
      <c r="N4" s="65">
        <f>exio_usa!O38</f>
        <v>0.7</v>
      </c>
      <c r="O4" s="65">
        <f>exio_usa!P38</f>
        <v>0</v>
      </c>
      <c r="P4" s="65">
        <f>exio_usa!Q38</f>
        <v>0</v>
      </c>
      <c r="Q4" s="65">
        <f>exio_usa!R38</f>
        <v>0</v>
      </c>
      <c r="R4" s="65">
        <f>exio_usa!S38</f>
        <v>0</v>
      </c>
      <c r="S4" s="65">
        <f>exio_usa!T38</f>
        <v>0</v>
      </c>
      <c r="T4" s="65">
        <f>exio_usa!U38</f>
        <v>0</v>
      </c>
    </row>
    <row r="5" spans="1:20" x14ac:dyDescent="0.25">
      <c r="A5" s="65" t="str">
        <f>exio_usa!B39</f>
        <v>32121A</v>
      </c>
      <c r="B5" s="65" t="str">
        <f>exio_usa!C39</f>
        <v>Veneer and plywood manufacturing</v>
      </c>
      <c r="C5" s="65">
        <f>exio_usa!D39</f>
        <v>0</v>
      </c>
      <c r="D5" s="65">
        <f>exio_usa!E39</f>
        <v>0</v>
      </c>
      <c r="E5" s="65">
        <f>exio_usa!F39</f>
        <v>0</v>
      </c>
      <c r="F5" s="65">
        <f>exio_usa!G39</f>
        <v>0</v>
      </c>
      <c r="G5" s="65">
        <f>exio_usa!H39</f>
        <v>0</v>
      </c>
      <c r="H5" s="65">
        <f>exio_usa!I39</f>
        <v>0</v>
      </c>
      <c r="I5" s="65">
        <f>exio_usa!J39</f>
        <v>0</v>
      </c>
      <c r="J5" s="65">
        <f>exio_usa!K39</f>
        <v>0</v>
      </c>
      <c r="K5" s="65">
        <f>exio_usa!L39</f>
        <v>0</v>
      </c>
      <c r="L5" s="65">
        <f>exio_usa!M39</f>
        <v>0.7</v>
      </c>
      <c r="M5" s="65">
        <f>exio_usa!N39</f>
        <v>0.7</v>
      </c>
      <c r="N5" s="65">
        <f>exio_usa!O39</f>
        <v>0.7</v>
      </c>
      <c r="O5" s="65">
        <f>exio_usa!P39</f>
        <v>0</v>
      </c>
      <c r="P5" s="65">
        <f>exio_usa!Q39</f>
        <v>0</v>
      </c>
      <c r="Q5" s="65">
        <f>exio_usa!R39</f>
        <v>0</v>
      </c>
      <c r="R5" s="65">
        <f>exio_usa!S39</f>
        <v>0</v>
      </c>
      <c r="S5" s="65">
        <f>exio_usa!T39</f>
        <v>0</v>
      </c>
      <c r="T5" s="65">
        <f>exio_usa!U39</f>
        <v>0</v>
      </c>
    </row>
    <row r="6" spans="1:20" x14ac:dyDescent="0.25">
      <c r="A6" s="65" t="str">
        <f>exio_usa!B40</f>
        <v>32121B</v>
      </c>
      <c r="B6" s="65" t="str">
        <f>exio_usa!C40</f>
        <v>Engineered wood member and truss manufacturing</v>
      </c>
      <c r="C6" s="65">
        <f>exio_usa!D40</f>
        <v>0</v>
      </c>
      <c r="D6" s="65">
        <f>exio_usa!E40</f>
        <v>0</v>
      </c>
      <c r="E6" s="65">
        <f>exio_usa!F40</f>
        <v>0</v>
      </c>
      <c r="F6" s="65">
        <f>exio_usa!G40</f>
        <v>0</v>
      </c>
      <c r="G6" s="65">
        <f>exio_usa!H40</f>
        <v>0</v>
      </c>
      <c r="H6" s="65">
        <f>exio_usa!I40</f>
        <v>0</v>
      </c>
      <c r="I6" s="65">
        <f>exio_usa!J40</f>
        <v>0</v>
      </c>
      <c r="J6" s="65">
        <f>exio_usa!K40</f>
        <v>0</v>
      </c>
      <c r="K6" s="65">
        <f>exio_usa!L40</f>
        <v>0</v>
      </c>
      <c r="L6" s="65">
        <f>exio_usa!M40</f>
        <v>0.7</v>
      </c>
      <c r="M6" s="65">
        <f>exio_usa!N40</f>
        <v>0.7</v>
      </c>
      <c r="N6" s="65">
        <f>exio_usa!O40</f>
        <v>0.7</v>
      </c>
      <c r="O6" s="65">
        <f>exio_usa!P40</f>
        <v>0</v>
      </c>
      <c r="P6" s="65">
        <f>exio_usa!Q40</f>
        <v>0</v>
      </c>
      <c r="Q6" s="65">
        <f>exio_usa!R40</f>
        <v>0</v>
      </c>
      <c r="R6" s="65">
        <f>exio_usa!S40</f>
        <v>0</v>
      </c>
      <c r="S6" s="65">
        <f>exio_usa!T40</f>
        <v>0</v>
      </c>
      <c r="T6" s="65">
        <f>exio_usa!U40</f>
        <v>0</v>
      </c>
    </row>
    <row r="7" spans="1:20" x14ac:dyDescent="0.25">
      <c r="A7" s="65" t="str">
        <f>exio_usa!B41</f>
        <v>321912</v>
      </c>
      <c r="B7" s="65" t="str">
        <f>exio_usa!C41</f>
        <v>Cut stock, resawing lumber, and planing</v>
      </c>
      <c r="C7" s="65">
        <f>exio_usa!D41</f>
        <v>0</v>
      </c>
      <c r="D7" s="65">
        <f>exio_usa!E41</f>
        <v>0</v>
      </c>
      <c r="E7" s="65">
        <f>exio_usa!F41</f>
        <v>0</v>
      </c>
      <c r="F7" s="65">
        <f>exio_usa!G41</f>
        <v>0</v>
      </c>
      <c r="G7" s="65">
        <f>exio_usa!H41</f>
        <v>0</v>
      </c>
      <c r="H7" s="65">
        <f>exio_usa!I41</f>
        <v>0</v>
      </c>
      <c r="I7" s="65">
        <f>exio_usa!J41</f>
        <v>0</v>
      </c>
      <c r="J7" s="65">
        <f>exio_usa!K41</f>
        <v>0</v>
      </c>
      <c r="K7" s="65">
        <f>exio_usa!L41</f>
        <v>0</v>
      </c>
      <c r="L7" s="65">
        <f>exio_usa!M41</f>
        <v>0.7</v>
      </c>
      <c r="M7" s="65">
        <f>exio_usa!N41</f>
        <v>0.7</v>
      </c>
      <c r="N7" s="65">
        <f>exio_usa!O41</f>
        <v>0.7</v>
      </c>
      <c r="O7" s="65">
        <f>exio_usa!P41</f>
        <v>0</v>
      </c>
      <c r="P7" s="65">
        <f>exio_usa!Q41</f>
        <v>0</v>
      </c>
      <c r="Q7" s="65">
        <f>exio_usa!R41</f>
        <v>0</v>
      </c>
      <c r="R7" s="65">
        <f>exio_usa!S41</f>
        <v>0</v>
      </c>
      <c r="S7" s="65">
        <f>exio_usa!T41</f>
        <v>0</v>
      </c>
      <c r="T7" s="65">
        <f>exio_usa!U41</f>
        <v>0</v>
      </c>
    </row>
    <row r="8" spans="1:20" x14ac:dyDescent="0.25">
      <c r="A8" s="65" t="str">
        <f>exio_usa!B42</f>
        <v>321918</v>
      </c>
      <c r="B8" s="65" t="str">
        <f>exio_usa!C42</f>
        <v>Other millwork, including flooring</v>
      </c>
      <c r="C8" s="65">
        <f>exio_usa!D42</f>
        <v>0</v>
      </c>
      <c r="D8" s="65">
        <f>exio_usa!E42</f>
        <v>0</v>
      </c>
      <c r="E8" s="65">
        <f>exio_usa!F42</f>
        <v>0</v>
      </c>
      <c r="F8" s="65">
        <f>exio_usa!G42</f>
        <v>0</v>
      </c>
      <c r="G8" s="65">
        <f>exio_usa!H42</f>
        <v>0</v>
      </c>
      <c r="H8" s="65">
        <f>exio_usa!I42</f>
        <v>0</v>
      </c>
      <c r="I8" s="65">
        <f>exio_usa!J42</f>
        <v>0</v>
      </c>
      <c r="J8" s="65">
        <f>exio_usa!K42</f>
        <v>0</v>
      </c>
      <c r="K8" s="65">
        <f>exio_usa!L42</f>
        <v>0</v>
      </c>
      <c r="L8" s="65">
        <f>exio_usa!M42</f>
        <v>0.7</v>
      </c>
      <c r="M8" s="65">
        <f>exio_usa!N42</f>
        <v>0.7</v>
      </c>
      <c r="N8" s="65">
        <f>exio_usa!O42</f>
        <v>0.7</v>
      </c>
      <c r="O8" s="65">
        <f>exio_usa!P42</f>
        <v>0</v>
      </c>
      <c r="P8" s="65">
        <f>exio_usa!Q42</f>
        <v>0</v>
      </c>
      <c r="Q8" s="65">
        <f>exio_usa!R42</f>
        <v>0</v>
      </c>
      <c r="R8" s="65">
        <f>exio_usa!S42</f>
        <v>0</v>
      </c>
      <c r="S8" s="65">
        <f>exio_usa!T42</f>
        <v>0</v>
      </c>
      <c r="T8" s="65">
        <f>exio_usa!U42</f>
        <v>0</v>
      </c>
    </row>
    <row r="9" spans="1:20" x14ac:dyDescent="0.25">
      <c r="A9" s="65" t="str">
        <f>exio_usa!B43</f>
        <v>321999</v>
      </c>
      <c r="B9" s="65" t="str">
        <f>exio_usa!C43</f>
        <v>Miscellaneous wood product manufacturing</v>
      </c>
      <c r="C9" s="65">
        <f>exio_usa!D43</f>
        <v>0</v>
      </c>
      <c r="D9" s="65">
        <f>exio_usa!E43</f>
        <v>0</v>
      </c>
      <c r="E9" s="65">
        <f>exio_usa!F43</f>
        <v>0</v>
      </c>
      <c r="F9" s="65">
        <f>exio_usa!G43</f>
        <v>0</v>
      </c>
      <c r="G9" s="65">
        <f>exio_usa!H43</f>
        <v>0</v>
      </c>
      <c r="H9" s="65">
        <f>exio_usa!I43</f>
        <v>0</v>
      </c>
      <c r="I9" s="65">
        <f>exio_usa!J43</f>
        <v>0</v>
      </c>
      <c r="J9" s="65">
        <f>exio_usa!K43</f>
        <v>0</v>
      </c>
      <c r="K9" s="65">
        <f>exio_usa!L43</f>
        <v>0</v>
      </c>
      <c r="L9" s="65">
        <f>exio_usa!M43</f>
        <v>0.7</v>
      </c>
      <c r="M9" s="65">
        <f>exio_usa!N43</f>
        <v>0.7</v>
      </c>
      <c r="N9" s="65">
        <f>exio_usa!O43</f>
        <v>0.7</v>
      </c>
      <c r="O9" s="65">
        <f>exio_usa!P43</f>
        <v>0</v>
      </c>
      <c r="P9" s="65">
        <f>exio_usa!Q43</f>
        <v>0</v>
      </c>
      <c r="Q9" s="65">
        <f>exio_usa!R43</f>
        <v>0</v>
      </c>
      <c r="R9" s="65">
        <f>exio_usa!S43</f>
        <v>0</v>
      </c>
      <c r="S9" s="65">
        <f>exio_usa!T43</f>
        <v>0</v>
      </c>
      <c r="T9" s="65">
        <f>exio_usa!U43</f>
        <v>0</v>
      </c>
    </row>
    <row r="10" spans="1:20" x14ac:dyDescent="0.25">
      <c r="A10" s="65" t="str">
        <f>exio_usa!B44</f>
        <v>327213</v>
      </c>
      <c r="B10" s="65" t="str">
        <f>exio_usa!C44</f>
        <v>Glass container manufacturing</v>
      </c>
      <c r="C10" s="65">
        <f>exio_usa!D44</f>
        <v>0</v>
      </c>
      <c r="D10" s="65">
        <f>exio_usa!E44</f>
        <v>0</v>
      </c>
      <c r="E10" s="65">
        <f>exio_usa!F44</f>
        <v>0</v>
      </c>
      <c r="F10" s="65">
        <f>exio_usa!G44</f>
        <v>0</v>
      </c>
      <c r="G10" s="65">
        <f>exio_usa!H44</f>
        <v>0</v>
      </c>
      <c r="H10" s="65">
        <f>exio_usa!I44</f>
        <v>0.8</v>
      </c>
      <c r="I10" s="65">
        <f>exio_usa!J44</f>
        <v>0.8</v>
      </c>
      <c r="J10" s="65">
        <f>exio_usa!K44</f>
        <v>0.8</v>
      </c>
      <c r="K10" s="65">
        <f>exio_usa!L44</f>
        <v>0.8</v>
      </c>
      <c r="L10" s="65">
        <f>exio_usa!M44</f>
        <v>0.7</v>
      </c>
      <c r="M10" s="65">
        <f>exio_usa!N44</f>
        <v>0.7</v>
      </c>
      <c r="N10" s="65">
        <f>exio_usa!O44</f>
        <v>0.7</v>
      </c>
      <c r="O10" s="65">
        <f>exio_usa!P44</f>
        <v>0</v>
      </c>
      <c r="P10" s="65">
        <f>exio_usa!Q44</f>
        <v>0</v>
      </c>
      <c r="Q10" s="65">
        <f>exio_usa!R44</f>
        <v>0</v>
      </c>
      <c r="R10" s="65">
        <f>exio_usa!S44</f>
        <v>0</v>
      </c>
      <c r="S10" s="65">
        <f>exio_usa!T44</f>
        <v>0</v>
      </c>
      <c r="T10" s="65">
        <f>exio_usa!U44</f>
        <v>0</v>
      </c>
    </row>
    <row r="11" spans="1:20" x14ac:dyDescent="0.25">
      <c r="A11" s="65" t="str">
        <f>exio_usa!B45</f>
        <v>32721A</v>
      </c>
      <c r="B11" s="65" t="str">
        <f>exio_usa!C45</f>
        <v>Glass and glass products, except glass containers</v>
      </c>
      <c r="C11" s="65">
        <f>exio_usa!D45</f>
        <v>0</v>
      </c>
      <c r="D11" s="65">
        <f>exio_usa!E45</f>
        <v>0</v>
      </c>
      <c r="E11" s="65">
        <f>exio_usa!F45</f>
        <v>0</v>
      </c>
      <c r="F11" s="65">
        <f>exio_usa!G45</f>
        <v>0</v>
      </c>
      <c r="G11" s="65">
        <f>exio_usa!H45</f>
        <v>0</v>
      </c>
      <c r="H11" s="65">
        <f>exio_usa!I45</f>
        <v>0.8</v>
      </c>
      <c r="I11" s="65">
        <f>exio_usa!J45</f>
        <v>0.8</v>
      </c>
      <c r="J11" s="65">
        <f>exio_usa!K45</f>
        <v>0.8</v>
      </c>
      <c r="K11" s="65">
        <f>exio_usa!L45</f>
        <v>0.8</v>
      </c>
      <c r="L11" s="65">
        <f>exio_usa!M45</f>
        <v>0.7</v>
      </c>
      <c r="M11" s="65">
        <f>exio_usa!N45</f>
        <v>0.7</v>
      </c>
      <c r="N11" s="65">
        <f>exio_usa!O45</f>
        <v>0.7</v>
      </c>
      <c r="O11" s="65">
        <f>exio_usa!P45</f>
        <v>0</v>
      </c>
      <c r="P11" s="65">
        <f>exio_usa!Q45</f>
        <v>0</v>
      </c>
      <c r="Q11" s="65">
        <f>exio_usa!R45</f>
        <v>0</v>
      </c>
      <c r="R11" s="65">
        <f>exio_usa!S45</f>
        <v>0</v>
      </c>
      <c r="S11" s="65">
        <f>exio_usa!T45</f>
        <v>0</v>
      </c>
      <c r="T11" s="65">
        <f>exio_usa!U45</f>
        <v>0</v>
      </c>
    </row>
    <row r="12" spans="1:20" x14ac:dyDescent="0.25">
      <c r="A12" s="65" t="str">
        <f>exio_usa!B46</f>
        <v>331111</v>
      </c>
      <c r="B12" s="65" t="str">
        <f>exio_usa!C46</f>
        <v>Iron and steel mills</v>
      </c>
      <c r="C12" s="65">
        <f>exio_usa!D46</f>
        <v>0.94166040230902204</v>
      </c>
      <c r="D12" s="65">
        <f>exio_usa!E46</f>
        <v>0.94166040230902204</v>
      </c>
      <c r="E12" s="65">
        <f>exio_usa!F46</f>
        <v>0.94166040230902204</v>
      </c>
      <c r="F12" s="65">
        <f>exio_usa!G46</f>
        <v>0.94166040230902204</v>
      </c>
      <c r="G12" s="65">
        <f>exio_usa!H46</f>
        <v>0.94166040230902204</v>
      </c>
      <c r="H12" s="65">
        <f>exio_usa!I46</f>
        <v>0.87138156437019998</v>
      </c>
      <c r="I12" s="65">
        <f>exio_usa!J46</f>
        <v>0.86927271702207298</v>
      </c>
      <c r="J12" s="65">
        <f>exio_usa!K46</f>
        <v>0.81809329894973004</v>
      </c>
      <c r="K12" s="65">
        <f>exio_usa!L46</f>
        <v>0.89771421948548102</v>
      </c>
      <c r="L12" s="65">
        <f>exio_usa!M46</f>
        <v>0.95978881465296295</v>
      </c>
      <c r="M12" s="65">
        <f>exio_usa!N46</f>
        <v>0.95978881465296295</v>
      </c>
      <c r="N12" s="65">
        <f>exio_usa!O46</f>
        <v>0.95978881465296295</v>
      </c>
      <c r="O12" s="65">
        <f>exio_usa!P46</f>
        <v>0</v>
      </c>
      <c r="P12" s="65">
        <f>exio_usa!Q46</f>
        <v>0</v>
      </c>
      <c r="Q12" s="65">
        <f>exio_usa!R46</f>
        <v>0</v>
      </c>
      <c r="R12" s="65">
        <f>exio_usa!S46</f>
        <v>0</v>
      </c>
      <c r="S12" s="65">
        <f>exio_usa!T46</f>
        <v>0</v>
      </c>
      <c r="T12" s="65">
        <f>exio_usa!U46</f>
        <v>0</v>
      </c>
    </row>
    <row r="13" spans="1:20" x14ac:dyDescent="0.25">
      <c r="A13" s="65" t="str">
        <f>exio_usa!B47</f>
        <v>331112</v>
      </c>
      <c r="B13" s="65" t="str">
        <f>exio_usa!C47</f>
        <v>Ferroalloy and related product manufacturing</v>
      </c>
      <c r="C13" s="65">
        <f>exio_usa!D47</f>
        <v>0.94166040230902204</v>
      </c>
      <c r="D13" s="65">
        <f>exio_usa!E47</f>
        <v>0.94166040230902204</v>
      </c>
      <c r="E13" s="65">
        <f>exio_usa!F47</f>
        <v>0.94166040230902204</v>
      </c>
      <c r="F13" s="65">
        <f>exio_usa!G47</f>
        <v>0.94166040230902204</v>
      </c>
      <c r="G13" s="65">
        <f>exio_usa!H47</f>
        <v>0.94166040230902204</v>
      </c>
      <c r="H13" s="65">
        <f>exio_usa!I47</f>
        <v>0.87138156437019998</v>
      </c>
      <c r="I13" s="65">
        <f>exio_usa!J47</f>
        <v>0.86927271702207298</v>
      </c>
      <c r="J13" s="65">
        <f>exio_usa!K47</f>
        <v>0.81809329894973004</v>
      </c>
      <c r="K13" s="65">
        <f>exio_usa!L47</f>
        <v>0.89771421948548102</v>
      </c>
      <c r="L13" s="65">
        <f>exio_usa!M47</f>
        <v>0.95978881465296295</v>
      </c>
      <c r="M13" s="65">
        <f>exio_usa!N47</f>
        <v>0.95978881465296295</v>
      </c>
      <c r="N13" s="65">
        <f>exio_usa!O47</f>
        <v>0.95978881465296295</v>
      </c>
      <c r="O13" s="65">
        <f>exio_usa!P47</f>
        <v>0</v>
      </c>
      <c r="P13" s="65">
        <f>exio_usa!Q47</f>
        <v>0</v>
      </c>
      <c r="Q13" s="65">
        <f>exio_usa!R47</f>
        <v>0</v>
      </c>
      <c r="R13" s="65">
        <f>exio_usa!S47</f>
        <v>0</v>
      </c>
      <c r="S13" s="65">
        <f>exio_usa!T47</f>
        <v>0</v>
      </c>
      <c r="T13" s="65">
        <f>exio_usa!U47</f>
        <v>0</v>
      </c>
    </row>
    <row r="14" spans="1:20" x14ac:dyDescent="0.25">
      <c r="A14" s="65" t="str">
        <f>exio_usa!B48</f>
        <v>331311</v>
      </c>
      <c r="B14" s="65" t="str">
        <f>exio_usa!C48</f>
        <v>Alumina refining</v>
      </c>
      <c r="C14" s="65">
        <f>exio_usa!D48</f>
        <v>1</v>
      </c>
      <c r="D14" s="65">
        <f>exio_usa!E48</f>
        <v>1</v>
      </c>
      <c r="E14" s="65">
        <f>exio_usa!F48</f>
        <v>1</v>
      </c>
      <c r="F14" s="65">
        <f>exio_usa!G48</f>
        <v>1</v>
      </c>
      <c r="G14" s="65">
        <f>exio_usa!H48</f>
        <v>1</v>
      </c>
      <c r="H14" s="65">
        <f>exio_usa!I48</f>
        <v>1</v>
      </c>
      <c r="I14" s="65">
        <f>exio_usa!J48</f>
        <v>0.99877498740551296</v>
      </c>
      <c r="J14" s="65">
        <f>exio_usa!K48</f>
        <v>1</v>
      </c>
      <c r="K14" s="65">
        <f>exio_usa!L48</f>
        <v>0.999156412809172</v>
      </c>
      <c r="L14" s="65">
        <f>exio_usa!M48</f>
        <v>0.98009206796423698</v>
      </c>
      <c r="M14" s="65">
        <f>exio_usa!N48</f>
        <v>0.98009206796423698</v>
      </c>
      <c r="N14" s="65">
        <f>exio_usa!O48</f>
        <v>0.98009206796423698</v>
      </c>
      <c r="O14" s="65">
        <f>exio_usa!P48</f>
        <v>0</v>
      </c>
      <c r="P14" s="65">
        <f>exio_usa!Q48</f>
        <v>0</v>
      </c>
      <c r="Q14" s="65">
        <f>exio_usa!R48</f>
        <v>0</v>
      </c>
      <c r="R14" s="65">
        <f>exio_usa!S48</f>
        <v>0</v>
      </c>
      <c r="S14" s="65">
        <f>exio_usa!T48</f>
        <v>0</v>
      </c>
      <c r="T14" s="65">
        <f>exio_usa!U48</f>
        <v>0</v>
      </c>
    </row>
    <row r="15" spans="1:20" x14ac:dyDescent="0.25">
      <c r="A15" s="65" t="str">
        <f>exio_usa!B49</f>
        <v>331312</v>
      </c>
      <c r="B15" s="65" t="str">
        <f>exio_usa!C49</f>
        <v>Primary aluminum production</v>
      </c>
      <c r="C15" s="65">
        <f>exio_usa!D49</f>
        <v>1</v>
      </c>
      <c r="D15" s="65">
        <f>exio_usa!E49</f>
        <v>1</v>
      </c>
      <c r="E15" s="65">
        <f>exio_usa!F49</f>
        <v>1</v>
      </c>
      <c r="F15" s="65">
        <f>exio_usa!G49</f>
        <v>1</v>
      </c>
      <c r="G15" s="65">
        <f>exio_usa!H49</f>
        <v>1</v>
      </c>
      <c r="H15" s="65">
        <f>exio_usa!I49</f>
        <v>1</v>
      </c>
      <c r="I15" s="65">
        <f>exio_usa!J49</f>
        <v>0.99877498740551296</v>
      </c>
      <c r="J15" s="65">
        <f>exio_usa!K49</f>
        <v>1</v>
      </c>
      <c r="K15" s="65">
        <f>exio_usa!L49</f>
        <v>0.999156412809172</v>
      </c>
      <c r="L15" s="65">
        <f>exio_usa!M49</f>
        <v>0.98009206796423698</v>
      </c>
      <c r="M15" s="65">
        <f>exio_usa!N49</f>
        <v>0.98009206796423698</v>
      </c>
      <c r="N15" s="65">
        <f>exio_usa!O49</f>
        <v>0.98009206796423698</v>
      </c>
      <c r="O15" s="65">
        <f>exio_usa!P49</f>
        <v>0</v>
      </c>
      <c r="P15" s="65">
        <f>exio_usa!Q49</f>
        <v>0</v>
      </c>
      <c r="Q15" s="65">
        <f>exio_usa!R49</f>
        <v>0</v>
      </c>
      <c r="R15" s="65">
        <f>exio_usa!S49</f>
        <v>0</v>
      </c>
      <c r="S15" s="65">
        <f>exio_usa!T49</f>
        <v>0</v>
      </c>
      <c r="T15" s="65">
        <f>exio_usa!U49</f>
        <v>0</v>
      </c>
    </row>
    <row r="16" spans="1:20" x14ac:dyDescent="0.25">
      <c r="A16" s="65" t="str">
        <f>exio_usa!B50</f>
        <v>331315</v>
      </c>
      <c r="B16" s="65" t="str">
        <f>exio_usa!C50</f>
        <v>Aluminum sheet, plate, and foil manufacturing</v>
      </c>
      <c r="C16" s="65">
        <f>exio_usa!D50</f>
        <v>1</v>
      </c>
      <c r="D16" s="65">
        <f>exio_usa!E50</f>
        <v>1</v>
      </c>
      <c r="E16" s="65">
        <f>exio_usa!F50</f>
        <v>1</v>
      </c>
      <c r="F16" s="65">
        <f>exio_usa!G50</f>
        <v>1</v>
      </c>
      <c r="G16" s="65">
        <f>exio_usa!H50</f>
        <v>1</v>
      </c>
      <c r="H16" s="65">
        <f>exio_usa!I50</f>
        <v>1</v>
      </c>
      <c r="I16" s="65">
        <f>exio_usa!J50</f>
        <v>0.99877498740551296</v>
      </c>
      <c r="J16" s="65">
        <f>exio_usa!K50</f>
        <v>1</v>
      </c>
      <c r="K16" s="65">
        <f>exio_usa!L50</f>
        <v>0.999156412809172</v>
      </c>
      <c r="L16" s="65">
        <f>exio_usa!M50</f>
        <v>0.98009206796423698</v>
      </c>
      <c r="M16" s="65">
        <f>exio_usa!N50</f>
        <v>0.98009206796423698</v>
      </c>
      <c r="N16" s="65">
        <f>exio_usa!O50</f>
        <v>0.98009206796423698</v>
      </c>
      <c r="O16" s="65">
        <f>exio_usa!P50</f>
        <v>0</v>
      </c>
      <c r="P16" s="65">
        <f>exio_usa!Q50</f>
        <v>0</v>
      </c>
      <c r="Q16" s="65">
        <f>exio_usa!R50</f>
        <v>0</v>
      </c>
      <c r="R16" s="65">
        <f>exio_usa!S50</f>
        <v>0</v>
      </c>
      <c r="S16" s="65">
        <f>exio_usa!T50</f>
        <v>0</v>
      </c>
      <c r="T16" s="65">
        <f>exio_usa!U50</f>
        <v>0</v>
      </c>
    </row>
    <row r="17" spans="1:20" x14ac:dyDescent="0.25">
      <c r="A17" s="65" t="str">
        <f>exio_usa!B51</f>
        <v>331319</v>
      </c>
      <c r="B17" s="65" t="str">
        <f>exio_usa!C51</f>
        <v>Other aluminum rolling and drawing</v>
      </c>
      <c r="C17" s="65">
        <f>exio_usa!D51</f>
        <v>1</v>
      </c>
      <c r="D17" s="65">
        <f>exio_usa!E51</f>
        <v>1</v>
      </c>
      <c r="E17" s="65">
        <f>exio_usa!F51</f>
        <v>1</v>
      </c>
      <c r="F17" s="65">
        <f>exio_usa!G51</f>
        <v>1</v>
      </c>
      <c r="G17" s="65">
        <f>exio_usa!H51</f>
        <v>1</v>
      </c>
      <c r="H17" s="65">
        <f>exio_usa!I51</f>
        <v>1</v>
      </c>
      <c r="I17" s="65">
        <f>exio_usa!J51</f>
        <v>0.99877498740551296</v>
      </c>
      <c r="J17" s="65">
        <f>exio_usa!K51</f>
        <v>1</v>
      </c>
      <c r="K17" s="65">
        <f>exio_usa!L51</f>
        <v>0.999156412809172</v>
      </c>
      <c r="L17" s="65">
        <f>exio_usa!M51</f>
        <v>0.98009206796423698</v>
      </c>
      <c r="M17" s="65">
        <f>exio_usa!N51</f>
        <v>0.98009206796423698</v>
      </c>
      <c r="N17" s="65">
        <f>exio_usa!O51</f>
        <v>0.98009206796423698</v>
      </c>
      <c r="O17" s="65">
        <f>exio_usa!P51</f>
        <v>0</v>
      </c>
      <c r="P17" s="65">
        <f>exio_usa!Q51</f>
        <v>0</v>
      </c>
      <c r="Q17" s="65">
        <f>exio_usa!R51</f>
        <v>0</v>
      </c>
      <c r="R17" s="65">
        <f>exio_usa!S51</f>
        <v>0</v>
      </c>
      <c r="S17" s="65">
        <f>exio_usa!T51</f>
        <v>0</v>
      </c>
      <c r="T17" s="65">
        <f>exio_usa!U51</f>
        <v>0</v>
      </c>
    </row>
    <row r="18" spans="1:20" x14ac:dyDescent="0.25">
      <c r="A18" s="65" t="str">
        <f>exio_usa!B52</f>
        <v>331419</v>
      </c>
      <c r="B18" s="65" t="str">
        <f>exio_usa!C52</f>
        <v>Primary nonferrous metal, except copper and aluminum</v>
      </c>
      <c r="C18" s="65">
        <f>exio_usa!D52</f>
        <v>0.95200977870694903</v>
      </c>
      <c r="D18" s="65">
        <f>exio_usa!E52</f>
        <v>0.95200977870694903</v>
      </c>
      <c r="E18" s="65">
        <f>exio_usa!F52</f>
        <v>0.95200977870694903</v>
      </c>
      <c r="F18" s="65">
        <f>exio_usa!G52</f>
        <v>0.95200977870694903</v>
      </c>
      <c r="G18" s="65">
        <f>exio_usa!H52</f>
        <v>0.95200977870694903</v>
      </c>
      <c r="H18" s="65">
        <f>exio_usa!I52</f>
        <v>0.91188541832382797</v>
      </c>
      <c r="I18" s="65">
        <f>exio_usa!J52</f>
        <v>0.90542002153861501</v>
      </c>
      <c r="J18" s="65">
        <f>exio_usa!K52</f>
        <v>0.81225200582322299</v>
      </c>
      <c r="K18" s="65">
        <f>exio_usa!L52</f>
        <v>0.90874200468859301</v>
      </c>
      <c r="L18" s="65">
        <f>exio_usa!M52</f>
        <v>0.98460249995958704</v>
      </c>
      <c r="M18" s="65">
        <f>exio_usa!N52</f>
        <v>0.98460249995958704</v>
      </c>
      <c r="N18" s="65">
        <f>exio_usa!O52</f>
        <v>0.98460249995958704</v>
      </c>
      <c r="O18" s="65">
        <f>exio_usa!P52</f>
        <v>0</v>
      </c>
      <c r="P18" s="65">
        <f>exio_usa!Q52</f>
        <v>0</v>
      </c>
      <c r="Q18" s="65">
        <f>exio_usa!R52</f>
        <v>0</v>
      </c>
      <c r="R18" s="65">
        <f>exio_usa!S52</f>
        <v>0</v>
      </c>
      <c r="S18" s="65">
        <f>exio_usa!T52</f>
        <v>0</v>
      </c>
      <c r="T18" s="65">
        <f>exio_usa!U52</f>
        <v>0</v>
      </c>
    </row>
    <row r="19" spans="1:20" x14ac:dyDescent="0.25">
      <c r="A19" s="65" t="str">
        <f>exio_usa!B53</f>
        <v>331411</v>
      </c>
      <c r="B19" s="65" t="str">
        <f>exio_usa!C53</f>
        <v>Primary smelting and refining of copper</v>
      </c>
      <c r="C19" s="65">
        <f>exio_usa!D53</f>
        <v>1</v>
      </c>
      <c r="D19" s="65">
        <f>exio_usa!E53</f>
        <v>1</v>
      </c>
      <c r="E19" s="65">
        <f>exio_usa!F53</f>
        <v>1</v>
      </c>
      <c r="F19" s="65">
        <f>exio_usa!G53</f>
        <v>1</v>
      </c>
      <c r="G19" s="65">
        <f>exio_usa!H53</f>
        <v>1</v>
      </c>
      <c r="H19" s="65">
        <f>exio_usa!I53</f>
        <v>1</v>
      </c>
      <c r="I19" s="65">
        <f>exio_usa!J53</f>
        <v>0.99959212142745102</v>
      </c>
      <c r="J19" s="65">
        <f>exio_usa!K53</f>
        <v>1</v>
      </c>
      <c r="K19" s="65">
        <f>exio_usa!L53</f>
        <v>1</v>
      </c>
      <c r="L19" s="65">
        <f>exio_usa!M53</f>
        <v>0.99517688048449904</v>
      </c>
      <c r="M19" s="65">
        <f>exio_usa!N53</f>
        <v>0.99517688048449904</v>
      </c>
      <c r="N19" s="65">
        <f>exio_usa!O53</f>
        <v>0.99517688048449904</v>
      </c>
      <c r="O19" s="65">
        <f>exio_usa!P53</f>
        <v>0</v>
      </c>
      <c r="P19" s="65">
        <f>exio_usa!Q53</f>
        <v>0</v>
      </c>
      <c r="Q19" s="65">
        <f>exio_usa!R53</f>
        <v>0</v>
      </c>
      <c r="R19" s="65">
        <f>exio_usa!S53</f>
        <v>0</v>
      </c>
      <c r="S19" s="65">
        <f>exio_usa!T53</f>
        <v>0</v>
      </c>
      <c r="T19" s="65">
        <f>exio_usa!U53</f>
        <v>0</v>
      </c>
    </row>
    <row r="20" spans="1:20" x14ac:dyDescent="0.25">
      <c r="A20" s="65" t="str">
        <f>exio_usa!B54</f>
        <v>331421</v>
      </c>
      <c r="B20" s="65" t="str">
        <f>exio_usa!C54</f>
        <v>Copper rolling, drawing, and extruding</v>
      </c>
      <c r="C20" s="65">
        <f>exio_usa!D54</f>
        <v>1</v>
      </c>
      <c r="D20" s="65">
        <f>exio_usa!E54</f>
        <v>1</v>
      </c>
      <c r="E20" s="65">
        <f>exio_usa!F54</f>
        <v>1</v>
      </c>
      <c r="F20" s="65">
        <f>exio_usa!G54</f>
        <v>1</v>
      </c>
      <c r="G20" s="65">
        <f>exio_usa!H54</f>
        <v>1</v>
      </c>
      <c r="H20" s="65">
        <f>exio_usa!I54</f>
        <v>1</v>
      </c>
      <c r="I20" s="65">
        <f>exio_usa!J54</f>
        <v>0.99959212142745102</v>
      </c>
      <c r="J20" s="65">
        <f>exio_usa!K54</f>
        <v>1</v>
      </c>
      <c r="K20" s="65">
        <f>exio_usa!L54</f>
        <v>1</v>
      </c>
      <c r="L20" s="65">
        <f>exio_usa!M54</f>
        <v>0.99517688048449904</v>
      </c>
      <c r="M20" s="65">
        <f>exio_usa!N54</f>
        <v>0.99517688048449904</v>
      </c>
      <c r="N20" s="65">
        <f>exio_usa!O54</f>
        <v>0.99517688048449904</v>
      </c>
      <c r="O20" s="65">
        <f>exio_usa!P54</f>
        <v>0</v>
      </c>
      <c r="P20" s="65">
        <f>exio_usa!Q54</f>
        <v>0</v>
      </c>
      <c r="Q20" s="65">
        <f>exio_usa!R54</f>
        <v>0</v>
      </c>
      <c r="R20" s="65">
        <f>exio_usa!S54</f>
        <v>0</v>
      </c>
      <c r="S20" s="65">
        <f>exio_usa!T54</f>
        <v>0</v>
      </c>
      <c r="T20" s="65">
        <f>exio_usa!U54</f>
        <v>0</v>
      </c>
    </row>
    <row r="21" spans="1:20" x14ac:dyDescent="0.25">
      <c r="A21" s="65" t="str">
        <f>exio_usa!B55</f>
        <v>331491</v>
      </c>
      <c r="B21" s="65" t="str">
        <f>exio_usa!C55</f>
        <v>Nonferrous metal, except copper and aluminum, shaping</v>
      </c>
      <c r="C21" s="65">
        <f>exio_usa!D55</f>
        <v>1</v>
      </c>
      <c r="D21" s="65">
        <f>exio_usa!E55</f>
        <v>1</v>
      </c>
      <c r="E21" s="65">
        <f>exio_usa!F55</f>
        <v>1</v>
      </c>
      <c r="F21" s="65">
        <f>exio_usa!G55</f>
        <v>1</v>
      </c>
      <c r="G21" s="65">
        <f>exio_usa!H55</f>
        <v>1</v>
      </c>
      <c r="H21" s="65">
        <f>exio_usa!I55</f>
        <v>0.99949496003205796</v>
      </c>
      <c r="I21" s="65">
        <f>exio_usa!J55</f>
        <v>0.99996338425751496</v>
      </c>
      <c r="J21" s="65">
        <f>exio_usa!K55</f>
        <v>0.99974574415004602</v>
      </c>
      <c r="K21" s="65">
        <f>exio_usa!L55</f>
        <v>0.99996712399807097</v>
      </c>
      <c r="L21" s="65">
        <f>exio_usa!M55</f>
        <v>0.99992430312491298</v>
      </c>
      <c r="M21" s="65">
        <f>exio_usa!N55</f>
        <v>0.99992430312491298</v>
      </c>
      <c r="N21" s="65">
        <f>exio_usa!O55</f>
        <v>0.99992430312491298</v>
      </c>
      <c r="O21" s="65">
        <f>exio_usa!P55</f>
        <v>0</v>
      </c>
      <c r="P21" s="65">
        <f>exio_usa!Q55</f>
        <v>0</v>
      </c>
      <c r="Q21" s="65">
        <f>exio_usa!R55</f>
        <v>0</v>
      </c>
      <c r="R21" s="65">
        <f>exio_usa!S55</f>
        <v>0</v>
      </c>
      <c r="S21" s="65">
        <f>exio_usa!T55</f>
        <v>0</v>
      </c>
      <c r="T21" s="65">
        <f>exio_usa!U55</f>
        <v>0</v>
      </c>
    </row>
    <row r="22" spans="1:20" x14ac:dyDescent="0.25">
      <c r="A22" s="65" t="str">
        <f>exio_usa!B56</f>
        <v>331492</v>
      </c>
      <c r="B22" s="65" t="str">
        <f>exio_usa!C56</f>
        <v>Secondary processing of other nonferrous</v>
      </c>
      <c r="C22" s="65">
        <f>exio_usa!D56</f>
        <v>1</v>
      </c>
      <c r="D22" s="65">
        <f>exio_usa!E56</f>
        <v>1</v>
      </c>
      <c r="E22" s="65">
        <f>exio_usa!F56</f>
        <v>1</v>
      </c>
      <c r="F22" s="65">
        <f>exio_usa!G56</f>
        <v>1</v>
      </c>
      <c r="G22" s="65">
        <f>exio_usa!H56</f>
        <v>1</v>
      </c>
      <c r="H22" s="65">
        <f>exio_usa!I56</f>
        <v>0.99949496003205796</v>
      </c>
      <c r="I22" s="65">
        <f>exio_usa!J56</f>
        <v>0.99996338425751496</v>
      </c>
      <c r="J22" s="65">
        <f>exio_usa!K56</f>
        <v>0.99974574415004602</v>
      </c>
      <c r="K22" s="65">
        <f>exio_usa!L56</f>
        <v>0.99996712399807097</v>
      </c>
      <c r="L22" s="65">
        <f>exio_usa!M56</f>
        <v>0.99992430312491298</v>
      </c>
      <c r="M22" s="65">
        <f>exio_usa!N56</f>
        <v>0.99992430312491298</v>
      </c>
      <c r="N22" s="65">
        <f>exio_usa!O56</f>
        <v>0.99992430312491298</v>
      </c>
      <c r="O22" s="65">
        <f>exio_usa!P56</f>
        <v>0</v>
      </c>
      <c r="P22" s="65">
        <f>exio_usa!Q56</f>
        <v>0</v>
      </c>
      <c r="Q22" s="65">
        <f>exio_usa!R56</f>
        <v>0</v>
      </c>
      <c r="R22" s="65">
        <f>exio_usa!S56</f>
        <v>0</v>
      </c>
      <c r="S22" s="65">
        <f>exio_usa!T56</f>
        <v>0</v>
      </c>
      <c r="T22" s="65">
        <f>exio_usa!U56</f>
        <v>0</v>
      </c>
    </row>
    <row r="23" spans="1:20" x14ac:dyDescent="0.25">
      <c r="A23" s="65" t="str">
        <f>exio_usa!B57</f>
        <v>331510</v>
      </c>
      <c r="B23" s="65" t="str">
        <f>exio_usa!C57</f>
        <v>Ferrous metal foundaries</v>
      </c>
      <c r="C23" s="65">
        <f>exio_usa!D57</f>
        <v>0.94166040230902204</v>
      </c>
      <c r="D23" s="65">
        <f>exio_usa!E57</f>
        <v>0.94166040230902204</v>
      </c>
      <c r="E23" s="65">
        <f>exio_usa!F57</f>
        <v>0.94166040230902204</v>
      </c>
      <c r="F23" s="65">
        <f>exio_usa!G57</f>
        <v>0.94166040230902204</v>
      </c>
      <c r="G23" s="65">
        <f>exio_usa!H57</f>
        <v>0.94166040230902204</v>
      </c>
      <c r="H23" s="65">
        <f>exio_usa!I57</f>
        <v>0.87138156437019998</v>
      </c>
      <c r="I23" s="65">
        <f>exio_usa!J57</f>
        <v>0.86927271702207298</v>
      </c>
      <c r="J23" s="65">
        <f>exio_usa!K57</f>
        <v>0.81809329894973004</v>
      </c>
      <c r="K23" s="65">
        <f>exio_usa!L57</f>
        <v>0.89771421948548102</v>
      </c>
      <c r="L23" s="65">
        <f>exio_usa!M57</f>
        <v>0.95978881465296295</v>
      </c>
      <c r="M23" s="65">
        <f>exio_usa!N57</f>
        <v>0.95978881465296295</v>
      </c>
      <c r="N23" s="65">
        <f>exio_usa!O57</f>
        <v>0.95978881465296295</v>
      </c>
      <c r="O23" s="65">
        <f>exio_usa!P57</f>
        <v>0</v>
      </c>
      <c r="P23" s="65">
        <f>exio_usa!Q57</f>
        <v>0</v>
      </c>
      <c r="Q23" s="65">
        <f>exio_usa!R57</f>
        <v>0</v>
      </c>
      <c r="R23" s="65">
        <f>exio_usa!S57</f>
        <v>0</v>
      </c>
      <c r="S23" s="65">
        <f>exio_usa!T57</f>
        <v>0</v>
      </c>
      <c r="T23" s="65">
        <f>exio_usa!U57</f>
        <v>0</v>
      </c>
    </row>
    <row r="24" spans="1:20" x14ac:dyDescent="0.25">
      <c r="A24" s="65" t="str">
        <f>exio_usa!B58</f>
        <v>332111</v>
      </c>
      <c r="B24" s="65" t="str">
        <f>exio_usa!C58</f>
        <v>Iron and steel forging</v>
      </c>
      <c r="C24" s="65">
        <f>exio_usa!D58</f>
        <v>0.94166040230902204</v>
      </c>
      <c r="D24" s="65">
        <f>exio_usa!E58</f>
        <v>0.94166040230902204</v>
      </c>
      <c r="E24" s="65">
        <f>exio_usa!F58</f>
        <v>0.94166040230902204</v>
      </c>
      <c r="F24" s="65">
        <f>exio_usa!G58</f>
        <v>0.94166040230902204</v>
      </c>
      <c r="G24" s="65">
        <f>exio_usa!H58</f>
        <v>0.94166040230902204</v>
      </c>
      <c r="H24" s="65">
        <f>exio_usa!I58</f>
        <v>0.87138156437019998</v>
      </c>
      <c r="I24" s="65">
        <f>exio_usa!J58</f>
        <v>0.86927271702207298</v>
      </c>
      <c r="J24" s="65">
        <f>exio_usa!K58</f>
        <v>0.81809329894973004</v>
      </c>
      <c r="K24" s="65">
        <f>exio_usa!L58</f>
        <v>0.89771421948548102</v>
      </c>
      <c r="L24" s="65">
        <f>exio_usa!M58</f>
        <v>0.95978881465296295</v>
      </c>
      <c r="M24" s="65">
        <f>exio_usa!N58</f>
        <v>0.95978881465296295</v>
      </c>
      <c r="N24" s="65">
        <f>exio_usa!O58</f>
        <v>0.95978881465296295</v>
      </c>
      <c r="O24" s="65">
        <f>exio_usa!P58</f>
        <v>0</v>
      </c>
      <c r="P24" s="65">
        <f>exio_usa!Q58</f>
        <v>0</v>
      </c>
      <c r="Q24" s="65">
        <f>exio_usa!R58</f>
        <v>0</v>
      </c>
      <c r="R24" s="65">
        <f>exio_usa!S58</f>
        <v>0</v>
      </c>
      <c r="S24" s="65">
        <f>exio_usa!T58</f>
        <v>0</v>
      </c>
      <c r="T24" s="65">
        <f>exio_usa!U58</f>
        <v>0</v>
      </c>
    </row>
    <row r="25" spans="1:20" x14ac:dyDescent="0.25">
      <c r="A25" s="65" t="str">
        <f>exio_usa!B59</f>
        <v>33152A</v>
      </c>
      <c r="B25" s="65" t="str">
        <f>exio_usa!C59</f>
        <v>Aluminum foundries</v>
      </c>
      <c r="C25" s="65">
        <f>exio_usa!D59</f>
        <v>1</v>
      </c>
      <c r="D25" s="65">
        <f>exio_usa!E59</f>
        <v>1</v>
      </c>
      <c r="E25" s="65">
        <f>exio_usa!F59</f>
        <v>1</v>
      </c>
      <c r="F25" s="65">
        <f>exio_usa!G59</f>
        <v>1</v>
      </c>
      <c r="G25" s="65">
        <f>exio_usa!H59</f>
        <v>1</v>
      </c>
      <c r="H25" s="65">
        <f>exio_usa!I59</f>
        <v>1</v>
      </c>
      <c r="I25" s="65">
        <f>exio_usa!J59</f>
        <v>0.99877498740551296</v>
      </c>
      <c r="J25" s="65">
        <f>exio_usa!K59</f>
        <v>1</v>
      </c>
      <c r="K25" s="65">
        <f>exio_usa!L59</f>
        <v>0.999156412809172</v>
      </c>
      <c r="L25" s="65">
        <f>exio_usa!M59</f>
        <v>0.98009206796423698</v>
      </c>
      <c r="M25" s="65">
        <f>exio_usa!N59</f>
        <v>0.98009206796423698</v>
      </c>
      <c r="N25" s="65">
        <f>exio_usa!O59</f>
        <v>0.98009206796423698</v>
      </c>
      <c r="O25" s="65">
        <f>exio_usa!P59</f>
        <v>0</v>
      </c>
      <c r="P25" s="65">
        <f>exio_usa!Q59</f>
        <v>0</v>
      </c>
      <c r="Q25" s="65">
        <f>exio_usa!R59</f>
        <v>0</v>
      </c>
      <c r="R25" s="65">
        <f>exio_usa!S59</f>
        <v>0</v>
      </c>
      <c r="S25" s="65">
        <f>exio_usa!T59</f>
        <v>0</v>
      </c>
      <c r="T25" s="65">
        <f>exio_usa!U59</f>
        <v>0</v>
      </c>
    </row>
    <row r="26" spans="1:20" x14ac:dyDescent="0.25">
      <c r="A26" s="65" t="str">
        <f>exio_usa!B60</f>
        <v>332112</v>
      </c>
      <c r="B26" s="65" t="str">
        <f>exio_usa!C60</f>
        <v>Nonferrous forging</v>
      </c>
      <c r="C26" s="65">
        <f>exio_usa!D60</f>
        <v>1</v>
      </c>
      <c r="D26" s="65">
        <f>exio_usa!E60</f>
        <v>1</v>
      </c>
      <c r="E26" s="65">
        <f>exio_usa!F60</f>
        <v>1</v>
      </c>
      <c r="F26" s="65">
        <f>exio_usa!G60</f>
        <v>1</v>
      </c>
      <c r="G26" s="65">
        <f>exio_usa!H60</f>
        <v>1</v>
      </c>
      <c r="H26" s="65">
        <f>exio_usa!I60</f>
        <v>0.99949496003205796</v>
      </c>
      <c r="I26" s="65">
        <f>exio_usa!J60</f>
        <v>0.99996338425751496</v>
      </c>
      <c r="J26" s="65">
        <f>exio_usa!K60</f>
        <v>0.99974574415004602</v>
      </c>
      <c r="K26" s="65">
        <f>exio_usa!L60</f>
        <v>0.99996712399807097</v>
      </c>
      <c r="L26" s="65">
        <f>exio_usa!M60</f>
        <v>0.99992430312491298</v>
      </c>
      <c r="M26" s="65">
        <f>exio_usa!N60</f>
        <v>0.99992430312491298</v>
      </c>
      <c r="N26" s="65">
        <f>exio_usa!O60</f>
        <v>0.99992430312491298</v>
      </c>
      <c r="O26" s="65">
        <f>exio_usa!P60</f>
        <v>0</v>
      </c>
      <c r="P26" s="65">
        <f>exio_usa!Q60</f>
        <v>0</v>
      </c>
      <c r="Q26" s="65">
        <f>exio_usa!R60</f>
        <v>0</v>
      </c>
      <c r="R26" s="65">
        <f>exio_usa!S60</f>
        <v>0</v>
      </c>
      <c r="S26" s="65">
        <f>exio_usa!T60</f>
        <v>0</v>
      </c>
      <c r="T26" s="65">
        <f>exio_usa!U60</f>
        <v>0</v>
      </c>
    </row>
    <row r="27" spans="1:20" x14ac:dyDescent="0.25">
      <c r="A27" s="65" t="str">
        <f>exio_usa!B61</f>
        <v>332114</v>
      </c>
      <c r="B27" s="65" t="str">
        <f>exio_usa!C61</f>
        <v>Custom roll forming</v>
      </c>
      <c r="C27" s="65">
        <f>exio_usa!D61</f>
        <v>0.94166040230902204</v>
      </c>
      <c r="D27" s="65">
        <f>exio_usa!E61</f>
        <v>0.94166040230902204</v>
      </c>
      <c r="E27" s="65">
        <f>exio_usa!F61</f>
        <v>0.94166040230902204</v>
      </c>
      <c r="F27" s="65">
        <f>exio_usa!G61</f>
        <v>0.94166040230902204</v>
      </c>
      <c r="G27" s="65">
        <f>exio_usa!H61</f>
        <v>0.94166040230902204</v>
      </c>
      <c r="H27" s="65">
        <f>exio_usa!I61</f>
        <v>0.87138156437019998</v>
      </c>
      <c r="I27" s="65">
        <f>exio_usa!J61</f>
        <v>0.86927271702207298</v>
      </c>
      <c r="J27" s="65">
        <f>exio_usa!K61</f>
        <v>0.81809329894973004</v>
      </c>
      <c r="K27" s="65">
        <f>exio_usa!L61</f>
        <v>0.89771421948548102</v>
      </c>
      <c r="L27" s="65">
        <f>exio_usa!M61</f>
        <v>0.95978881465296295</v>
      </c>
      <c r="M27" s="65">
        <f>exio_usa!N61</f>
        <v>0.95978881465296295</v>
      </c>
      <c r="N27" s="65">
        <f>exio_usa!O61</f>
        <v>0.95978881465296295</v>
      </c>
      <c r="O27" s="65">
        <f>exio_usa!P61</f>
        <v>0</v>
      </c>
      <c r="P27" s="65">
        <f>exio_usa!Q61</f>
        <v>0</v>
      </c>
      <c r="Q27" s="65">
        <f>exio_usa!R61</f>
        <v>0</v>
      </c>
      <c r="R27" s="65">
        <f>exio_usa!S61</f>
        <v>0</v>
      </c>
      <c r="S27" s="65">
        <f>exio_usa!T61</f>
        <v>0</v>
      </c>
      <c r="T27" s="65">
        <f>exio_usa!U61</f>
        <v>0</v>
      </c>
    </row>
    <row r="28" spans="1:20" x14ac:dyDescent="0.25">
      <c r="A28" s="65" t="str">
        <f>exio_usa!B62</f>
        <v>33211A</v>
      </c>
      <c r="B28" s="65" t="str">
        <f>exio_usa!C62</f>
        <v>All other forging and stamping</v>
      </c>
      <c r="C28" s="65">
        <f>exio_usa!D62</f>
        <v>0.94166040230902204</v>
      </c>
      <c r="D28" s="65">
        <f>exio_usa!E62</f>
        <v>0.94166040230902204</v>
      </c>
      <c r="E28" s="65">
        <f>exio_usa!F62</f>
        <v>0.94166040230902204</v>
      </c>
      <c r="F28" s="65">
        <f>exio_usa!G62</f>
        <v>0.94166040230902204</v>
      </c>
      <c r="G28" s="65">
        <f>exio_usa!H62</f>
        <v>0.94166040230902204</v>
      </c>
      <c r="H28" s="65">
        <f>exio_usa!I62</f>
        <v>0.87138156437019998</v>
      </c>
      <c r="I28" s="65">
        <f>exio_usa!J62</f>
        <v>0.86927271702207298</v>
      </c>
      <c r="J28" s="65">
        <f>exio_usa!K62</f>
        <v>0.81809329894973004</v>
      </c>
      <c r="K28" s="65">
        <f>exio_usa!L62</f>
        <v>0.89771421948548102</v>
      </c>
      <c r="L28" s="65">
        <f>exio_usa!M62</f>
        <v>0.95978881465296295</v>
      </c>
      <c r="M28" s="65">
        <f>exio_usa!N62</f>
        <v>0.95978881465296295</v>
      </c>
      <c r="N28" s="65">
        <f>exio_usa!O62</f>
        <v>0.95978881465296295</v>
      </c>
      <c r="O28" s="65">
        <f>exio_usa!P62</f>
        <v>0</v>
      </c>
      <c r="P28" s="65">
        <f>exio_usa!Q62</f>
        <v>0</v>
      </c>
      <c r="Q28" s="65">
        <f>exio_usa!R62</f>
        <v>0</v>
      </c>
      <c r="R28" s="65">
        <f>exio_usa!S62</f>
        <v>0</v>
      </c>
      <c r="S28" s="65">
        <f>exio_usa!T62</f>
        <v>0</v>
      </c>
      <c r="T28" s="65">
        <f>exio_usa!U62</f>
        <v>0</v>
      </c>
    </row>
    <row r="29" spans="1:20" x14ac:dyDescent="0.25">
      <c r="A29" s="65" t="str">
        <f>exio_usa!B63</f>
        <v>331222</v>
      </c>
      <c r="B29" s="65" t="str">
        <f>exio_usa!C63</f>
        <v>Steel wire drawing</v>
      </c>
      <c r="C29" s="65">
        <f>exio_usa!D63</f>
        <v>0.94166040230902204</v>
      </c>
      <c r="D29" s="65">
        <f>exio_usa!E63</f>
        <v>0.94166040230902204</v>
      </c>
      <c r="E29" s="65">
        <f>exio_usa!F63</f>
        <v>0.94166040230902204</v>
      </c>
      <c r="F29" s="65">
        <f>exio_usa!G63</f>
        <v>0.94166040230902204</v>
      </c>
      <c r="G29" s="65">
        <f>exio_usa!H63</f>
        <v>0.94166040230902204</v>
      </c>
      <c r="H29" s="65">
        <f>exio_usa!I63</f>
        <v>0.87138156437019998</v>
      </c>
      <c r="I29" s="65">
        <f>exio_usa!J63</f>
        <v>0.86927271702207298</v>
      </c>
      <c r="J29" s="65">
        <f>exio_usa!K63</f>
        <v>0.81809329894973004</v>
      </c>
      <c r="K29" s="65">
        <f>exio_usa!L63</f>
        <v>0.89771421948548102</v>
      </c>
      <c r="L29" s="65">
        <f>exio_usa!M63</f>
        <v>0.95978881465296295</v>
      </c>
      <c r="M29" s="65">
        <f>exio_usa!N63</f>
        <v>0.95978881465296295</v>
      </c>
      <c r="N29" s="65">
        <f>exio_usa!O63</f>
        <v>0.95978881465296295</v>
      </c>
      <c r="O29" s="65">
        <f>exio_usa!P63</f>
        <v>0</v>
      </c>
      <c r="P29" s="65">
        <f>exio_usa!Q63</f>
        <v>0</v>
      </c>
      <c r="Q29" s="65">
        <f>exio_usa!R63</f>
        <v>0</v>
      </c>
      <c r="R29" s="65">
        <f>exio_usa!S63</f>
        <v>0</v>
      </c>
      <c r="S29" s="65">
        <f>exio_usa!T63</f>
        <v>0</v>
      </c>
      <c r="T29" s="65">
        <f>exio_usa!U63</f>
        <v>0</v>
      </c>
    </row>
    <row r="30" spans="1:20" x14ac:dyDescent="0.25">
      <c r="A30" s="65" t="str">
        <f>exio_usa!B64</f>
        <v>325211</v>
      </c>
      <c r="B30" s="65" t="str">
        <f>exio_usa!C64</f>
        <v>Plastics material and resin manufacturing</v>
      </c>
      <c r="C30" s="65">
        <f>exio_usa!D64</f>
        <v>0</v>
      </c>
      <c r="D30" s="65">
        <f>exio_usa!E64</f>
        <v>0</v>
      </c>
      <c r="E30" s="65">
        <f>exio_usa!F64</f>
        <v>0</v>
      </c>
      <c r="F30" s="65">
        <f>exio_usa!G64</f>
        <v>0</v>
      </c>
      <c r="G30" s="65">
        <f>exio_usa!H64</f>
        <v>0</v>
      </c>
      <c r="H30" s="65">
        <f>exio_usa!I64</f>
        <v>0.8</v>
      </c>
      <c r="I30" s="65">
        <f>exio_usa!J64</f>
        <v>0.8</v>
      </c>
      <c r="J30" s="65">
        <f>exio_usa!K64</f>
        <v>0.8</v>
      </c>
      <c r="K30" s="65">
        <f>exio_usa!L64</f>
        <v>0.8</v>
      </c>
      <c r="L30" s="65">
        <f>exio_usa!M64</f>
        <v>0.7</v>
      </c>
      <c r="M30" s="65">
        <f>exio_usa!N64</f>
        <v>0.7</v>
      </c>
      <c r="N30" s="65">
        <f>exio_usa!O64</f>
        <v>0.7</v>
      </c>
      <c r="O30" s="65">
        <f>exio_usa!P64</f>
        <v>0</v>
      </c>
      <c r="P30" s="65">
        <f>exio_usa!Q64</f>
        <v>0.85</v>
      </c>
      <c r="Q30" s="65">
        <f>exio_usa!R64</f>
        <v>0</v>
      </c>
      <c r="R30" s="65">
        <f>exio_usa!S64</f>
        <v>0</v>
      </c>
      <c r="S30" s="65">
        <f>exio_usa!T64</f>
        <v>0</v>
      </c>
      <c r="T30" s="65">
        <f>exio_usa!U64</f>
        <v>0</v>
      </c>
    </row>
    <row r="31" spans="1:20" x14ac:dyDescent="0.25">
      <c r="A31" s="65" t="str">
        <f>exio_usa!B65</f>
        <v>325212</v>
      </c>
      <c r="B31" s="65" t="str">
        <f>exio_usa!C65</f>
        <v>Synthetic rubber manufacturing</v>
      </c>
      <c r="C31" s="65">
        <f>exio_usa!D65</f>
        <v>0</v>
      </c>
      <c r="D31" s="65">
        <f>exio_usa!E65</f>
        <v>0</v>
      </c>
      <c r="E31" s="65">
        <f>exio_usa!F65</f>
        <v>0</v>
      </c>
      <c r="F31" s="65">
        <f>exio_usa!G65</f>
        <v>0</v>
      </c>
      <c r="G31" s="65">
        <f>exio_usa!H65</f>
        <v>0</v>
      </c>
      <c r="H31" s="65">
        <f>exio_usa!I65</f>
        <v>0.8</v>
      </c>
      <c r="I31" s="65">
        <f>exio_usa!J65</f>
        <v>0.8</v>
      </c>
      <c r="J31" s="65">
        <f>exio_usa!K65</f>
        <v>0.8</v>
      </c>
      <c r="K31" s="65">
        <f>exio_usa!L65</f>
        <v>0.8</v>
      </c>
      <c r="L31" s="65">
        <f>exio_usa!M65</f>
        <v>0.7</v>
      </c>
      <c r="M31" s="65">
        <f>exio_usa!N65</f>
        <v>0.7</v>
      </c>
      <c r="N31" s="65">
        <f>exio_usa!O65</f>
        <v>0.7</v>
      </c>
      <c r="O31" s="65">
        <f>exio_usa!P65</f>
        <v>0</v>
      </c>
      <c r="P31" s="65">
        <f>exio_usa!Q65</f>
        <v>0.85</v>
      </c>
      <c r="Q31" s="65">
        <f>exio_usa!R65</f>
        <v>0</v>
      </c>
      <c r="R31" s="65">
        <f>exio_usa!S65</f>
        <v>0</v>
      </c>
      <c r="S31" s="65">
        <f>exio_usa!T65</f>
        <v>0</v>
      </c>
      <c r="T31" s="65">
        <f>exio_usa!U65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2022-03-15T14:40:26Z</dcterms:modified>
</cp:coreProperties>
</file>