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BE69C269-F9A6-4D27-88AB-F569A1272ACE}" xr6:coauthVersionLast="36" xr6:coauthVersionMax="36" xr10:uidLastSave="{00000000-0000-0000-0000-000000000000}"/>
  <bookViews>
    <workbookView xWindow="0" yWindow="0" windowWidth="22260" windowHeight="12225" activeTab="2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4" l="1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D52" i="3"/>
  <c r="E52" i="3"/>
  <c r="F52" i="3"/>
  <c r="G52" i="3"/>
  <c r="H52" i="3"/>
  <c r="I52" i="3"/>
  <c r="J52" i="3"/>
  <c r="K52" i="3"/>
  <c r="L52" i="3"/>
  <c r="M52" i="3"/>
  <c r="N52" i="3"/>
  <c r="O52" i="3"/>
  <c r="D49" i="3"/>
  <c r="E49" i="3"/>
  <c r="F49" i="3"/>
  <c r="G49" i="3"/>
  <c r="H49" i="3"/>
  <c r="I49" i="3"/>
  <c r="J49" i="3"/>
  <c r="K49" i="3"/>
  <c r="L49" i="3"/>
  <c r="M49" i="3"/>
  <c r="N49" i="3"/>
  <c r="O49" i="3"/>
  <c r="I42" i="3"/>
  <c r="J42" i="3"/>
  <c r="K42" i="3"/>
  <c r="L42" i="3"/>
  <c r="M42" i="3"/>
  <c r="N42" i="3"/>
  <c r="O42" i="3"/>
  <c r="I43" i="3"/>
  <c r="J43" i="3"/>
  <c r="K43" i="3"/>
  <c r="L43" i="3"/>
  <c r="M43" i="3"/>
  <c r="N43" i="3"/>
  <c r="O43" i="3"/>
  <c r="I44" i="3"/>
  <c r="J44" i="3"/>
  <c r="K44" i="3"/>
  <c r="L44" i="3"/>
  <c r="M44" i="3"/>
  <c r="N44" i="3"/>
  <c r="O44" i="3"/>
  <c r="M40" i="3"/>
  <c r="N40" i="3"/>
  <c r="O40" i="3"/>
  <c r="D47" i="3"/>
  <c r="Q60" i="3"/>
  <c r="O60" i="3"/>
  <c r="N60" i="3"/>
  <c r="M60" i="3"/>
  <c r="L60" i="3"/>
  <c r="K60" i="3"/>
  <c r="J60" i="3"/>
  <c r="I60" i="3"/>
  <c r="Q59" i="3"/>
  <c r="O59" i="3"/>
  <c r="N59" i="3"/>
  <c r="M59" i="3"/>
  <c r="L59" i="3"/>
  <c r="K59" i="3"/>
  <c r="J59" i="3"/>
  <c r="I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G45" i="3"/>
  <c r="F45" i="3"/>
  <c r="E45" i="3"/>
  <c r="D45" i="3"/>
  <c r="O41" i="3"/>
  <c r="N41" i="3"/>
  <c r="M41" i="3"/>
  <c r="L41" i="3"/>
  <c r="K41" i="3"/>
  <c r="J41" i="3"/>
  <c r="I41" i="3"/>
  <c r="O39" i="3"/>
  <c r="N39" i="3"/>
  <c r="M39" i="3"/>
  <c r="O38" i="3"/>
  <c r="N38" i="3"/>
  <c r="M38" i="3"/>
  <c r="O37" i="3"/>
  <c r="N37" i="3"/>
  <c r="M37" i="3"/>
  <c r="O36" i="3"/>
  <c r="N36" i="3"/>
  <c r="M36" i="3"/>
  <c r="AB432" i="1" l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3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 l="1"/>
  <c r="AA424" i="1"/>
  <c r="AA425" i="1"/>
  <c r="AA426" i="1"/>
  <c r="AA427" i="1"/>
  <c r="AA428" i="1"/>
  <c r="AA429" i="1"/>
  <c r="AA430" i="1"/>
  <c r="AA431" i="1"/>
  <c r="AA4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0818603F-E8D6-4AC2-BA53-429A3D00A55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14F8A0EE-EDE0-4358-BFC5-BF40261EB7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536507A8-3B00-46C3-9AFC-790093CE9ED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1EAEC70-AF4F-41D5-A57A-D6DCD5820E8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6495E4D0-44E9-42D2-8666-E0BF965C252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17DA7E7E-9F65-4042-9C97-EE739829F95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36" authorId="0" shapeId="0" xr:uid="{5EFDD30A-75DB-4601-9326-F6C20B82D48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purple - chen 2017 - nonresidential structures</t>
        </r>
      </text>
    </comment>
    <comment ref="A39" authorId="0" shapeId="0" xr:uid="{36769B03-08B6-40CA-BAF7-86D14AA64EF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red - chen 2017 - residential structures</t>
        </r>
      </text>
    </comment>
    <comment ref="A215" authorId="0" shapeId="0" xr:uid="{125128EE-8E47-4E93-8836-22B4888B3E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light pink - chen 2017 - sevice industry machinery</t>
        </r>
      </text>
    </comment>
    <comment ref="A219" authorId="0" shapeId="0" xr:uid="{8F8C4B5E-6341-4166-AA69-5787C1E2E79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brown - chen 2017 - metalworking machinery</t>
        </r>
      </text>
    </comment>
    <comment ref="A224" authorId="0" shapeId="0" xr:uid="{F01E454E-CE01-4E72-A131-02CC9E8CFDB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orange - chen 2017 - engines and turbines</t>
        </r>
      </text>
    </comment>
    <comment ref="A228" authorId="0" shapeId="0" xr:uid="{A35EDD3A-0BAE-4868-AC4A-DD4EA441FA6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green - chen 2017 - general industrial equipment</t>
        </r>
      </text>
    </comment>
    <comment ref="A261" authorId="0" shapeId="0" xr:uid="{A476E219-19BA-400F-9F26-B941589A3A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orange - Chen 2017 - clocks, lamps, lighting fix &amp; other</t>
        </r>
      </text>
    </comment>
    <comment ref="A263" authorId="0" shapeId="0" xr:uid="{2DB4B541-9D03-4C51-A2B8-8401AF2FC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blue - Chen 2017 - household appliances</t>
        </r>
      </text>
    </comment>
    <comment ref="A278" authorId="0" shapeId="0" xr:uid="{7A590645-D5B9-4A6A-AEBA-F2B6CA7799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single entry - chen 2017 - autos</t>
        </r>
      </text>
    </comment>
    <comment ref="A279" authorId="0" shapeId="0" xr:uid="{B023A9C0-2A75-46BA-942B-919FF5CD1B2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single entry - chen 2017 - light trucks</t>
        </r>
      </text>
    </comment>
    <comment ref="A280" authorId="0" shapeId="0" xr:uid="{1DFA759A-0B10-46A8-B0BB-08764E579E6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yellow - chen 2017 - other trucks, buses and truck trailers</t>
        </r>
      </text>
    </comment>
    <comment ref="A286" authorId="0" shapeId="0" xr:uid="{84E1D030-33AB-47F6-BF96-13CFE7539D4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grey - chen 2017 - aircraft</t>
        </r>
      </text>
    </comment>
    <comment ref="A297" authorId="0" shapeId="0" xr:uid="{557421E9-29ED-45F7-B284-816651DB57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Green - Chen 2017 - Furniture &amp; Fixtures</t>
        </r>
      </text>
    </comment>
    <comment ref="A307" authorId="0" shapeId="0" xr:uid="{43691867-E4C9-45B1-B077-52CA5DEA07C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grey - chen 2017 - medical equipment &amp; instruments (one entry more above)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51E6B2FB-81A3-4D6B-BD06-867D8A708DC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<sst xmlns="http://schemas.openxmlformats.org/spreadsheetml/2006/main" count="1169" uniqueCount="964">
  <si>
    <t>Oilseed farming</t>
  </si>
  <si>
    <t>Grain farming</t>
  </si>
  <si>
    <t>Vegetable and melon farming</t>
  </si>
  <si>
    <t>Greenhouse, nursery, and floriculture production</t>
  </si>
  <si>
    <t>Dairy cattle and milk production</t>
  </si>
  <si>
    <t>Poultry and egg production</t>
  </si>
  <si>
    <t>Animal production, except cattle and poultry and eggs</t>
  </si>
  <si>
    <t>Support activities for agriculture and forestry</t>
  </si>
  <si>
    <t>Oil and gas extraction</t>
  </si>
  <si>
    <t>Coal mining</t>
  </si>
  <si>
    <t>Copper, nickel, lead, and zinc mining</t>
  </si>
  <si>
    <t>Stone mining and quarrying</t>
  </si>
  <si>
    <t>Other nonmetallic mineral mining and quarrying</t>
  </si>
  <si>
    <t>Drilling oil and gas wells</t>
  </si>
  <si>
    <t>Electric power generation, transmission, and distribution</t>
  </si>
  <si>
    <t>Natural gas distribution</t>
  </si>
  <si>
    <t>Water, sewage and other systems</t>
  </si>
  <si>
    <t>Nonresidential maintenance and repair</t>
  </si>
  <si>
    <t>Residential maintenance and repair</t>
  </si>
  <si>
    <t>Other residential structures</t>
  </si>
  <si>
    <t>Other nonresidential structures</t>
  </si>
  <si>
    <t>Sawmills and wood preservation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</si>
  <si>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</si>
  <si>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</si>
  <si>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</si>
  <si>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</si>
  <si>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</si>
  <si>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</si>
  <si>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</si>
  <si>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</si>
  <si>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</si>
  <si>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</si>
  <si>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</si>
  <si>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</si>
  <si>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</si>
  <si>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</si>
  <si>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</si>
  <si>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</si>
  <si>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</si>
  <si>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</si>
  <si>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</si>
  <si>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</si>
  <si>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</si>
  <si>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</si>
  <si>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</si>
  <si>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</si>
  <si>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</si>
  <si>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</si>
  <si>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</si>
  <si>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</si>
  <si>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</si>
  <si>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</si>
  <si>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</si>
  <si>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</si>
  <si>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</si>
  <si>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</si>
  <si>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</si>
  <si>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</si>
  <si>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</si>
  <si>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</si>
  <si>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</si>
  <si>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</si>
  <si>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</si>
  <si>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</si>
  <si>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mold manufacturing</t>
  </si>
  <si>
    <t>Special tool, die, jig, and fixture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</si>
  <si>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</si>
  <si>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</si>
  <si>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</si>
  <si>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</si>
  <si>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</si>
  <si>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</si>
  <si>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</si>
  <si>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</si>
  <si>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</si>
  <si>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</si>
  <si>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</si>
  <si>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</si>
  <si>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</si>
  <si>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</si>
  <si>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</si>
  <si>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</si>
  <si>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</si>
  <si>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</si>
  <si>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</si>
  <si>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</si>
  <si>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</si>
  <si>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</si>
  <si>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</si>
  <si>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</si>
  <si>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</si>
  <si>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</si>
  <si>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</si>
  <si>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</si>
  <si>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</si>
  <si>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</si>
  <si>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</si>
  <si>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</si>
  <si>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</si>
  <si>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</si>
  <si>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</si>
  <si>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</si>
  <si>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</si>
  <si>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</si>
  <si>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</si>
  <si>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</si>
  <si>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</si>
  <si>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</si>
  <si>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</si>
  <si>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</si>
  <si>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</si>
  <si>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</si>
  <si>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</si>
  <si>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</si>
  <si>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</si>
  <si>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</si>
  <si>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</si>
  <si>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</si>
  <si>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</si>
  <si>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</si>
  <si>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</si>
  <si>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</si>
  <si>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</si>
  <si>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</si>
  <si>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</si>
  <si>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</si>
  <si>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</si>
  <si>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</si>
  <si>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</si>
  <si>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</si>
  <si>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</si>
  <si>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</si>
  <si>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</si>
  <si>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</si>
  <si>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Showcase, partition, shelving, and locker manufacturing</t>
  </si>
  <si>
    <t>Office furniture and custom architectural woodwork and millwork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</si>
  <si>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</si>
  <si>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</si>
  <si>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</si>
  <si>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</si>
  <si>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</si>
  <si>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</si>
  <si>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</si>
  <si>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</si>
  <si>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</si>
  <si>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</si>
  <si>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</si>
  <si>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</si>
  <si>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</si>
  <si>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</si>
  <si>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</si>
  <si>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</si>
  <si>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</si>
  <si>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</si>
  <si>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</si>
  <si>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</si>
  <si>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</si>
  <si>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</si>
  <si>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</si>
  <si>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</si>
  <si>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</si>
  <si>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</si>
  <si>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</si>
  <si>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</si>
  <si>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</si>
  <si>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</si>
  <si>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</si>
  <si>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</si>
  <si>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</si>
  <si>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</si>
  <si>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</si>
  <si>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</si>
  <si>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</si>
  <si>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</si>
  <si>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</si>
  <si>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Carpet and rug mills</t>
  </si>
  <si>
    <t>Curtain and linen mills</t>
  </si>
  <si>
    <t>Pulp mills</t>
  </si>
  <si>
    <t>Paperboard container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</si>
  <si>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</si>
  <si>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</si>
  <si>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</si>
  <si>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</si>
  <si>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</si>
  <si>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</si>
  <si>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Petrochemical manufacturing</t>
  </si>
  <si>
    <t>Industrial gas manufacturing</t>
  </si>
  <si>
    <t>Synthetic dye and pigment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</si>
  <si>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</si>
  <si>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</si>
  <si>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</si>
  <si>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</si>
  <si>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</si>
  <si>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</si>
  <si>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</si>
  <si>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</si>
  <si>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</si>
  <si>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</si>
  <si>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</si>
  <si>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</si>
  <si>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</si>
  <si>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</si>
  <si>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</si>
  <si>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</si>
  <si>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</si>
  <si>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</si>
  <si>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</si>
  <si>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</si>
  <si>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</si>
  <si>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</si>
  <si>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</si>
  <si>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</si>
  <si>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</si>
  <si>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</si>
  <si>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</si>
  <si>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</si>
  <si>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</si>
  <si>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</si>
  <si>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</si>
  <si>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</si>
  <si>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</si>
  <si>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</si>
  <si>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</si>
  <si>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</si>
  <si>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</si>
  <si>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</si>
  <si>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</si>
  <si>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Data processing, hosting, and related services</t>
  </si>
  <si>
    <t>Nondepository credit intermediation and related activities</t>
  </si>
  <si>
    <t>Monetary authorities and depository credit intermediation</t>
  </si>
  <si>
    <t>Insurance agencies, brokerages, and related activities</t>
  </si>
  <si>
    <t>Funds, trusts, and other financial vehicles</t>
  </si>
  <si>
    <t>Automotive equipment rental and leasing</t>
  </si>
  <si>
    <t>Commercial and industrial machinery and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</si>
  <si>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</si>
  <si>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</si>
  <si>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</si>
  <si>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</si>
  <si>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</si>
  <si>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</si>
  <si>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</si>
  <si>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Environmental and other technical consulting services</t>
  </si>
  <si>
    <t>Scientific research and development services</t>
  </si>
  <si>
    <t>Specialized design services</t>
  </si>
  <si>
    <t>Photographic services</t>
  </si>
  <si>
    <t>Veterinary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</si>
  <si>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</si>
  <si>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</si>
  <si>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</si>
  <si>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</si>
  <si>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</si>
  <si>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</si>
  <si>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</si>
  <si>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</si>
  <si>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</si>
  <si>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</si>
  <si>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</si>
  <si>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</si>
  <si>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</si>
  <si>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Home health care services</t>
  </si>
  <si>
    <t>Hospitals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</si>
  <si>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</si>
  <si>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</si>
  <si>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</si>
  <si>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</si>
  <si>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</si>
  <si>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</si>
  <si>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</si>
  <si>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</si>
  <si>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Other amusement and recreation industries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</si>
  <si>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</si>
  <si>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</si>
  <si>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</si>
  <si>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</si>
  <si>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</si>
  <si>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</si>
  <si>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</si>
  <si>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</si>
  <si>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</si>
  <si>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</si>
  <si>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</si>
  <si>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Postal service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</si>
  <si>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</si>
  <si>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</si>
  <si>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</si>
  <si>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</si>
  <si>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</si>
  <si>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</si>
  <si>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</si>
  <si>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</si>
  <si>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</si>
  <si>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</si>
  <si>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</si>
  <si>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</si>
  <si>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</si>
  <si>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</si>
  <si>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</si>
  <si>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</si>
  <si>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</si>
  <si>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</si>
  <si>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</si>
  <si>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Paper mills</t>
  </si>
  <si>
    <t>Paperboard mills</t>
  </si>
  <si>
    <t>Asphalt paving mixture and block manufacturing</t>
  </si>
  <si>
    <t>Asphalt shingle and coating materials manufacturing</t>
  </si>
  <si>
    <t>Plastics material and resin manufacturing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</si>
  <si>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</si>
  <si>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</si>
  <si>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</si>
  <si>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</si>
  <si>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</si>
  <si>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</si>
  <si>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</si>
  <si>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</si>
  <si>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</si>
  <si>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</si>
  <si>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Tree nut farming</t>
  </si>
  <si>
    <t>Fruit farming</t>
  </si>
  <si>
    <t>Tobacco farming</t>
  </si>
  <si>
    <t>Cotton farming</t>
  </si>
  <si>
    <t>Sugarcane and sugar beet farming</t>
  </si>
  <si>
    <t>All other crop farming</t>
  </si>
  <si>
    <t>Cattle ranching and farming</t>
  </si>
  <si>
    <t>Logging</t>
  </si>
  <si>
    <t>Forest nurseries, forest products, and timber tracts</t>
  </si>
  <si>
    <t>Fishing</t>
  </si>
  <si>
    <t>Hunting and trapping</t>
  </si>
  <si>
    <t>Iron ore mining</t>
  </si>
  <si>
    <t>Gold, silver, and other metal ore mining</t>
  </si>
  <si>
    <t>Sand, gravel, clay, and ceramic and refractory minerals mining and quarrying</t>
  </si>
  <si>
    <t>Support activities for oil and gas operations</t>
  </si>
  <si>
    <t>Support activities for other mining</t>
  </si>
  <si>
    <t>Nonresidential commercial and health care structures</t>
  </si>
  <si>
    <t>Nonresidential manufacturing structures</t>
  </si>
  <si>
    <t>Residential permanent site single- and multi-family structures</t>
  </si>
  <si>
    <t>Beet sugar manufacturing</t>
  </si>
  <si>
    <t>Sugar cane mills and refining</t>
  </si>
  <si>
    <t>Chocolate and confectionery manufacturing from cacao beans</t>
  </si>
  <si>
    <t>Confectionery manufacturing from purchased chocolate</t>
  </si>
  <si>
    <t>Nonchocolate confectionery manufacturing</t>
  </si>
  <si>
    <t>Cookie, cracker, and pasta manufacturing</t>
  </si>
  <si>
    <t>Tortilla manufacturing</t>
  </si>
  <si>
    <t>Broadwoven fabric mills</t>
  </si>
  <si>
    <t>Narrow fabric mills and schiffli machine embroidery</t>
  </si>
  <si>
    <t>Nonwoven fabric mills</t>
  </si>
  <si>
    <t>Knit fabric mills</t>
  </si>
  <si>
    <t>Textile and fabric finishing mills</t>
  </si>
  <si>
    <t>Fabric coating mills</t>
  </si>
  <si>
    <t>Textile bag and canvas mills</t>
  </si>
  <si>
    <t>All other textile product mills</t>
  </si>
  <si>
    <t>Apparel knitting mills</t>
  </si>
  <si>
    <t>Cut and sew apparel contractors</t>
  </si>
  <si>
    <t>Men's and boys' cut and sew apparel manufacturing</t>
  </si>
  <si>
    <t>Women's and girls' cut and sew apparel manufacturing</t>
  </si>
  <si>
    <t>Other 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</si>
  <si>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</si>
  <si>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</si>
  <si>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</si>
  <si>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</si>
  <si>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Reconstituted wood product manufacturing</t>
  </si>
  <si>
    <t>Veneer and plywood manufacturing</t>
  </si>
  <si>
    <t>Engineered wood member and truss manufacturing</t>
  </si>
  <si>
    <t>Wood windows and doors and millwork</t>
  </si>
  <si>
    <t>Wood container and pallet manufacturing</t>
  </si>
  <si>
    <t>Manufactured home (mobile home) manufacturing</t>
  </si>
  <si>
    <t>Prefabricated wood building manufacturing</t>
  </si>
  <si>
    <t>All other miscellaneous wood product manufacturing</t>
  </si>
  <si>
    <t>Coated and laminated paper, packaging paper and plastics film manufacturing</t>
  </si>
  <si>
    <t>All other paper bag and coated and treated paper manufacturing</t>
  </si>
  <si>
    <t>Petroleum lubricating oil and grease manufacturing</t>
  </si>
  <si>
    <t>All other petroleum and coal products manufacturing</t>
  </si>
  <si>
    <t>Alkalies and chlorine manufacturing</t>
  </si>
  <si>
    <t>Carbon black manufacturing</t>
  </si>
  <si>
    <t>All other basic inorganic chemical manufacturing</t>
  </si>
  <si>
    <t>Synthetic rubber manufacturing</t>
  </si>
  <si>
    <t>Artificial and synthetic fibers and filaments manufacturing</t>
  </si>
  <si>
    <t>Unlaminated plastics profile shape manufacturing</t>
  </si>
  <si>
    <t>Plastics pipe and pipe fitting manufacturing</t>
  </si>
  <si>
    <t>Pottery, ceramics, and plumbing fixture manufacturing</t>
  </si>
  <si>
    <t>Brick, tile, and other structural clay product manufacturing</t>
  </si>
  <si>
    <t>Clay and nonclay refractory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</si>
  <si>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</si>
  <si>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</si>
  <si>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</si>
  <si>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</si>
  <si>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Secondary smelting and alloying of aluminum</t>
  </si>
  <si>
    <t>Primary smelting and refining of copper</t>
  </si>
  <si>
    <t>Primary smelting and refining of nonferrous metal (except copper and aluminum)</t>
  </si>
  <si>
    <t>Crown and closure manufacturing and metal stamping</t>
  </si>
  <si>
    <t>Cutlery, utensil, pot, and pan manufacturing</t>
  </si>
  <si>
    <t>Handtool manufacturing</t>
  </si>
  <si>
    <t>Ammunition manufacturing</t>
  </si>
  <si>
    <t>Arms, ordnance, and accessories manufacturing</t>
  </si>
  <si>
    <t>Plastics and rubber industry machinery manufacturing</t>
  </si>
  <si>
    <t>Vending, commercial, industrial, and office machinery manufacturing</t>
  </si>
  <si>
    <t>Air purification and ventilation equipment manufacturing</t>
  </si>
  <si>
    <t>Cutting tool and machine tool accessory manufacturing</t>
  </si>
  <si>
    <t>Metal cutting and forming machine tool manufacturing</t>
  </si>
  <si>
    <t>Rolling mill and other metalworking machinery manufacturing</t>
  </si>
  <si>
    <t>Electron tube manufacturing</t>
  </si>
  <si>
    <t>Bare printed circuit board manufacturing</t>
  </si>
  <si>
    <t>Electronic connector manufacturing</t>
  </si>
  <si>
    <t>Electronic capacitor, resistor, coil, transformer, and other inductor manufacturing</t>
  </si>
  <si>
    <t>Totalizing fluid meters and counting devices manufacturing</t>
  </si>
  <si>
    <t>Magnetic and optical recording media manufacturing</t>
  </si>
  <si>
    <t>Software, audio, and video media reproducing</t>
  </si>
  <si>
    <t>Motor vehicle parts manufacturing</t>
  </si>
  <si>
    <t>Propulsion units and parts for space vehicle and guided missiles</t>
  </si>
  <si>
    <t>Metal and other household furniture (except wood) manufacturing</t>
  </si>
  <si>
    <t>Wood television, radio, and sewing machine cabinet manufacturing</t>
  </si>
  <si>
    <t>Mattress manufacturing</t>
  </si>
  <si>
    <t>Blind and shade manufacturing</t>
  </si>
  <si>
    <t>Laboratory apparatus and furniture manufacturing</t>
  </si>
  <si>
    <t>Gasket, packing, and sealing device manufacturing</t>
  </si>
  <si>
    <t>Musical instrument manufacturing</t>
  </si>
  <si>
    <t>Broom, brush, and mop manufacturing</t>
  </si>
  <si>
    <t>Wholesale trade</t>
  </si>
  <si>
    <t>Retail trade</t>
  </si>
  <si>
    <t>Periodical publishers</t>
  </si>
  <si>
    <t>Internet publishing and broadcasting</t>
  </si>
  <si>
    <t>Telecommunications</t>
  </si>
  <si>
    <t>Internet service providers and web search portals</t>
  </si>
  <si>
    <t>Other information services</t>
  </si>
  <si>
    <t>Securities, commodity contracts, investments, and related activities</t>
  </si>
  <si>
    <t>Insurance carriers</t>
  </si>
  <si>
    <t>Real estate</t>
  </si>
  <si>
    <t>Video tape and disc rental</t>
  </si>
  <si>
    <t>General and consumer goods rental except video tapes and discs</t>
  </si>
  <si>
    <t>Management, scientific, and technical consulting services</t>
  </si>
  <si>
    <t>Advertising and related services</t>
  </si>
  <si>
    <t>All other miscellaneous professional, scientific, and technical services</t>
  </si>
  <si>
    <t>Offices of physicians, dentists, and other health practitioners</t>
  </si>
  <si>
    <t>Medical and diagnostic labs and outpatient and other ambulatory care services</t>
  </si>
  <si>
    <t>Nursing and residential care facilities</t>
  </si>
  <si>
    <t>Fitness and recreational sports centers</t>
  </si>
  <si>
    <t>Bowling centers</t>
  </si>
  <si>
    <t>Amusement parks, arcades, and gambling industries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</si>
  <si>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</si>
  <si>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</si>
  <si>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</si>
  <si>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</si>
  <si>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</si>
  <si>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Federal electric utilities</t>
  </si>
  <si>
    <t>Other Federal Government enterprises</t>
  </si>
  <si>
    <t>State and local government passenger transit</t>
  </si>
  <si>
    <t>State and local government electric utilities</t>
  </si>
  <si>
    <t>General Federal defense government services</t>
  </si>
  <si>
    <t>General Federal nondefense government services</t>
  </si>
  <si>
    <t>General state and local government services</t>
  </si>
  <si>
    <t>Owner-occupied dwellings</t>
  </si>
  <si>
    <t>Food products</t>
  </si>
  <si>
    <t>Other construction</t>
  </si>
  <si>
    <t>1111A0</t>
  </si>
  <si>
    <t>1111B0</t>
  </si>
  <si>
    <t>111200</t>
  </si>
  <si>
    <t>111335</t>
  </si>
  <si>
    <t>1113A0</t>
  </si>
  <si>
    <t>111400</t>
  </si>
  <si>
    <t>111910</t>
  </si>
  <si>
    <t>111920</t>
  </si>
  <si>
    <t>1119A0</t>
  </si>
  <si>
    <t>1119B0</t>
  </si>
  <si>
    <t>112120</t>
  </si>
  <si>
    <t>1121A0</t>
  </si>
  <si>
    <t>112300</t>
  </si>
  <si>
    <t>112A00</t>
  </si>
  <si>
    <t>113300</t>
  </si>
  <si>
    <t>113A00</t>
  </si>
  <si>
    <t>114100</t>
  </si>
  <si>
    <t>114200</t>
  </si>
  <si>
    <t>115000</t>
  </si>
  <si>
    <t>211000</t>
  </si>
  <si>
    <t>212100</t>
  </si>
  <si>
    <t>212210</t>
  </si>
  <si>
    <t>212230</t>
  </si>
  <si>
    <t>2122A0</t>
  </si>
  <si>
    <t>212310</t>
  </si>
  <si>
    <t>212320</t>
  </si>
  <si>
    <t>212390</t>
  </si>
  <si>
    <t>213111</t>
  </si>
  <si>
    <t>213112</t>
  </si>
  <si>
    <t>21311A</t>
  </si>
  <si>
    <t>221100</t>
  </si>
  <si>
    <t>221200</t>
  </si>
  <si>
    <t>221300</t>
  </si>
  <si>
    <t>230101</t>
  </si>
  <si>
    <t>230102</t>
  </si>
  <si>
    <t>230103</t>
  </si>
  <si>
    <t>230201</t>
  </si>
  <si>
    <t>230202</t>
  </si>
  <si>
    <t>230301</t>
  </si>
  <si>
    <t>230302</t>
  </si>
  <si>
    <t>311111</t>
  </si>
  <si>
    <t>311119</t>
  </si>
  <si>
    <t>311210</t>
  </si>
  <si>
    <t>311221</t>
  </si>
  <si>
    <t>311225</t>
  </si>
  <si>
    <t>31122A</t>
  </si>
  <si>
    <t>311230</t>
  </si>
  <si>
    <t>311313</t>
  </si>
  <si>
    <t>31131A</t>
  </si>
  <si>
    <t>311320</t>
  </si>
  <si>
    <t>311330</t>
  </si>
  <si>
    <t>311340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</si>
  <si>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</si>
  <si>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</si>
  <si>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</si>
  <si>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</si>
  <si>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</si>
  <si>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</si>
  <si>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</si>
  <si>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</si>
  <si>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</si>
  <si>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</si>
  <si>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311820</t>
  </si>
  <si>
    <t>311830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</si>
  <si>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</si>
  <si>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</si>
  <si>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</si>
  <si>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</si>
  <si>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</si>
  <si>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</si>
  <si>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</si>
  <si>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</si>
  <si>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</si>
  <si>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3122A0</t>
  </si>
  <si>
    <t>313100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</si>
  <si>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</si>
  <si>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</si>
  <si>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</si>
  <si>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</si>
  <si>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</si>
  <si>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</si>
  <si>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</si>
  <si>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</si>
  <si>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314910</t>
  </si>
  <si>
    <t>314990</t>
  </si>
  <si>
    <t>315100</t>
  </si>
  <si>
    <t>315210</t>
  </si>
  <si>
    <t>315220</t>
  </si>
  <si>
    <t>315230</t>
  </si>
  <si>
    <t>315290</t>
  </si>
  <si>
    <t>315900</t>
  </si>
  <si>
    <t>316100</t>
  </si>
  <si>
    <t>316200</t>
  </si>
  <si>
    <t>316900</t>
  </si>
  <si>
    <t>321100</t>
  </si>
  <si>
    <t>321219</t>
  </si>
  <si>
    <t>32121A</t>
  </si>
  <si>
    <t>32121B</t>
  </si>
  <si>
    <t>321910</t>
  </si>
  <si>
    <t>321920</t>
  </si>
  <si>
    <t>321991</t>
  </si>
  <si>
    <t>321992</t>
  </si>
  <si>
    <t>321999</t>
  </si>
  <si>
    <t>322110</t>
  </si>
  <si>
    <t>322120</t>
  </si>
  <si>
    <t>322130</t>
  </si>
  <si>
    <t>322210</t>
  </si>
  <si>
    <t>32222A</t>
  </si>
  <si>
    <t>32222B</t>
  </si>
  <si>
    <t>322230</t>
  </si>
  <si>
    <t>322291</t>
  </si>
  <si>
    <t>322299</t>
  </si>
  <si>
    <t>323110</t>
  </si>
  <si>
    <t>323120</t>
  </si>
  <si>
    <t>324110</t>
  </si>
  <si>
    <t>324121</t>
  </si>
  <si>
    <t>324122</t>
  </si>
  <si>
    <t>324191</t>
  </si>
  <si>
    <t>324199</t>
  </si>
  <si>
    <t>325110</t>
  </si>
  <si>
    <t>325120</t>
  </si>
  <si>
    <t>325130</t>
  </si>
  <si>
    <t>325181</t>
  </si>
  <si>
    <t>325182</t>
  </si>
  <si>
    <t>325188</t>
  </si>
  <si>
    <t>325190</t>
  </si>
  <si>
    <t>325211</t>
  </si>
  <si>
    <t>325212</t>
  </si>
  <si>
    <t>325220</t>
  </si>
  <si>
    <t>325310</t>
  </si>
  <si>
    <t>325320</t>
  </si>
  <si>
    <t>325411</t>
  </si>
  <si>
    <t>325412</t>
  </si>
  <si>
    <t>325413</t>
  </si>
  <si>
    <t>325414</t>
  </si>
  <si>
    <t>325510</t>
  </si>
  <si>
    <t>325520</t>
  </si>
  <si>
    <t>325610</t>
  </si>
  <si>
    <t>325620</t>
  </si>
  <si>
    <t>325910</t>
  </si>
  <si>
    <t>3259A0</t>
  </si>
  <si>
    <t>326110</t>
  </si>
  <si>
    <t>326121</t>
  </si>
  <si>
    <t>326122</t>
  </si>
  <si>
    <t>326130</t>
  </si>
  <si>
    <t>326140</t>
  </si>
  <si>
    <t>326150</t>
  </si>
  <si>
    <t>326160</t>
  </si>
  <si>
    <t>32619A</t>
  </si>
  <si>
    <t>326210</t>
  </si>
  <si>
    <t>326220</t>
  </si>
  <si>
    <t>326290</t>
  </si>
  <si>
    <t>32711A</t>
  </si>
  <si>
    <t>32712A</t>
  </si>
  <si>
    <t>32712B</t>
  </si>
  <si>
    <t>327211</t>
  </si>
  <si>
    <t>327212</t>
  </si>
  <si>
    <t>327213</t>
  </si>
  <si>
    <t>327215</t>
  </si>
  <si>
    <t>327310</t>
  </si>
  <si>
    <t>327320</t>
  </si>
  <si>
    <t>327330</t>
  </si>
  <si>
    <t>327390</t>
  </si>
  <si>
    <t>3274A0</t>
  </si>
  <si>
    <t>327910</t>
  </si>
  <si>
    <t>327991</t>
  </si>
  <si>
    <t>327992</t>
  </si>
  <si>
    <t>327993</t>
  </si>
  <si>
    <t>327999</t>
  </si>
  <si>
    <t>331110</t>
  </si>
  <si>
    <t>331200</t>
  </si>
  <si>
    <t>331314</t>
  </si>
  <si>
    <t>33131A</t>
  </si>
  <si>
    <t>33131B</t>
  </si>
  <si>
    <t>331411</t>
  </si>
  <si>
    <t>331419</t>
  </si>
  <si>
    <t>331420</t>
  </si>
  <si>
    <t>331490</t>
  </si>
  <si>
    <t>331510</t>
  </si>
  <si>
    <t>331520</t>
  </si>
  <si>
    <t>332114</t>
  </si>
  <si>
    <t>33211A</t>
  </si>
  <si>
    <t>33211B</t>
  </si>
  <si>
    <t>33221A</t>
  </si>
  <si>
    <t>33221B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</si>
  <si>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</si>
  <si>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</si>
  <si>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</si>
  <si>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</si>
  <si>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</si>
  <si>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</si>
  <si>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</si>
  <si>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</si>
  <si>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</si>
  <si>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</si>
  <si>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</si>
  <si>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</si>
  <si>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</si>
  <si>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</si>
  <si>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</si>
  <si>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33299B</t>
  </si>
  <si>
    <t>33299C</t>
  </si>
  <si>
    <t>333111</t>
  </si>
  <si>
    <t>333112</t>
  </si>
  <si>
    <t>333120</t>
  </si>
  <si>
    <t>333130</t>
  </si>
  <si>
    <t>333220</t>
  </si>
  <si>
    <t>333295</t>
  </si>
  <si>
    <t>33329A</t>
  </si>
  <si>
    <t>333314</t>
  </si>
  <si>
    <t>333315</t>
  </si>
  <si>
    <t>333319</t>
  </si>
  <si>
    <t>33331A</t>
  </si>
  <si>
    <t>333414</t>
  </si>
  <si>
    <t>333415</t>
  </si>
  <si>
    <t>33341A</t>
  </si>
  <si>
    <t>333511</t>
  </si>
  <si>
    <t>333514</t>
  </si>
  <si>
    <t>333515</t>
  </si>
  <si>
    <t>33351A</t>
  </si>
  <si>
    <t>33351B</t>
  </si>
  <si>
    <t>333611</t>
  </si>
  <si>
    <t>333612</t>
  </si>
  <si>
    <t>333613</t>
  </si>
  <si>
    <t>333618</t>
  </si>
  <si>
    <t>333911</t>
  </si>
  <si>
    <t>333912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</si>
  <si>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</si>
  <si>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</si>
  <si>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</si>
  <si>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</si>
  <si>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</si>
  <si>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</si>
  <si>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</si>
  <si>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</si>
  <si>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33411A</t>
  </si>
  <si>
    <t>334210</t>
  </si>
  <si>
    <t>334220</t>
  </si>
  <si>
    <t>334290</t>
  </si>
  <si>
    <t>334300</t>
  </si>
  <si>
    <t>334411</t>
  </si>
  <si>
    <t>334412</t>
  </si>
  <si>
    <t>334413</t>
  </si>
  <si>
    <t>334417</t>
  </si>
  <si>
    <t>334418</t>
  </si>
  <si>
    <t>334419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</si>
  <si>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</si>
  <si>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</si>
  <si>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</si>
  <si>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</si>
  <si>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</si>
  <si>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</si>
  <si>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</si>
  <si>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</si>
  <si>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</si>
  <si>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</si>
  <si>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334613</t>
  </si>
  <si>
    <t>33461A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</si>
  <si>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</si>
  <si>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</si>
  <si>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</si>
  <si>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</si>
  <si>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</si>
  <si>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</si>
  <si>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</si>
  <si>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</si>
  <si>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</si>
  <si>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</si>
  <si>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</si>
  <si>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</si>
  <si>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</si>
  <si>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</si>
  <si>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</si>
  <si>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</si>
  <si>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</si>
  <si>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</si>
  <si>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</si>
  <si>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</si>
  <si>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</si>
  <si>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</si>
  <si>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</si>
  <si>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</si>
  <si>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336300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</si>
  <si>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</si>
  <si>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</si>
  <si>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</si>
  <si>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</si>
  <si>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</si>
  <si>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</si>
  <si>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</si>
  <si>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</si>
  <si>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</si>
  <si>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</si>
  <si>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</si>
  <si>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</si>
  <si>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</si>
  <si>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</si>
  <si>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</si>
  <si>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33712A</t>
  </si>
  <si>
    <t>337212</t>
  </si>
  <si>
    <t>337215</t>
  </si>
  <si>
    <t>33721A</t>
  </si>
  <si>
    <t>337910</t>
  </si>
  <si>
    <t>337920</t>
  </si>
  <si>
    <t>339111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</si>
  <si>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</si>
  <si>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</si>
  <si>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</si>
  <si>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</si>
  <si>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</si>
  <si>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</si>
  <si>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</si>
  <si>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</si>
  <si>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</si>
  <si>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</si>
  <si>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339991</t>
  </si>
  <si>
    <t>339992</t>
  </si>
  <si>
    <t>339994</t>
  </si>
  <si>
    <t>33999A</t>
  </si>
  <si>
    <t>420000</t>
  </si>
  <si>
    <t>481000</t>
  </si>
  <si>
    <t>482000</t>
  </si>
  <si>
    <t>483000</t>
  </si>
  <si>
    <t>484000</t>
  </si>
  <si>
    <t>485000</t>
  </si>
  <si>
    <t>486000</t>
  </si>
  <si>
    <t>48A000</t>
  </si>
  <si>
    <t>491000</t>
  </si>
  <si>
    <t>492000</t>
  </si>
  <si>
    <t>493000</t>
  </si>
  <si>
    <t>4A0000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</si>
  <si>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</si>
  <si>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</si>
  <si>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</si>
  <si>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</si>
  <si>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</si>
  <si>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</si>
  <si>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</si>
  <si>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</si>
  <si>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</si>
  <si>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516110</t>
  </si>
  <si>
    <t>517000</t>
  </si>
  <si>
    <t>518100</t>
  </si>
  <si>
    <t>518200</t>
  </si>
  <si>
    <t>519100</t>
  </si>
  <si>
    <t>522A00</t>
  </si>
  <si>
    <t>523000</t>
  </si>
  <si>
    <t>524100</t>
  </si>
  <si>
    <t>524200</t>
  </si>
  <si>
    <t>525000</t>
  </si>
  <si>
    <t>52A000</t>
  </si>
  <si>
    <t>531000</t>
  </si>
  <si>
    <t>532100</t>
  </si>
  <si>
    <t>532230</t>
  </si>
  <si>
    <t>532400</t>
  </si>
  <si>
    <t>532A00</t>
  </si>
  <si>
    <t>533000</t>
  </si>
  <si>
    <t>541100</t>
  </si>
  <si>
    <t>541200</t>
  </si>
  <si>
    <t>541300</t>
  </si>
  <si>
    <t>541400</t>
  </si>
  <si>
    <t>541511</t>
  </si>
  <si>
    <t>541512</t>
  </si>
  <si>
    <t>54151A</t>
  </si>
  <si>
    <t>541610</t>
  </si>
  <si>
    <t>5416A0</t>
  </si>
  <si>
    <t>541700</t>
  </si>
  <si>
    <t>541800</t>
  </si>
  <si>
    <t>541920</t>
  </si>
  <si>
    <t>541940</t>
  </si>
  <si>
    <t>5419A0</t>
  </si>
  <si>
    <t>550000</t>
  </si>
  <si>
    <t>561100</t>
  </si>
  <si>
    <t>561200</t>
  </si>
  <si>
    <t>561300</t>
  </si>
  <si>
    <t>561400</t>
  </si>
  <si>
    <t>561500</t>
  </si>
  <si>
    <t>561600</t>
  </si>
  <si>
    <t>561700</t>
  </si>
  <si>
    <t>561900</t>
  </si>
  <si>
    <t>562000</t>
  </si>
  <si>
    <t>611100</t>
  </si>
  <si>
    <t>611A00</t>
  </si>
  <si>
    <t>611B00</t>
  </si>
  <si>
    <t>621600</t>
  </si>
  <si>
    <t>621A00</t>
  </si>
  <si>
    <t>621B00</t>
  </si>
  <si>
    <t>622000</t>
  </si>
  <si>
    <t>623000</t>
  </si>
  <si>
    <t>624200</t>
  </si>
  <si>
    <t>624400</t>
  </si>
  <si>
    <t>624A00</t>
  </si>
  <si>
    <t>711100</t>
  </si>
  <si>
    <t>711200</t>
  </si>
  <si>
    <t>711500</t>
  </si>
  <si>
    <t>711A00</t>
  </si>
  <si>
    <t>712000</t>
  </si>
  <si>
    <t>713940</t>
  </si>
  <si>
    <t>713950</t>
  </si>
  <si>
    <t>713A00</t>
  </si>
  <si>
    <t>713B00</t>
  </si>
  <si>
    <t>7211A0</t>
  </si>
  <si>
    <t>721A00</t>
  </si>
  <si>
    <t>722000</t>
  </si>
  <si>
    <t>811192</t>
  </si>
  <si>
    <t>8111A0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</si>
  <si>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</si>
  <si>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</si>
  <si>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</si>
  <si>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</si>
  <si>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</si>
  <si>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</si>
  <si>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</si>
  <si>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</si>
  <si>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</si>
  <si>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</si>
  <si>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</si>
  <si>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S00101</t>
  </si>
  <si>
    <t>S00102</t>
  </si>
  <si>
    <t>S00201</t>
  </si>
  <si>
    <t>S00202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</si>
  <si>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</si>
  <si>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</si>
  <si>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</si>
  <si>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</si>
  <si>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</si>
  <si>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</si>
  <si>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</si>
  <si>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</si>
  <si>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S00900</t>
  </si>
  <si>
    <t>Raw_materials</t>
  </si>
  <si>
    <t>Infrastructure</t>
  </si>
  <si>
    <t>End-Use Category</t>
  </si>
  <si>
    <t>Other buildings</t>
  </si>
  <si>
    <t>inf</t>
  </si>
  <si>
    <t xml:space="preserve">Ratio Z/Y 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</si>
  <si>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</si>
  <si>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</si>
  <si>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</si>
  <si>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</si>
  <si>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</si>
  <si>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</si>
  <si>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</si>
  <si>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</si>
  <si>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</si>
  <si>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</si>
  <si>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</si>
  <si>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</si>
  <si>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</si>
  <si>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</si>
  <si>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</si>
  <si>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</si>
  <si>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</si>
  <si>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</si>
  <si>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</si>
  <si>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</si>
  <si>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</si>
  <si>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</si>
  <si>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</si>
  <si>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</si>
  <si>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</si>
  <si>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</si>
  <si>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</si>
  <si>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</si>
  <si>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</si>
  <si>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</si>
  <si>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</si>
  <si>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</si>
  <si>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</si>
  <si>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</si>
  <si>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</si>
  <si>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</si>
  <si>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</si>
  <si>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</si>
  <si>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</si>
  <si>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</si>
  <si>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</si>
  <si>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</si>
  <si>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</si>
  <si>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</si>
  <si>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</si>
  <si>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</si>
  <si>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</si>
  <si>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</si>
  <si>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</si>
  <si>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</si>
  <si>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</si>
  <si>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</si>
  <si>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</si>
  <si>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</si>
  <si>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</si>
  <si>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</si>
  <si>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</si>
  <si>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</si>
  <si>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</si>
  <si>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</si>
  <si>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</si>
  <si>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</si>
  <si>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</si>
  <si>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</si>
  <si>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</si>
  <si>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</si>
  <si>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</si>
  <si>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</si>
  <si>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</si>
  <si>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</si>
  <si>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</si>
  <si>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Other buildungs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</si>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</sst>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164" fontId="0" fillId="0" borderId="8" xfId="1" applyNumberFormat="1" applyFont="1" applyFill="1" applyBorder="1"/>
    <xf numFmtId="0" fontId="0" fillId="0" borderId="9" xfId="0" applyBorder="1"/>
    <xf numFmtId="0" fontId="1" fillId="21" borderId="0" xfId="0" applyFont="1" applyFill="1" applyAlignment="1">
      <alignment horizontal="center" textRotation="90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22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22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22" borderId="13" xfId="1" applyNumberFormat="1" applyFont="1" applyFill="1" applyBorder="1"/>
    <xf numFmtId="43" fontId="0" fillId="0" borderId="0" xfId="1" applyNumberFormat="1" applyFont="1" applyFill="1" applyBorder="1"/>
    <xf numFmtId="43" fontId="0" fillId="22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21" borderId="0" xfId="0" applyFill="1"/>
    <xf numFmtId="43" fontId="0" fillId="22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5" x14ac:dyDescent="0.25"/>
  <sheetData>
    <row r="2" spans="2:14" x14ac:dyDescent="0.25">
      <c r="B2" t="s">
        <v>900</v>
      </c>
    </row>
    <row r="4" spans="2:14" x14ac:dyDescent="0.25">
      <c r="B4" t="s">
        <v>888</v>
      </c>
    </row>
    <row r="5" spans="2:14" x14ac:dyDescent="0.25">
      <c r="B5" t="s">
        <v>889</v>
      </c>
    </row>
    <row r="6" spans="2:14" x14ac:dyDescent="0.25">
      <c r="B6" t="s">
        <v>890</v>
      </c>
    </row>
    <row r="8" spans="2:14" x14ac:dyDescent="0.25">
      <c r="B8" t="s">
        <v>891</v>
      </c>
    </row>
    <row r="10" spans="2:14" x14ac:dyDescent="0.25">
      <c r="B10" t="s">
        <v>882</v>
      </c>
      <c r="D10" t="s">
        <v>901</v>
      </c>
    </row>
    <row r="11" spans="2:14" x14ac:dyDescent="0.25">
      <c r="B11" t="s">
        <v>283</v>
      </c>
      <c r="D11" t="s">
        <v>892</v>
      </c>
    </row>
    <row r="12" spans="2:14" x14ac:dyDescent="0.25">
      <c r="B12" t="s">
        <v>296</v>
      </c>
      <c r="D12" t="s">
        <v>893</v>
      </c>
    </row>
    <row r="13" spans="2:14" x14ac:dyDescent="0.25">
      <c r="B13" t="s">
        <v>295</v>
      </c>
      <c r="D13" t="s">
        <v>894</v>
      </c>
    </row>
    <row r="14" spans="2:14" x14ac:dyDescent="0.25">
      <c r="B14" t="s">
        <v>294</v>
      </c>
      <c r="D14" t="s">
        <v>895</v>
      </c>
    </row>
    <row r="15" spans="2:14" s="13" customFormat="1" x14ac:dyDescent="0.25">
      <c r="I15" s="14"/>
      <c r="J15" s="14"/>
      <c r="K15" s="14"/>
      <c r="L15" s="14"/>
      <c r="M15" s="14"/>
      <c r="N15" s="14"/>
    </row>
    <row r="16" spans="2:14" x14ac:dyDescent="0.25">
      <c r="B16" s="13"/>
    </row>
    <row r="17" spans="2:2" x14ac:dyDescent="0.25">
      <c r="B17" t="s">
        <v>902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2"/>
  <sheetViews>
    <sheetView zoomScale="85" zoomScaleNormal="85" workbookViewId="0">
      <pane xSplit="2" ySplit="2" topLeftCell="C320" activePane="bottomRight" state="frozen"/>
      <selection pane="topRight" activeCell="C1" sqref="C1"/>
      <selection pane="bottomLeft" activeCell="A2" sqref="A2"/>
      <selection pane="bottomRight" activeCell="A181" sqref="A181:B185"/>
    </sheetView>
  </sheetViews>
  <sheetFormatPr baseColWidth="10" defaultColWidth="9.140625" defaultRowHeight="15" x14ac:dyDescent="0.25"/>
  <cols>
    <col min="2" max="2" width="52.85546875" customWidth="1"/>
    <col min="7" max="7" width="9.28515625" style="28" customWidth="1"/>
  </cols>
  <sheetData>
    <row r="1" spans="1:28" x14ac:dyDescent="0.25">
      <c r="A1" t="s">
        <v>287</v>
      </c>
      <c r="B1" t="s">
        <v>288</v>
      </c>
      <c r="I1" s="76" t="s">
        <v>884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33.5" thickBot="1" x14ac:dyDescent="0.3">
      <c r="A2" s="33" t="s">
        <v>896</v>
      </c>
      <c r="B2" s="33" t="s">
        <v>897</v>
      </c>
      <c r="C2" s="4" t="s">
        <v>882</v>
      </c>
      <c r="D2" s="4" t="s">
        <v>283</v>
      </c>
      <c r="E2" s="10" t="s">
        <v>296</v>
      </c>
      <c r="F2" s="5" t="s">
        <v>295</v>
      </c>
      <c r="G2" s="29" t="s">
        <v>887</v>
      </c>
      <c r="H2" s="5" t="s">
        <v>294</v>
      </c>
      <c r="I2" s="6" t="s">
        <v>310</v>
      </c>
      <c r="J2" s="6" t="s">
        <v>311</v>
      </c>
      <c r="K2" s="6" t="s">
        <v>885</v>
      </c>
      <c r="L2" s="6" t="s">
        <v>883</v>
      </c>
      <c r="M2" s="6" t="s">
        <v>451</v>
      </c>
      <c r="N2" s="6" t="s">
        <v>313</v>
      </c>
      <c r="O2" s="6" t="s">
        <v>314</v>
      </c>
      <c r="P2" s="6" t="s">
        <v>284</v>
      </c>
      <c r="Q2" s="6" t="s">
        <v>285</v>
      </c>
      <c r="R2" s="6" t="s">
        <v>312</v>
      </c>
      <c r="S2" s="6" t="s">
        <v>315</v>
      </c>
      <c r="T2" s="6" t="s">
        <v>290</v>
      </c>
      <c r="U2" s="6" t="s">
        <v>293</v>
      </c>
      <c r="V2" s="6" t="s">
        <v>291</v>
      </c>
      <c r="W2" s="6" t="s">
        <v>292</v>
      </c>
      <c r="X2" s="6" t="s">
        <v>450</v>
      </c>
      <c r="Y2" s="6" t="s">
        <v>286</v>
      </c>
      <c r="Z2" s="6" t="s">
        <v>289</v>
      </c>
      <c r="AA2" s="39" t="s">
        <v>898</v>
      </c>
      <c r="AB2" s="39" t="s">
        <v>899</v>
      </c>
    </row>
    <row r="3" spans="1:28" x14ac:dyDescent="0.25">
      <c r="A3" t="s">
        <v>452</v>
      </c>
      <c r="B3" s="8" t="s">
        <v>0</v>
      </c>
      <c r="C3" s="1">
        <v>1</v>
      </c>
      <c r="D3" s="11">
        <v>0</v>
      </c>
      <c r="E3" s="11">
        <v>0</v>
      </c>
      <c r="F3" s="11">
        <v>0</v>
      </c>
      <c r="G3" s="30" t="s">
        <v>886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25">
      <c r="A4" t="s">
        <v>453</v>
      </c>
      <c r="B4" s="8" t="s">
        <v>1</v>
      </c>
      <c r="C4" s="2">
        <v>1</v>
      </c>
      <c r="D4" s="9">
        <v>0</v>
      </c>
      <c r="E4" s="9">
        <v>0</v>
      </c>
      <c r="F4" s="7">
        <v>0</v>
      </c>
      <c r="G4" s="31">
        <v>34.552616445001547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>SUM(I4:Z4)</f>
        <v>1</v>
      </c>
      <c r="AB4">
        <f t="shared" ref="AB4:AB67" si="1">SUM(C4:F4)+H4</f>
        <v>1</v>
      </c>
    </row>
    <row r="5" spans="1:28" x14ac:dyDescent="0.25">
      <c r="A5" t="s">
        <v>454</v>
      </c>
      <c r="B5" s="8" t="s">
        <v>2</v>
      </c>
      <c r="C5" s="2">
        <v>1</v>
      </c>
      <c r="D5" s="9">
        <v>0</v>
      </c>
      <c r="E5" s="9">
        <v>0</v>
      </c>
      <c r="F5" s="7">
        <v>0</v>
      </c>
      <c r="G5" s="31">
        <v>0.31918159480568847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25">
      <c r="A6" t="s">
        <v>455</v>
      </c>
      <c r="B6" s="8" t="s">
        <v>316</v>
      </c>
      <c r="C6" s="2">
        <v>1</v>
      </c>
      <c r="D6" s="9">
        <v>0</v>
      </c>
      <c r="E6" s="9">
        <v>0</v>
      </c>
      <c r="F6" s="7">
        <v>0</v>
      </c>
      <c r="G6" s="31">
        <v>1.348850368845284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25">
      <c r="A7" t="s">
        <v>456</v>
      </c>
      <c r="B7" s="8" t="s">
        <v>317</v>
      </c>
      <c r="C7" s="2">
        <v>1</v>
      </c>
      <c r="D7" s="9">
        <v>0</v>
      </c>
      <c r="E7" s="9">
        <v>0</v>
      </c>
      <c r="F7" s="7">
        <v>0</v>
      </c>
      <c r="G7" s="31">
        <v>0.60519056318023257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25">
      <c r="A8" t="s">
        <v>457</v>
      </c>
      <c r="B8" s="8" t="s">
        <v>3</v>
      </c>
      <c r="C8" s="2">
        <v>1</v>
      </c>
      <c r="D8" s="9">
        <v>0</v>
      </c>
      <c r="E8" s="9">
        <v>0</v>
      </c>
      <c r="F8" s="7">
        <v>0</v>
      </c>
      <c r="G8" s="31">
        <v>0.18572687691496789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25">
      <c r="A9" t="s">
        <v>458</v>
      </c>
      <c r="B9" s="8" t="s">
        <v>318</v>
      </c>
      <c r="C9" s="2">
        <v>1</v>
      </c>
      <c r="D9" s="9">
        <v>0</v>
      </c>
      <c r="E9" s="9">
        <v>0</v>
      </c>
      <c r="F9" s="7">
        <v>0</v>
      </c>
      <c r="G9" s="31" t="s">
        <v>886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25">
      <c r="A10" t="s">
        <v>459</v>
      </c>
      <c r="B10" s="8" t="s">
        <v>319</v>
      </c>
      <c r="C10" s="2">
        <v>1</v>
      </c>
      <c r="D10" s="9">
        <v>0</v>
      </c>
      <c r="E10" s="9">
        <v>0</v>
      </c>
      <c r="F10" s="7">
        <v>0</v>
      </c>
      <c r="G10" s="31" t="s">
        <v>886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25">
      <c r="A11" t="s">
        <v>460</v>
      </c>
      <c r="B11" s="8" t="s">
        <v>320</v>
      </c>
      <c r="C11" s="2">
        <v>1</v>
      </c>
      <c r="D11" s="9">
        <v>0</v>
      </c>
      <c r="E11" s="9">
        <v>0</v>
      </c>
      <c r="F11" s="7">
        <v>0</v>
      </c>
      <c r="G11" s="31" t="s">
        <v>886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25">
      <c r="A12" t="s">
        <v>461</v>
      </c>
      <c r="B12" s="8" t="s">
        <v>321</v>
      </c>
      <c r="C12" s="2">
        <v>1</v>
      </c>
      <c r="D12" s="9">
        <v>0</v>
      </c>
      <c r="E12" s="9">
        <v>0</v>
      </c>
      <c r="F12" s="7">
        <v>0</v>
      </c>
      <c r="G12" s="31">
        <v>89.425663215454748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25">
      <c r="A13" t="s">
        <v>462</v>
      </c>
      <c r="B13" s="8" t="s">
        <v>4</v>
      </c>
      <c r="C13" s="2">
        <v>1</v>
      </c>
      <c r="D13" s="9">
        <v>0</v>
      </c>
      <c r="E13" s="9">
        <v>0</v>
      </c>
      <c r="F13" s="7">
        <v>0</v>
      </c>
      <c r="G13" s="31" t="s">
        <v>886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25">
      <c r="A14" t="s">
        <v>463</v>
      </c>
      <c r="B14" s="8" t="s">
        <v>322</v>
      </c>
      <c r="C14" s="2">
        <v>1</v>
      </c>
      <c r="D14" s="9">
        <v>0</v>
      </c>
      <c r="E14" s="9">
        <v>0</v>
      </c>
      <c r="F14" s="7">
        <v>0</v>
      </c>
      <c r="G14" s="31">
        <v>548.69679115205577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25">
      <c r="A15" t="s">
        <v>464</v>
      </c>
      <c r="B15" s="8" t="s">
        <v>5</v>
      </c>
      <c r="C15" s="2">
        <v>1</v>
      </c>
      <c r="D15" s="9">
        <v>0</v>
      </c>
      <c r="E15" s="9">
        <v>0</v>
      </c>
      <c r="F15" s="7">
        <v>0</v>
      </c>
      <c r="G15" s="31">
        <v>6.3487634627929124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25">
      <c r="A16" t="s">
        <v>465</v>
      </c>
      <c r="B16" s="8" t="s">
        <v>6</v>
      </c>
      <c r="C16" s="2">
        <v>1</v>
      </c>
      <c r="D16" s="9">
        <v>0</v>
      </c>
      <c r="E16" s="9">
        <v>0</v>
      </c>
      <c r="F16" s="7">
        <v>0</v>
      </c>
      <c r="G16" s="31">
        <v>5.3213329726408887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25">
      <c r="A17" t="s">
        <v>466</v>
      </c>
      <c r="B17" s="8" t="s">
        <v>323</v>
      </c>
      <c r="C17" s="2">
        <v>1</v>
      </c>
      <c r="D17" s="9">
        <v>0</v>
      </c>
      <c r="E17" s="9">
        <v>0</v>
      </c>
      <c r="F17" s="7">
        <v>0</v>
      </c>
      <c r="G17" s="31" t="s">
        <v>886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25">
      <c r="A18" t="s">
        <v>467</v>
      </c>
      <c r="B18" s="8" t="s">
        <v>324</v>
      </c>
      <c r="C18" s="2">
        <v>1</v>
      </c>
      <c r="D18" s="9">
        <v>0</v>
      </c>
      <c r="E18" s="9">
        <v>0</v>
      </c>
      <c r="F18" s="7">
        <v>0</v>
      </c>
      <c r="G18" s="31" t="s">
        <v>886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25">
      <c r="A19" t="s">
        <v>468</v>
      </c>
      <c r="B19" s="8" t="s">
        <v>325</v>
      </c>
      <c r="C19" s="2">
        <v>1</v>
      </c>
      <c r="D19" s="9">
        <v>0</v>
      </c>
      <c r="E19" s="9">
        <v>0</v>
      </c>
      <c r="F19" s="7">
        <v>0</v>
      </c>
      <c r="G19" s="31">
        <v>1.857870984700438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25">
      <c r="A20" t="s">
        <v>469</v>
      </c>
      <c r="B20" s="8" t="s">
        <v>326</v>
      </c>
      <c r="C20" s="2">
        <v>1</v>
      </c>
      <c r="D20" s="9">
        <v>0</v>
      </c>
      <c r="E20" s="9">
        <v>0</v>
      </c>
      <c r="F20" s="7">
        <v>0</v>
      </c>
      <c r="G20" s="31">
        <v>0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25">
      <c r="A21" t="s">
        <v>470</v>
      </c>
      <c r="B21" s="8" t="s">
        <v>7</v>
      </c>
      <c r="C21" s="2">
        <v>1</v>
      </c>
      <c r="D21" s="9">
        <v>0</v>
      </c>
      <c r="E21" s="9">
        <v>0</v>
      </c>
      <c r="F21" s="7">
        <v>0</v>
      </c>
      <c r="G21" s="31">
        <v>40.705991384873762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25">
      <c r="A22" t="s">
        <v>471</v>
      </c>
      <c r="B22" s="8" t="s">
        <v>8</v>
      </c>
      <c r="C22" s="2">
        <v>1</v>
      </c>
      <c r="D22" s="9">
        <v>0</v>
      </c>
      <c r="E22" s="9">
        <v>0</v>
      </c>
      <c r="F22" s="7">
        <v>0</v>
      </c>
      <c r="G22" s="31" t="s">
        <v>886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25">
      <c r="A23" t="s">
        <v>472</v>
      </c>
      <c r="B23" s="8" t="s">
        <v>9</v>
      </c>
      <c r="C23" s="2">
        <v>1</v>
      </c>
      <c r="D23" s="9">
        <v>0</v>
      </c>
      <c r="E23" s="9">
        <v>0</v>
      </c>
      <c r="F23" s="7">
        <v>0</v>
      </c>
      <c r="G23" s="31">
        <v>1596.7530214914671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25">
      <c r="A24" t="s">
        <v>473</v>
      </c>
      <c r="B24" s="8" t="s">
        <v>327</v>
      </c>
      <c r="C24" s="2">
        <v>1</v>
      </c>
      <c r="D24" s="9">
        <v>0</v>
      </c>
      <c r="E24" s="9">
        <v>0</v>
      </c>
      <c r="F24" s="7">
        <v>0</v>
      </c>
      <c r="G24" s="31" t="s">
        <v>886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25">
      <c r="A25" t="s">
        <v>474</v>
      </c>
      <c r="B25" s="8" t="s">
        <v>10</v>
      </c>
      <c r="C25" s="2">
        <v>1</v>
      </c>
      <c r="D25" s="9">
        <v>0</v>
      </c>
      <c r="E25" s="9">
        <v>0</v>
      </c>
      <c r="F25" s="7">
        <v>0</v>
      </c>
      <c r="G25" s="31" t="s">
        <v>886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25">
      <c r="A26" t="s">
        <v>475</v>
      </c>
      <c r="B26" s="8" t="s">
        <v>328</v>
      </c>
      <c r="C26" s="2">
        <v>1</v>
      </c>
      <c r="D26" s="9">
        <v>0</v>
      </c>
      <c r="E26" s="9">
        <v>0</v>
      </c>
      <c r="F26" s="7">
        <v>0</v>
      </c>
      <c r="G26" s="31">
        <v>79.69545952032378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25">
      <c r="A27" t="s">
        <v>476</v>
      </c>
      <c r="B27" s="8" t="s">
        <v>11</v>
      </c>
      <c r="C27" s="2">
        <v>1</v>
      </c>
      <c r="D27" s="9">
        <v>0</v>
      </c>
      <c r="E27" s="9">
        <v>0</v>
      </c>
      <c r="F27" s="7">
        <v>0</v>
      </c>
      <c r="G27" s="31" t="s">
        <v>886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25">
      <c r="A28" t="s">
        <v>477</v>
      </c>
      <c r="B28" s="8" t="s">
        <v>329</v>
      </c>
      <c r="C28" s="2">
        <v>0</v>
      </c>
      <c r="D28" s="9">
        <v>1</v>
      </c>
      <c r="E28" s="9">
        <v>0</v>
      </c>
      <c r="F28" s="7">
        <v>0</v>
      </c>
      <c r="G28" s="31">
        <v>102.37612155589581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25">
      <c r="A29" t="s">
        <v>478</v>
      </c>
      <c r="B29" s="8" t="s">
        <v>12</v>
      </c>
      <c r="C29" s="2">
        <v>1</v>
      </c>
      <c r="D29" s="9">
        <v>0</v>
      </c>
      <c r="E29" s="9">
        <v>0</v>
      </c>
      <c r="F29" s="7">
        <v>0</v>
      </c>
      <c r="G29" s="31">
        <v>61.948146485814071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25">
      <c r="A30" t="s">
        <v>479</v>
      </c>
      <c r="B30" s="8" t="s">
        <v>13</v>
      </c>
      <c r="C30" s="2">
        <v>0</v>
      </c>
      <c r="D30" s="9">
        <v>0</v>
      </c>
      <c r="E30" s="9">
        <v>0</v>
      </c>
      <c r="F30" s="7">
        <v>0</v>
      </c>
      <c r="G30" s="31">
        <v>0</v>
      </c>
      <c r="H30" s="3">
        <v>1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25">
      <c r="A31" t="s">
        <v>480</v>
      </c>
      <c r="B31" s="8" t="s">
        <v>330</v>
      </c>
      <c r="C31" s="2">
        <v>0</v>
      </c>
      <c r="D31" s="9">
        <v>0</v>
      </c>
      <c r="E31" s="9">
        <v>0</v>
      </c>
      <c r="F31" s="7">
        <v>0</v>
      </c>
      <c r="G31" s="31">
        <v>0.22545155960387869</v>
      </c>
      <c r="H31" s="3">
        <v>1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25">
      <c r="A32" t="s">
        <v>481</v>
      </c>
      <c r="B32" s="8" t="s">
        <v>331</v>
      </c>
      <c r="C32" s="2">
        <v>0</v>
      </c>
      <c r="D32" s="9">
        <v>0</v>
      </c>
      <c r="E32" s="9">
        <v>0</v>
      </c>
      <c r="F32" s="7">
        <v>0</v>
      </c>
      <c r="G32" s="31">
        <v>0.73587968955142191</v>
      </c>
      <c r="H32" s="3">
        <v>1</v>
      </c>
      <c r="I32" s="7">
        <v>0</v>
      </c>
      <c r="J32" s="7">
        <v>0</v>
      </c>
      <c r="K32" s="7">
        <v>0</v>
      </c>
      <c r="L32" s="7">
        <v>0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25">
      <c r="A33" t="s">
        <v>482</v>
      </c>
      <c r="B33" s="8" t="s">
        <v>14</v>
      </c>
      <c r="C33" s="2">
        <v>0</v>
      </c>
      <c r="D33" s="9">
        <v>0</v>
      </c>
      <c r="E33" s="9">
        <v>0</v>
      </c>
      <c r="F33" s="7">
        <v>0</v>
      </c>
      <c r="G33" s="31">
        <v>0.60339362748551917</v>
      </c>
      <c r="H33" s="3">
        <v>1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25">
      <c r="A34" t="s">
        <v>483</v>
      </c>
      <c r="B34" s="8" t="s">
        <v>15</v>
      </c>
      <c r="C34" s="2">
        <v>0</v>
      </c>
      <c r="D34" s="9">
        <v>0</v>
      </c>
      <c r="E34" s="9">
        <v>0</v>
      </c>
      <c r="F34" s="7">
        <v>0</v>
      </c>
      <c r="G34" s="31">
        <v>0.96187476498743785</v>
      </c>
      <c r="H34" s="3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25">
      <c r="A35" t="s">
        <v>484</v>
      </c>
      <c r="B35" s="8" t="s">
        <v>16</v>
      </c>
      <c r="C35" s="2">
        <v>0</v>
      </c>
      <c r="D35" s="9">
        <v>0</v>
      </c>
      <c r="E35" s="9">
        <v>0</v>
      </c>
      <c r="F35" s="7">
        <v>0</v>
      </c>
      <c r="G35" s="31">
        <v>0.15866376835392551</v>
      </c>
      <c r="H35" s="3">
        <v>1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25">
      <c r="A36" s="20" t="s">
        <v>485</v>
      </c>
      <c r="B36" s="8" t="s">
        <v>332</v>
      </c>
      <c r="C36" s="2">
        <v>0</v>
      </c>
      <c r="D36" s="9">
        <v>0</v>
      </c>
      <c r="E36" s="9">
        <v>0</v>
      </c>
      <c r="F36" s="7">
        <v>0</v>
      </c>
      <c r="G36" s="31">
        <v>0</v>
      </c>
      <c r="H36" s="3">
        <v>1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25">
      <c r="A37" s="20" t="s">
        <v>486</v>
      </c>
      <c r="B37" s="8" t="s">
        <v>333</v>
      </c>
      <c r="C37" s="2">
        <v>0</v>
      </c>
      <c r="D37" s="9">
        <v>0</v>
      </c>
      <c r="E37" s="9">
        <v>0</v>
      </c>
      <c r="F37" s="7">
        <v>0</v>
      </c>
      <c r="G37" s="31">
        <v>0</v>
      </c>
      <c r="H37" s="3">
        <v>1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25">
      <c r="A38" s="20" t="s">
        <v>487</v>
      </c>
      <c r="B38" s="8" t="s">
        <v>20</v>
      </c>
      <c r="C38" s="2">
        <v>0</v>
      </c>
      <c r="D38" s="9">
        <v>0</v>
      </c>
      <c r="E38" s="9">
        <v>0</v>
      </c>
      <c r="F38" s="7">
        <v>0</v>
      </c>
      <c r="G38" s="31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25">
      <c r="A39" s="21" t="s">
        <v>488</v>
      </c>
      <c r="B39" s="8" t="s">
        <v>334</v>
      </c>
      <c r="C39" s="2">
        <v>0</v>
      </c>
      <c r="D39" s="9">
        <v>0</v>
      </c>
      <c r="E39" s="9">
        <v>0</v>
      </c>
      <c r="F39" s="7">
        <v>0</v>
      </c>
      <c r="G39" s="31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25">
      <c r="A40" s="21" t="s">
        <v>489</v>
      </c>
      <c r="B40" s="8" t="s">
        <v>19</v>
      </c>
      <c r="C40" s="2">
        <v>0</v>
      </c>
      <c r="D40" s="9">
        <v>0</v>
      </c>
      <c r="E40" s="9">
        <v>0</v>
      </c>
      <c r="F40" s="7">
        <v>0</v>
      </c>
      <c r="G40" s="31">
        <v>3.29606017652873E-3</v>
      </c>
      <c r="H40" s="3">
        <v>1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25">
      <c r="A41" s="20" t="s">
        <v>490</v>
      </c>
      <c r="B41" s="8" t="s">
        <v>17</v>
      </c>
      <c r="C41" s="2">
        <v>0</v>
      </c>
      <c r="D41" s="9">
        <v>0</v>
      </c>
      <c r="E41" s="9">
        <v>0</v>
      </c>
      <c r="F41" s="7">
        <v>0</v>
      </c>
      <c r="G41" s="32" t="s">
        <v>886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25">
      <c r="A42" s="21" t="s">
        <v>491</v>
      </c>
      <c r="B42" s="8" t="s">
        <v>18</v>
      </c>
      <c r="C42" s="2">
        <v>0</v>
      </c>
      <c r="D42" s="9">
        <v>0</v>
      </c>
      <c r="E42" s="9">
        <v>0</v>
      </c>
      <c r="F42" s="7">
        <v>0</v>
      </c>
      <c r="G42" s="32" t="s">
        <v>886</v>
      </c>
      <c r="H42" s="3">
        <v>1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25">
      <c r="A43" t="s">
        <v>492</v>
      </c>
      <c r="B43" s="8" t="s">
        <v>147</v>
      </c>
      <c r="C43" s="2">
        <v>0</v>
      </c>
      <c r="D43" s="9">
        <v>0</v>
      </c>
      <c r="E43" s="9">
        <v>0</v>
      </c>
      <c r="F43" s="7">
        <v>0</v>
      </c>
      <c r="G43" s="31">
        <v>5.6283852907579302E-4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1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25">
      <c r="A44" t="s">
        <v>493</v>
      </c>
      <c r="B44" s="8" t="s">
        <v>148</v>
      </c>
      <c r="C44" s="2">
        <v>0</v>
      </c>
      <c r="D44" s="9">
        <v>0</v>
      </c>
      <c r="E44" s="9">
        <v>0</v>
      </c>
      <c r="F44" s="7">
        <v>0</v>
      </c>
      <c r="G44" s="32">
        <v>8.4231494840847532</v>
      </c>
      <c r="H44" s="3">
        <v>1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1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25">
      <c r="A45" t="s">
        <v>494</v>
      </c>
      <c r="B45" s="8" t="s">
        <v>149</v>
      </c>
      <c r="C45" s="2">
        <v>0</v>
      </c>
      <c r="D45" s="9">
        <v>0</v>
      </c>
      <c r="E45" s="9">
        <v>0</v>
      </c>
      <c r="F45" s="7">
        <v>0</v>
      </c>
      <c r="G45" s="32">
        <v>3.601977350094836</v>
      </c>
      <c r="H45" s="3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1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25">
      <c r="A46" t="s">
        <v>495</v>
      </c>
      <c r="B46" s="8" t="s">
        <v>150</v>
      </c>
      <c r="C46" s="2">
        <v>0</v>
      </c>
      <c r="D46" s="9">
        <v>0</v>
      </c>
      <c r="E46" s="9">
        <v>0</v>
      </c>
      <c r="F46" s="7">
        <v>0</v>
      </c>
      <c r="G46" s="32">
        <v>23.03701051660385</v>
      </c>
      <c r="H46" s="3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1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25">
      <c r="A47" t="s">
        <v>496</v>
      </c>
      <c r="B47" s="8" t="s">
        <v>151</v>
      </c>
      <c r="C47" s="2">
        <v>0</v>
      </c>
      <c r="D47" s="9">
        <v>0</v>
      </c>
      <c r="E47" s="9">
        <v>0</v>
      </c>
      <c r="F47" s="7">
        <v>0</v>
      </c>
      <c r="G47" s="32">
        <v>1.7979997417422311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1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25">
      <c r="A48" t="s">
        <v>497</v>
      </c>
      <c r="B48" s="8" t="s">
        <v>152</v>
      </c>
      <c r="C48" s="2">
        <v>0</v>
      </c>
      <c r="D48" s="9">
        <v>0</v>
      </c>
      <c r="E48" s="9">
        <v>0</v>
      </c>
      <c r="F48" s="7">
        <v>0</v>
      </c>
      <c r="G48" s="32">
        <v>29.943758339479832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25">
      <c r="A49" t="s">
        <v>498</v>
      </c>
      <c r="B49" s="8" t="s">
        <v>153</v>
      </c>
      <c r="C49" s="2">
        <v>0</v>
      </c>
      <c r="D49" s="9">
        <v>0</v>
      </c>
      <c r="E49" s="9">
        <v>0</v>
      </c>
      <c r="F49" s="7">
        <v>0</v>
      </c>
      <c r="G49" s="31">
        <v>3.8388900525304952E-5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25">
      <c r="A50" t="s">
        <v>499</v>
      </c>
      <c r="B50" s="8" t="s">
        <v>335</v>
      </c>
      <c r="C50" s="2">
        <v>0</v>
      </c>
      <c r="D50" s="9">
        <v>0</v>
      </c>
      <c r="E50" s="9">
        <v>0</v>
      </c>
      <c r="F50" s="7">
        <v>0</v>
      </c>
      <c r="G50" s="32">
        <v>2.59138659476675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25">
      <c r="A51" t="s">
        <v>500</v>
      </c>
      <c r="B51" s="8" t="s">
        <v>336</v>
      </c>
      <c r="C51" s="2">
        <v>0</v>
      </c>
      <c r="D51" s="9">
        <v>0</v>
      </c>
      <c r="E51" s="9">
        <v>0</v>
      </c>
      <c r="F51" s="7">
        <v>0</v>
      </c>
      <c r="G51" s="32">
        <v>3.1620465067720231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25">
      <c r="A52" t="s">
        <v>501</v>
      </c>
      <c r="B52" s="8" t="s">
        <v>337</v>
      </c>
      <c r="C52" s="2">
        <v>0</v>
      </c>
      <c r="D52" s="9">
        <v>0</v>
      </c>
      <c r="E52" s="9">
        <v>0</v>
      </c>
      <c r="F52" s="7">
        <v>0</v>
      </c>
      <c r="G52" s="32">
        <v>2.1637967964397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25">
      <c r="A53" t="s">
        <v>502</v>
      </c>
      <c r="B53" s="8" t="s">
        <v>338</v>
      </c>
      <c r="C53" s="2">
        <v>0</v>
      </c>
      <c r="D53" s="9">
        <v>0</v>
      </c>
      <c r="E53" s="9">
        <v>0</v>
      </c>
      <c r="F53" s="7">
        <v>0</v>
      </c>
      <c r="G53" s="31">
        <v>4.7868962973719514E-3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25">
      <c r="A54" t="s">
        <v>503</v>
      </c>
      <c r="B54" s="8" t="s">
        <v>339</v>
      </c>
      <c r="C54" s="2">
        <v>0</v>
      </c>
      <c r="D54" s="9">
        <v>0</v>
      </c>
      <c r="E54" s="9">
        <v>0</v>
      </c>
      <c r="F54" s="7">
        <v>0</v>
      </c>
      <c r="G54" s="31">
        <v>1.386095175644143E-2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25">
      <c r="A55" t="s">
        <v>504</v>
      </c>
      <c r="B55" s="8" t="s">
        <v>154</v>
      </c>
      <c r="C55" s="2">
        <v>0</v>
      </c>
      <c r="D55" s="9">
        <v>0</v>
      </c>
      <c r="E55" s="9">
        <v>0</v>
      </c>
      <c r="F55" s="7">
        <v>0</v>
      </c>
      <c r="G55" s="31">
        <v>0.1273420811929834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25">
      <c r="A56" t="s">
        <v>505</v>
      </c>
      <c r="B56" s="8" t="s">
        <v>155</v>
      </c>
      <c r="C56" s="2">
        <v>0</v>
      </c>
      <c r="D56" s="9">
        <v>0</v>
      </c>
      <c r="E56" s="9">
        <v>0</v>
      </c>
      <c r="F56" s="7">
        <v>0</v>
      </c>
      <c r="G56" s="31">
        <v>0.1916914433983192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25">
      <c r="A57" t="s">
        <v>506</v>
      </c>
      <c r="B57" s="8" t="s">
        <v>156</v>
      </c>
      <c r="C57" s="2">
        <v>0</v>
      </c>
      <c r="D57" s="9">
        <v>0</v>
      </c>
      <c r="E57" s="9">
        <v>0</v>
      </c>
      <c r="F57" s="7">
        <v>0</v>
      </c>
      <c r="G57" s="31">
        <v>0.64324658275903746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25">
      <c r="A58" t="s">
        <v>507</v>
      </c>
      <c r="B58" s="8" t="s">
        <v>157</v>
      </c>
      <c r="C58" s="2">
        <v>0</v>
      </c>
      <c r="D58" s="9">
        <v>0</v>
      </c>
      <c r="E58" s="9">
        <v>0</v>
      </c>
      <c r="F58" s="7">
        <v>0</v>
      </c>
      <c r="G58" s="31">
        <v>0.59131818732340513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25">
      <c r="A59" t="s">
        <v>508</v>
      </c>
      <c r="B59" s="8" t="s">
        <v>158</v>
      </c>
      <c r="C59" s="2">
        <v>0</v>
      </c>
      <c r="D59" s="9">
        <v>0</v>
      </c>
      <c r="E59" s="9">
        <v>0</v>
      </c>
      <c r="F59" s="7">
        <v>0</v>
      </c>
      <c r="G59" s="31">
        <v>0.27457599864208732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25">
      <c r="A60" t="s">
        <v>509</v>
      </c>
      <c r="B60" s="8" t="s">
        <v>159</v>
      </c>
      <c r="C60" s="2">
        <v>0</v>
      </c>
      <c r="D60" s="9">
        <v>0</v>
      </c>
      <c r="E60" s="9">
        <v>0</v>
      </c>
      <c r="F60" s="7">
        <v>0</v>
      </c>
      <c r="G60" s="31">
        <v>0.1552964868225008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25">
      <c r="A61" t="s">
        <v>510</v>
      </c>
      <c r="B61" s="8" t="s">
        <v>160</v>
      </c>
      <c r="C61" s="2">
        <v>0</v>
      </c>
      <c r="D61" s="9">
        <v>0</v>
      </c>
      <c r="E61" s="9">
        <v>0</v>
      </c>
      <c r="F61" s="7">
        <v>0</v>
      </c>
      <c r="G61" s="31">
        <v>0.26615459029970712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25">
      <c r="A62" t="s">
        <v>511</v>
      </c>
      <c r="B62" s="8" t="s">
        <v>161</v>
      </c>
      <c r="C62" s="2">
        <v>0</v>
      </c>
      <c r="D62" s="9">
        <v>0</v>
      </c>
      <c r="E62" s="9">
        <v>0</v>
      </c>
      <c r="F62" s="7">
        <v>0</v>
      </c>
      <c r="G62" s="31">
        <v>0.56088075409769611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25">
      <c r="A63" t="s">
        <v>512</v>
      </c>
      <c r="B63" s="8" t="s">
        <v>162</v>
      </c>
      <c r="C63" s="2">
        <v>0</v>
      </c>
      <c r="D63" s="9">
        <v>0</v>
      </c>
      <c r="E63" s="9">
        <v>0</v>
      </c>
      <c r="F63" s="7">
        <v>0</v>
      </c>
      <c r="G63" s="31">
        <v>0.16971244201560759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25">
      <c r="A64" t="s">
        <v>513</v>
      </c>
      <c r="B64" s="8" t="s">
        <v>163</v>
      </c>
      <c r="C64" s="2">
        <v>0</v>
      </c>
      <c r="D64" s="9">
        <v>0</v>
      </c>
      <c r="E64" s="9">
        <v>0</v>
      </c>
      <c r="F64" s="7">
        <v>0</v>
      </c>
      <c r="G64" s="31">
        <v>3.6969592790593109E-3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25">
      <c r="A65" t="s">
        <v>514</v>
      </c>
      <c r="B65" s="8" t="s">
        <v>340</v>
      </c>
      <c r="C65" s="2">
        <v>0</v>
      </c>
      <c r="D65" s="9">
        <v>0</v>
      </c>
      <c r="E65" s="9">
        <v>0</v>
      </c>
      <c r="F65" s="7">
        <v>0</v>
      </c>
      <c r="G65" s="31">
        <v>5.8603770638858452E-2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25">
      <c r="A66" t="s">
        <v>515</v>
      </c>
      <c r="B66" s="8" t="s">
        <v>341</v>
      </c>
      <c r="C66" s="2">
        <v>0</v>
      </c>
      <c r="D66" s="9">
        <v>0</v>
      </c>
      <c r="E66" s="9">
        <v>0</v>
      </c>
      <c r="F66" s="7">
        <v>0</v>
      </c>
      <c r="G66" s="31">
        <v>7.4766786471678389E-3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25">
      <c r="A67" t="s">
        <v>516</v>
      </c>
      <c r="B67" s="8" t="s">
        <v>164</v>
      </c>
      <c r="C67" s="2">
        <v>0</v>
      </c>
      <c r="D67" s="9">
        <v>0</v>
      </c>
      <c r="E67" s="9">
        <v>0</v>
      </c>
      <c r="F67" s="7">
        <v>0</v>
      </c>
      <c r="G67" s="31">
        <v>3.2218040140387698E-2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25">
      <c r="A68" t="s">
        <v>517</v>
      </c>
      <c r="B68" s="8" t="s">
        <v>165</v>
      </c>
      <c r="C68" s="2">
        <v>0</v>
      </c>
      <c r="D68" s="9">
        <v>0</v>
      </c>
      <c r="E68" s="9">
        <v>0</v>
      </c>
      <c r="F68" s="7">
        <v>0</v>
      </c>
      <c r="G68" s="31">
        <v>0.1370615857286224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25">
      <c r="A69" t="s">
        <v>518</v>
      </c>
      <c r="B69" s="8" t="s">
        <v>166</v>
      </c>
      <c r="C69" s="2">
        <v>0</v>
      </c>
      <c r="D69" s="9">
        <v>0</v>
      </c>
      <c r="E69" s="9">
        <v>0</v>
      </c>
      <c r="F69" s="7">
        <v>0</v>
      </c>
      <c r="G69" s="32">
        <v>216.17394543283729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25">
      <c r="A70" t="s">
        <v>519</v>
      </c>
      <c r="B70" s="8" t="s">
        <v>167</v>
      </c>
      <c r="C70" s="2">
        <v>0</v>
      </c>
      <c r="D70" s="9">
        <v>0</v>
      </c>
      <c r="E70" s="9">
        <v>0</v>
      </c>
      <c r="F70" s="7">
        <v>0</v>
      </c>
      <c r="G70" s="31">
        <v>0.25691909390162082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25">
      <c r="A71" t="s">
        <v>520</v>
      </c>
      <c r="B71" s="8" t="s">
        <v>168</v>
      </c>
      <c r="C71" s="2">
        <v>0</v>
      </c>
      <c r="D71" s="9">
        <v>0</v>
      </c>
      <c r="E71" s="9">
        <v>0</v>
      </c>
      <c r="F71" s="7">
        <v>0</v>
      </c>
      <c r="G71" s="31">
        <v>0.20399522436555581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25">
      <c r="A72" t="s">
        <v>521</v>
      </c>
      <c r="B72" s="8" t="s">
        <v>169</v>
      </c>
      <c r="C72" s="2">
        <v>0</v>
      </c>
      <c r="D72" s="9">
        <v>0</v>
      </c>
      <c r="E72" s="9">
        <v>0</v>
      </c>
      <c r="F72" s="7">
        <v>0</v>
      </c>
      <c r="G72" s="31">
        <v>2.9025131134620052E-3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25">
      <c r="A73" t="s">
        <v>522</v>
      </c>
      <c r="B73" s="8" t="s">
        <v>170</v>
      </c>
      <c r="C73" s="2">
        <v>0</v>
      </c>
      <c r="D73" s="9">
        <v>0</v>
      </c>
      <c r="E73" s="9">
        <v>0</v>
      </c>
      <c r="F73" s="7">
        <v>0</v>
      </c>
      <c r="G73" s="31">
        <v>6.811771236204427E-3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25">
      <c r="A74" t="s">
        <v>523</v>
      </c>
      <c r="B74" s="8" t="s">
        <v>171</v>
      </c>
      <c r="C74" s="2">
        <v>0</v>
      </c>
      <c r="D74" s="9">
        <v>0</v>
      </c>
      <c r="E74" s="9">
        <v>0</v>
      </c>
      <c r="F74" s="7">
        <v>0</v>
      </c>
      <c r="G74" s="31">
        <v>0.17251508758073439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25">
      <c r="A75" t="s">
        <v>524</v>
      </c>
      <c r="B75" s="8" t="s">
        <v>172</v>
      </c>
      <c r="C75" s="2">
        <v>0</v>
      </c>
      <c r="D75" s="9">
        <v>0</v>
      </c>
      <c r="E75" s="9">
        <v>0</v>
      </c>
      <c r="F75" s="7">
        <v>0</v>
      </c>
      <c r="G75" s="31">
        <v>0.16399073731929109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25">
      <c r="A76" t="s">
        <v>525</v>
      </c>
      <c r="B76" s="8" t="s">
        <v>173</v>
      </c>
      <c r="C76" s="2">
        <v>0</v>
      </c>
      <c r="D76" s="9">
        <v>0</v>
      </c>
      <c r="E76" s="9">
        <v>0</v>
      </c>
      <c r="F76" s="7">
        <v>0</v>
      </c>
      <c r="G76" s="31">
        <v>5.9197403759096587E-2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25">
      <c r="A77" t="s">
        <v>526</v>
      </c>
      <c r="B77" s="8" t="s">
        <v>174</v>
      </c>
      <c r="C77" s="2">
        <v>0</v>
      </c>
      <c r="D77" s="9">
        <v>0</v>
      </c>
      <c r="E77" s="9">
        <v>0</v>
      </c>
      <c r="F77" s="7">
        <v>1</v>
      </c>
      <c r="G77" s="31">
        <v>94.326351142354184</v>
      </c>
      <c r="H77" s="3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1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25">
      <c r="A78" t="s">
        <v>527</v>
      </c>
      <c r="B78" s="8" t="s">
        <v>342</v>
      </c>
      <c r="C78" s="2">
        <v>0</v>
      </c>
      <c r="D78" s="9">
        <v>0</v>
      </c>
      <c r="E78" s="9">
        <v>0</v>
      </c>
      <c r="F78" s="7">
        <v>1</v>
      </c>
      <c r="G78" s="31">
        <v>12.670071230122209</v>
      </c>
      <c r="H78" s="3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25">
      <c r="A79" t="s">
        <v>528</v>
      </c>
      <c r="B79" s="8" t="s">
        <v>343</v>
      </c>
      <c r="C79" s="2">
        <v>0</v>
      </c>
      <c r="D79" s="9">
        <v>0</v>
      </c>
      <c r="E79" s="9">
        <v>0</v>
      </c>
      <c r="F79" s="7">
        <v>1</v>
      </c>
      <c r="G79" s="31">
        <v>12.861288762545851</v>
      </c>
      <c r="H79" s="3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1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25">
      <c r="A80" t="s">
        <v>529</v>
      </c>
      <c r="B80" s="8" t="s">
        <v>344</v>
      </c>
      <c r="C80" s="2">
        <v>0</v>
      </c>
      <c r="D80" s="9">
        <v>0</v>
      </c>
      <c r="E80" s="9">
        <v>0</v>
      </c>
      <c r="F80" s="7">
        <v>1</v>
      </c>
      <c r="G80" s="31">
        <v>26.460493304266091</v>
      </c>
      <c r="H80" s="3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1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25">
      <c r="A81" t="s">
        <v>530</v>
      </c>
      <c r="B81" s="8" t="s">
        <v>345</v>
      </c>
      <c r="C81" s="2">
        <v>0</v>
      </c>
      <c r="D81" s="9">
        <v>0</v>
      </c>
      <c r="E81" s="9">
        <v>0</v>
      </c>
      <c r="F81" s="7">
        <v>1</v>
      </c>
      <c r="G81" s="31">
        <v>3336.017121539026</v>
      </c>
      <c r="H81" s="3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1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25">
      <c r="A82" t="s">
        <v>531</v>
      </c>
      <c r="B82" s="8" t="s">
        <v>346</v>
      </c>
      <c r="C82" s="2">
        <v>0</v>
      </c>
      <c r="D82" s="9">
        <v>0</v>
      </c>
      <c r="E82" s="9">
        <v>0</v>
      </c>
      <c r="F82" s="7">
        <v>1</v>
      </c>
      <c r="G82" s="31">
        <v>45.316025910870607</v>
      </c>
      <c r="H82" s="3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1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25">
      <c r="A83" t="s">
        <v>532</v>
      </c>
      <c r="B83" s="8" t="s">
        <v>347</v>
      </c>
      <c r="C83" s="2">
        <v>0</v>
      </c>
      <c r="D83" s="9">
        <v>0</v>
      </c>
      <c r="E83" s="9">
        <v>0</v>
      </c>
      <c r="F83" s="7">
        <v>1</v>
      </c>
      <c r="G83" s="31">
        <v>369.67726492812182</v>
      </c>
      <c r="H83" s="3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1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25">
      <c r="A84" t="s">
        <v>533</v>
      </c>
      <c r="B84" s="8" t="s">
        <v>175</v>
      </c>
      <c r="C84" s="2">
        <v>0</v>
      </c>
      <c r="D84" s="9">
        <v>0</v>
      </c>
      <c r="E84" s="9">
        <v>0</v>
      </c>
      <c r="F84" s="7">
        <v>0</v>
      </c>
      <c r="G84" s="31">
        <v>0.28236856947920258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1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25">
      <c r="A85" t="s">
        <v>534</v>
      </c>
      <c r="B85" s="8" t="s">
        <v>176</v>
      </c>
      <c r="C85" s="2">
        <v>0</v>
      </c>
      <c r="D85" s="9">
        <v>0</v>
      </c>
      <c r="E85" s="9">
        <v>0</v>
      </c>
      <c r="F85" s="7">
        <v>0</v>
      </c>
      <c r="G85" s="31">
        <v>2.5171767505115721E-2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1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25">
      <c r="A86" t="s">
        <v>535</v>
      </c>
      <c r="B86" s="8" t="s">
        <v>348</v>
      </c>
      <c r="C86" s="2">
        <v>0</v>
      </c>
      <c r="D86" s="9">
        <v>0</v>
      </c>
      <c r="E86" s="9">
        <v>0</v>
      </c>
      <c r="F86" s="7">
        <v>1</v>
      </c>
      <c r="G86" s="31">
        <v>1.461833019925131</v>
      </c>
      <c r="H86" s="3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1</v>
      </c>
      <c r="W86" s="7">
        <v>0</v>
      </c>
      <c r="X86" s="7">
        <v>0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25">
      <c r="A87" t="s">
        <v>536</v>
      </c>
      <c r="B87" s="8" t="s">
        <v>349</v>
      </c>
      <c r="C87" s="2">
        <v>0</v>
      </c>
      <c r="D87" s="9">
        <v>0</v>
      </c>
      <c r="E87" s="9">
        <v>0</v>
      </c>
      <c r="F87" s="7">
        <v>1</v>
      </c>
      <c r="G87" s="31">
        <v>2.1430138111022639</v>
      </c>
      <c r="H87" s="3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1</v>
      </c>
      <c r="W87" s="7">
        <v>0</v>
      </c>
      <c r="X87" s="7">
        <v>0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25">
      <c r="A88" t="s">
        <v>537</v>
      </c>
      <c r="B88" s="8" t="s">
        <v>350</v>
      </c>
      <c r="C88" s="2">
        <v>0</v>
      </c>
      <c r="D88" s="9">
        <v>0</v>
      </c>
      <c r="E88" s="9">
        <v>0</v>
      </c>
      <c r="F88" s="7">
        <v>0</v>
      </c>
      <c r="G88" s="31">
        <v>0.39605692545909338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1</v>
      </c>
      <c r="W88" s="7">
        <v>0</v>
      </c>
      <c r="X88" s="7">
        <v>0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25">
      <c r="A89" t="s">
        <v>538</v>
      </c>
      <c r="B89" s="8" t="s">
        <v>351</v>
      </c>
      <c r="C89" s="2">
        <v>0</v>
      </c>
      <c r="D89" s="9">
        <v>0</v>
      </c>
      <c r="E89" s="9">
        <v>0</v>
      </c>
      <c r="F89" s="7">
        <v>1</v>
      </c>
      <c r="G89" s="31" t="s">
        <v>886</v>
      </c>
      <c r="H89" s="3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1</v>
      </c>
      <c r="W89" s="7">
        <v>0</v>
      </c>
      <c r="X89" s="7">
        <v>0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25">
      <c r="A90" t="s">
        <v>539</v>
      </c>
      <c r="B90" s="8" t="s">
        <v>352</v>
      </c>
      <c r="C90" s="2">
        <v>0</v>
      </c>
      <c r="D90" s="9">
        <v>0</v>
      </c>
      <c r="E90" s="9">
        <v>0</v>
      </c>
      <c r="F90" s="7">
        <v>0</v>
      </c>
      <c r="G90" s="31">
        <v>1.7237186936293721E-2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7">
        <v>0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25">
      <c r="A91" t="s">
        <v>540</v>
      </c>
      <c r="B91" s="8" t="s">
        <v>353</v>
      </c>
      <c r="C91" s="2">
        <v>0</v>
      </c>
      <c r="D91" s="9">
        <v>0</v>
      </c>
      <c r="E91" s="9">
        <v>0</v>
      </c>
      <c r="F91" s="7">
        <v>0</v>
      </c>
      <c r="G91" s="31">
        <v>2.581145530878539E-2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1</v>
      </c>
      <c r="W91" s="7">
        <v>0</v>
      </c>
      <c r="X91" s="7">
        <v>0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25">
      <c r="A92" t="s">
        <v>541</v>
      </c>
      <c r="B92" s="8" t="s">
        <v>354</v>
      </c>
      <c r="C92" s="2">
        <v>0</v>
      </c>
      <c r="D92" s="9">
        <v>0</v>
      </c>
      <c r="E92" s="9">
        <v>0</v>
      </c>
      <c r="F92" s="7">
        <v>0</v>
      </c>
      <c r="G92" s="31">
        <v>2.9839101653665649E-2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1</v>
      </c>
      <c r="W92" s="7">
        <v>0</v>
      </c>
      <c r="X92" s="7">
        <v>0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25">
      <c r="A93" t="s">
        <v>542</v>
      </c>
      <c r="B93" s="8" t="s">
        <v>355</v>
      </c>
      <c r="C93" s="2">
        <v>0</v>
      </c>
      <c r="D93" s="9">
        <v>0</v>
      </c>
      <c r="E93" s="9">
        <v>0</v>
      </c>
      <c r="F93" s="7">
        <v>0</v>
      </c>
      <c r="G93" s="31">
        <v>0.5259544645932136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1</v>
      </c>
      <c r="W93" s="7">
        <v>0</v>
      </c>
      <c r="X93" s="7">
        <v>0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25">
      <c r="A94" t="s">
        <v>543</v>
      </c>
      <c r="B94" s="8" t="s">
        <v>356</v>
      </c>
      <c r="C94" s="2">
        <v>0</v>
      </c>
      <c r="D94" s="9">
        <v>0</v>
      </c>
      <c r="E94" s="9">
        <v>0</v>
      </c>
      <c r="F94" s="7">
        <v>1</v>
      </c>
      <c r="G94" s="31" t="s">
        <v>886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1</v>
      </c>
      <c r="W94" s="7">
        <v>0</v>
      </c>
      <c r="X94" s="7">
        <v>0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25">
      <c r="A95" t="s">
        <v>544</v>
      </c>
      <c r="B95" s="8" t="s">
        <v>357</v>
      </c>
      <c r="C95" s="2">
        <v>0</v>
      </c>
      <c r="D95" s="9">
        <v>0</v>
      </c>
      <c r="E95" s="9">
        <v>0</v>
      </c>
      <c r="F95" s="7">
        <v>0</v>
      </c>
      <c r="G95" s="31">
        <v>2.7178678378022111E-2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25">
      <c r="A96" t="s">
        <v>545</v>
      </c>
      <c r="B96" s="8" t="s">
        <v>358</v>
      </c>
      <c r="C96" s="2">
        <v>0</v>
      </c>
      <c r="D96" s="9">
        <v>0</v>
      </c>
      <c r="E96" s="9">
        <v>0</v>
      </c>
      <c r="F96" s="7">
        <v>0</v>
      </c>
      <c r="G96" s="31">
        <v>0.30148214625980352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25">
      <c r="A97" t="s">
        <v>546</v>
      </c>
      <c r="B97" s="8" t="s">
        <v>21</v>
      </c>
      <c r="C97" s="2">
        <v>0</v>
      </c>
      <c r="D97" s="9">
        <v>1</v>
      </c>
      <c r="E97" s="9">
        <v>0</v>
      </c>
      <c r="F97" s="7">
        <v>0</v>
      </c>
      <c r="G97" s="31" t="s">
        <v>886</v>
      </c>
      <c r="H97" s="3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1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25">
      <c r="A98" t="s">
        <v>547</v>
      </c>
      <c r="B98" s="8" t="s">
        <v>359</v>
      </c>
      <c r="C98" s="2">
        <v>0</v>
      </c>
      <c r="D98" s="9">
        <v>0</v>
      </c>
      <c r="E98" s="9">
        <v>0</v>
      </c>
      <c r="F98" s="7">
        <v>1</v>
      </c>
      <c r="G98" s="31" t="s">
        <v>886</v>
      </c>
      <c r="H98" s="3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1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25">
      <c r="A99" t="s">
        <v>548</v>
      </c>
      <c r="B99" s="8" t="s">
        <v>360</v>
      </c>
      <c r="C99" s="2">
        <v>0</v>
      </c>
      <c r="D99" s="9">
        <v>0</v>
      </c>
      <c r="E99" s="9">
        <v>0</v>
      </c>
      <c r="F99" s="7">
        <v>1</v>
      </c>
      <c r="G99" s="31" t="s">
        <v>886</v>
      </c>
      <c r="H99" s="3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1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25">
      <c r="A100" t="s">
        <v>549</v>
      </c>
      <c r="B100" s="8" t="s">
        <v>361</v>
      </c>
      <c r="C100" s="2">
        <v>0</v>
      </c>
      <c r="D100" s="9">
        <v>0</v>
      </c>
      <c r="E100" s="9">
        <v>0</v>
      </c>
      <c r="F100" s="7">
        <v>1</v>
      </c>
      <c r="G100" s="31" t="s">
        <v>886</v>
      </c>
      <c r="H100" s="3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1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25">
      <c r="A101" t="s">
        <v>550</v>
      </c>
      <c r="B101" s="8" t="s">
        <v>362</v>
      </c>
      <c r="C101" s="2">
        <v>0</v>
      </c>
      <c r="D101" s="9">
        <v>0</v>
      </c>
      <c r="E101" s="9">
        <v>0</v>
      </c>
      <c r="F101" s="7">
        <v>1</v>
      </c>
      <c r="G101" s="31" t="s">
        <v>886</v>
      </c>
      <c r="H101" s="3">
        <v>0</v>
      </c>
      <c r="I101" s="7">
        <v>0</v>
      </c>
      <c r="J101" s="7">
        <v>0</v>
      </c>
      <c r="K101" s="7">
        <v>1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25">
      <c r="A102" t="s">
        <v>551</v>
      </c>
      <c r="B102" s="8" t="s">
        <v>363</v>
      </c>
      <c r="C102" s="2">
        <v>0</v>
      </c>
      <c r="D102" s="9">
        <v>0</v>
      </c>
      <c r="E102" s="9">
        <v>0</v>
      </c>
      <c r="F102" s="7">
        <v>0</v>
      </c>
      <c r="G102" s="32">
        <v>2.6974451942606978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1</v>
      </c>
      <c r="X102" s="7">
        <v>0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25">
      <c r="A103" t="s">
        <v>552</v>
      </c>
      <c r="B103" s="8" t="s">
        <v>364</v>
      </c>
      <c r="C103" s="2">
        <v>0</v>
      </c>
      <c r="D103" s="9">
        <v>0</v>
      </c>
      <c r="E103" s="9">
        <v>0</v>
      </c>
      <c r="F103" s="7">
        <v>0</v>
      </c>
      <c r="G103" s="31">
        <v>1.1755384141959349E-2</v>
      </c>
      <c r="H103" s="3">
        <v>1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25">
      <c r="A104" t="s">
        <v>553</v>
      </c>
      <c r="B104" s="8" t="s">
        <v>365</v>
      </c>
      <c r="C104" s="2">
        <v>0</v>
      </c>
      <c r="D104" s="9">
        <v>0</v>
      </c>
      <c r="E104" s="9">
        <v>0</v>
      </c>
      <c r="F104" s="7">
        <v>1</v>
      </c>
      <c r="G104" s="31" t="s">
        <v>886</v>
      </c>
      <c r="H104" s="3">
        <v>0</v>
      </c>
      <c r="I104" s="7">
        <v>0</v>
      </c>
      <c r="J104" s="7">
        <v>0</v>
      </c>
      <c r="K104" s="7">
        <v>1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25">
      <c r="A105" t="s">
        <v>554</v>
      </c>
      <c r="B105" s="8" t="s">
        <v>366</v>
      </c>
      <c r="C105" s="2">
        <v>0</v>
      </c>
      <c r="D105" s="9">
        <v>0</v>
      </c>
      <c r="E105" s="9">
        <v>0</v>
      </c>
      <c r="F105" s="7">
        <v>1</v>
      </c>
      <c r="G105" s="31">
        <v>1.625514775215815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1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25">
      <c r="A106" t="s">
        <v>555</v>
      </c>
      <c r="B106" s="8" t="s">
        <v>177</v>
      </c>
      <c r="C106" s="2">
        <v>0</v>
      </c>
      <c r="D106" s="9">
        <v>1</v>
      </c>
      <c r="E106" s="9">
        <v>0</v>
      </c>
      <c r="F106" s="7">
        <v>0</v>
      </c>
      <c r="G106" s="31" t="s">
        <v>886</v>
      </c>
      <c r="H106" s="3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1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25">
      <c r="A107" t="s">
        <v>556</v>
      </c>
      <c r="B107" s="8" t="s">
        <v>301</v>
      </c>
      <c r="C107" s="2">
        <v>0</v>
      </c>
      <c r="D107" s="9">
        <v>0</v>
      </c>
      <c r="E107" s="9">
        <v>1</v>
      </c>
      <c r="F107" s="7">
        <v>0</v>
      </c>
      <c r="G107" s="31">
        <v>2.643934682173664</v>
      </c>
      <c r="H107" s="3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1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25">
      <c r="A108" t="s">
        <v>557</v>
      </c>
      <c r="B108" s="8" t="s">
        <v>302</v>
      </c>
      <c r="C108" s="2">
        <v>0</v>
      </c>
      <c r="D108" s="9">
        <v>0</v>
      </c>
      <c r="E108" s="9">
        <v>1</v>
      </c>
      <c r="F108" s="7">
        <v>0</v>
      </c>
      <c r="G108" s="31" t="s">
        <v>886</v>
      </c>
      <c r="H108" s="3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1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25">
      <c r="A109" t="s">
        <v>558</v>
      </c>
      <c r="B109" s="8" t="s">
        <v>178</v>
      </c>
      <c r="C109" s="2">
        <v>0</v>
      </c>
      <c r="D109" s="9">
        <v>0</v>
      </c>
      <c r="E109" s="9">
        <v>0</v>
      </c>
      <c r="F109" s="7">
        <v>0</v>
      </c>
      <c r="G109" s="32">
        <v>75.873590227139644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1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25">
      <c r="A110" t="s">
        <v>559</v>
      </c>
      <c r="B110" s="8" t="s">
        <v>367</v>
      </c>
      <c r="C110" s="2">
        <v>0</v>
      </c>
      <c r="D110" s="9">
        <v>0</v>
      </c>
      <c r="E110" s="9">
        <v>0</v>
      </c>
      <c r="F110" s="7">
        <v>0</v>
      </c>
      <c r="G110" s="32">
        <v>4.3488851688359853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1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25">
      <c r="A111" t="s">
        <v>560</v>
      </c>
      <c r="B111" s="8" t="s">
        <v>368</v>
      </c>
      <c r="C111" s="2">
        <v>0</v>
      </c>
      <c r="D111" s="9">
        <v>0</v>
      </c>
      <c r="E111" s="9">
        <v>0</v>
      </c>
      <c r="F111" s="7">
        <v>0</v>
      </c>
      <c r="G111" s="32">
        <v>48.41420076553208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1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25">
      <c r="A112" t="s">
        <v>561</v>
      </c>
      <c r="B112" s="8" t="s">
        <v>179</v>
      </c>
      <c r="C112" s="2">
        <v>0</v>
      </c>
      <c r="D112" s="9">
        <v>0</v>
      </c>
      <c r="E112" s="9">
        <v>0</v>
      </c>
      <c r="F112" s="7">
        <v>0</v>
      </c>
      <c r="G112" s="31">
        <v>0.60702911051546293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1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25">
      <c r="A113" t="s">
        <v>562</v>
      </c>
      <c r="B113" s="8" t="s">
        <v>180</v>
      </c>
      <c r="C113" s="2">
        <v>0</v>
      </c>
      <c r="D113" s="9">
        <v>0</v>
      </c>
      <c r="E113" s="9">
        <v>0</v>
      </c>
      <c r="F113" s="7">
        <v>0</v>
      </c>
      <c r="G113" s="31">
        <v>5.0097608084396887E-3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25">
      <c r="A114" t="s">
        <v>563</v>
      </c>
      <c r="B114" s="8" t="s">
        <v>181</v>
      </c>
      <c r="C114" s="2">
        <v>0</v>
      </c>
      <c r="D114" s="9">
        <v>0</v>
      </c>
      <c r="E114" s="9">
        <v>0</v>
      </c>
      <c r="F114" s="7">
        <v>1</v>
      </c>
      <c r="G114" s="31">
        <v>3.6415816776456751</v>
      </c>
      <c r="H114" s="3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25">
      <c r="A115" t="s">
        <v>564</v>
      </c>
      <c r="B115" s="8" t="s">
        <v>182</v>
      </c>
      <c r="C115" s="2">
        <v>0</v>
      </c>
      <c r="D115" s="9">
        <v>0</v>
      </c>
      <c r="E115" s="9">
        <v>0</v>
      </c>
      <c r="F115" s="7">
        <v>1</v>
      </c>
      <c r="G115" s="31">
        <v>1.263118830259085</v>
      </c>
      <c r="H115" s="3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1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25">
      <c r="A116" t="s">
        <v>565</v>
      </c>
      <c r="B116" s="8" t="s">
        <v>183</v>
      </c>
      <c r="C116" s="2">
        <v>0</v>
      </c>
      <c r="D116" s="9">
        <v>0</v>
      </c>
      <c r="E116" s="9">
        <v>0</v>
      </c>
      <c r="F116" s="7">
        <v>1</v>
      </c>
      <c r="G116" s="31" t="s">
        <v>886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1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25">
      <c r="A117" t="s">
        <v>566</v>
      </c>
      <c r="B117" s="8" t="s">
        <v>184</v>
      </c>
      <c r="C117" s="2">
        <v>0</v>
      </c>
      <c r="D117" s="9">
        <v>0</v>
      </c>
      <c r="E117" s="9">
        <v>0</v>
      </c>
      <c r="F117" s="7">
        <v>0</v>
      </c>
      <c r="G117" s="31">
        <v>0.98588687424642785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1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25">
      <c r="A118" t="s">
        <v>567</v>
      </c>
      <c r="B118" s="8" t="s">
        <v>303</v>
      </c>
      <c r="C118" s="2">
        <v>0</v>
      </c>
      <c r="D118" s="9">
        <v>1</v>
      </c>
      <c r="E118" s="9">
        <v>0</v>
      </c>
      <c r="F118" s="7">
        <v>0</v>
      </c>
      <c r="G118" s="31" t="s">
        <v>886</v>
      </c>
      <c r="H118" s="3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25">
      <c r="A119" t="s">
        <v>568</v>
      </c>
      <c r="B119" s="8" t="s">
        <v>304</v>
      </c>
      <c r="C119" s="2">
        <v>0</v>
      </c>
      <c r="D119" s="9">
        <v>0</v>
      </c>
      <c r="E119" s="9">
        <v>0</v>
      </c>
      <c r="F119" s="7">
        <v>1</v>
      </c>
      <c r="G119" s="31" t="s">
        <v>886</v>
      </c>
      <c r="H119" s="3">
        <v>0</v>
      </c>
      <c r="I119" s="7">
        <v>0</v>
      </c>
      <c r="J119" s="7">
        <v>0</v>
      </c>
      <c r="K119" s="7">
        <v>0</v>
      </c>
      <c r="L119" s="7">
        <v>0</v>
      </c>
      <c r="M119" s="7">
        <v>1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25">
      <c r="A120" t="s">
        <v>569</v>
      </c>
      <c r="B120" s="8" t="s">
        <v>369</v>
      </c>
      <c r="C120" s="2">
        <v>0</v>
      </c>
      <c r="D120" s="9">
        <v>0</v>
      </c>
      <c r="E120" s="9">
        <v>0</v>
      </c>
      <c r="F120" s="7">
        <v>1</v>
      </c>
      <c r="G120" s="31">
        <v>2.0896552151037082</v>
      </c>
      <c r="H120" s="3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1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25">
      <c r="A121" t="s">
        <v>570</v>
      </c>
      <c r="B121" s="8" t="s">
        <v>370</v>
      </c>
      <c r="C121" s="2">
        <v>0</v>
      </c>
      <c r="D121" s="9">
        <v>0</v>
      </c>
      <c r="E121" s="9">
        <v>0</v>
      </c>
      <c r="F121" s="7">
        <v>1</v>
      </c>
      <c r="G121" s="31">
        <v>4.0496735099679526</v>
      </c>
      <c r="H121" s="3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1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25">
      <c r="A122" t="s">
        <v>571</v>
      </c>
      <c r="B122" s="8" t="s">
        <v>185</v>
      </c>
      <c r="C122" s="2">
        <v>0</v>
      </c>
      <c r="D122" s="9">
        <v>0</v>
      </c>
      <c r="E122" s="9">
        <v>0</v>
      </c>
      <c r="F122" s="7">
        <v>1</v>
      </c>
      <c r="G122" s="31" t="s">
        <v>886</v>
      </c>
      <c r="H122" s="3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1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25">
      <c r="A123" t="s">
        <v>572</v>
      </c>
      <c r="B123" s="8" t="s">
        <v>186</v>
      </c>
      <c r="C123" s="2">
        <v>0</v>
      </c>
      <c r="D123" s="9">
        <v>0</v>
      </c>
      <c r="E123" s="9">
        <v>0</v>
      </c>
      <c r="F123" s="7">
        <v>1</v>
      </c>
      <c r="G123" s="31">
        <v>33.413943360927803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1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25">
      <c r="A124" t="s">
        <v>573</v>
      </c>
      <c r="B124" s="8" t="s">
        <v>187</v>
      </c>
      <c r="C124" s="2">
        <v>0</v>
      </c>
      <c r="D124" s="9">
        <v>0</v>
      </c>
      <c r="E124" s="9">
        <v>0</v>
      </c>
      <c r="F124" s="7">
        <v>1</v>
      </c>
      <c r="G124" s="31" t="s">
        <v>886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25">
      <c r="A125" t="s">
        <v>574</v>
      </c>
      <c r="B125" s="8" t="s">
        <v>371</v>
      </c>
      <c r="C125" s="2">
        <v>0</v>
      </c>
      <c r="D125" s="9">
        <v>0</v>
      </c>
      <c r="E125" s="9">
        <v>0</v>
      </c>
      <c r="F125" s="7">
        <v>1</v>
      </c>
      <c r="G125" s="31">
        <v>1032.2656676259221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1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25">
      <c r="A126" t="s">
        <v>575</v>
      </c>
      <c r="B126" s="8" t="s">
        <v>372</v>
      </c>
      <c r="C126" s="2">
        <v>0</v>
      </c>
      <c r="D126" s="9">
        <v>0</v>
      </c>
      <c r="E126" s="9">
        <v>0</v>
      </c>
      <c r="F126" s="7">
        <v>1</v>
      </c>
      <c r="G126" s="31" t="s">
        <v>886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25">
      <c r="A127" t="s">
        <v>576</v>
      </c>
      <c r="B127" s="8" t="s">
        <v>373</v>
      </c>
      <c r="C127" s="2">
        <v>0</v>
      </c>
      <c r="D127" s="9">
        <v>0</v>
      </c>
      <c r="E127" s="9">
        <v>0</v>
      </c>
      <c r="F127" s="7">
        <v>1</v>
      </c>
      <c r="G127" s="31">
        <v>5.8284805506866109</v>
      </c>
      <c r="H127" s="3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1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25">
      <c r="A128" t="s">
        <v>577</v>
      </c>
      <c r="B128" s="8" t="s">
        <v>188</v>
      </c>
      <c r="C128" s="2">
        <v>0</v>
      </c>
      <c r="D128" s="9">
        <v>0</v>
      </c>
      <c r="E128" s="9">
        <v>0</v>
      </c>
      <c r="F128" s="7">
        <v>1</v>
      </c>
      <c r="G128" s="31">
        <v>94.503067613494906</v>
      </c>
      <c r="H128" s="3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1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25">
      <c r="A129" t="s">
        <v>578</v>
      </c>
      <c r="B129" s="8" t="s">
        <v>305</v>
      </c>
      <c r="C129" s="2">
        <v>0</v>
      </c>
      <c r="D129" s="9">
        <v>1</v>
      </c>
      <c r="E129" s="9">
        <v>0</v>
      </c>
      <c r="F129" s="7">
        <v>0</v>
      </c>
      <c r="G129" s="31" t="s">
        <v>886</v>
      </c>
      <c r="H129" s="3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25">
      <c r="A130" t="s">
        <v>579</v>
      </c>
      <c r="B130" s="8" t="s">
        <v>374</v>
      </c>
      <c r="C130" s="2">
        <v>0</v>
      </c>
      <c r="D130" s="9">
        <v>0</v>
      </c>
      <c r="E130" s="9">
        <v>0</v>
      </c>
      <c r="F130" s="7">
        <v>1</v>
      </c>
      <c r="G130" s="31" t="s">
        <v>886</v>
      </c>
      <c r="H130" s="3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1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25">
      <c r="A131" t="s">
        <v>580</v>
      </c>
      <c r="B131" s="8" t="s">
        <v>375</v>
      </c>
      <c r="C131" s="2">
        <v>0</v>
      </c>
      <c r="D131" s="9">
        <v>0</v>
      </c>
      <c r="E131" s="9">
        <v>0</v>
      </c>
      <c r="F131" s="7">
        <v>1</v>
      </c>
      <c r="G131" s="31" t="s">
        <v>886</v>
      </c>
      <c r="H131" s="3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1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25">
      <c r="A132" t="s">
        <v>581</v>
      </c>
      <c r="B132" s="8" t="s">
        <v>193</v>
      </c>
      <c r="C132" s="2">
        <v>0</v>
      </c>
      <c r="D132" s="9">
        <v>0</v>
      </c>
      <c r="E132" s="9">
        <v>0</v>
      </c>
      <c r="F132" s="7">
        <v>1</v>
      </c>
      <c r="G132" s="31">
        <v>83.123280472540756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25">
      <c r="A133" t="s">
        <v>582</v>
      </c>
      <c r="B133" s="8" t="s">
        <v>194</v>
      </c>
      <c r="C133" s="2">
        <v>0</v>
      </c>
      <c r="D133" s="9">
        <v>0</v>
      </c>
      <c r="E133" s="9">
        <v>0</v>
      </c>
      <c r="F133" s="7">
        <v>1</v>
      </c>
      <c r="G133" s="31">
        <v>1.9199429353735069</v>
      </c>
      <c r="H133" s="3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1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25">
      <c r="A134" t="s">
        <v>583</v>
      </c>
      <c r="B134" s="8" t="s">
        <v>189</v>
      </c>
      <c r="C134" s="2">
        <v>0</v>
      </c>
      <c r="D134" s="9">
        <v>0</v>
      </c>
      <c r="E134" s="9">
        <v>0</v>
      </c>
      <c r="F134" s="7">
        <v>1</v>
      </c>
      <c r="G134" s="31" t="s">
        <v>886</v>
      </c>
      <c r="H134" s="3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25">
      <c r="A135" t="s">
        <v>584</v>
      </c>
      <c r="B135" s="8" t="s">
        <v>190</v>
      </c>
      <c r="C135" s="2">
        <v>0</v>
      </c>
      <c r="D135" s="9">
        <v>0</v>
      </c>
      <c r="E135" s="9">
        <v>0</v>
      </c>
      <c r="F135" s="7">
        <v>0</v>
      </c>
      <c r="G135" s="31">
        <v>6.8652061192224625E-2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25">
      <c r="A136" t="s">
        <v>585</v>
      </c>
      <c r="B136" s="8" t="s">
        <v>191</v>
      </c>
      <c r="C136" s="2">
        <v>0</v>
      </c>
      <c r="D136" s="9">
        <v>0</v>
      </c>
      <c r="E136" s="9">
        <v>0</v>
      </c>
      <c r="F136" s="7">
        <v>1</v>
      </c>
      <c r="G136" s="31" t="s">
        <v>886</v>
      </c>
      <c r="H136" s="3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25">
      <c r="A137" t="s">
        <v>586</v>
      </c>
      <c r="B137" s="8" t="s">
        <v>192</v>
      </c>
      <c r="C137" s="2">
        <v>0</v>
      </c>
      <c r="D137" s="9">
        <v>0</v>
      </c>
      <c r="E137" s="9">
        <v>0</v>
      </c>
      <c r="F137" s="7">
        <v>1</v>
      </c>
      <c r="G137" s="31" t="s">
        <v>886</v>
      </c>
      <c r="H137" s="3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25">
      <c r="A138" t="s">
        <v>587</v>
      </c>
      <c r="B138" s="8" t="s">
        <v>195</v>
      </c>
      <c r="C138" s="2">
        <v>0</v>
      </c>
      <c r="D138" s="9">
        <v>0</v>
      </c>
      <c r="E138" s="9">
        <v>0</v>
      </c>
      <c r="F138" s="7">
        <v>1</v>
      </c>
      <c r="G138" s="31">
        <v>39.327380443978058</v>
      </c>
      <c r="H138" s="3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25">
      <c r="A139" t="s">
        <v>588</v>
      </c>
      <c r="B139" s="8" t="s">
        <v>196</v>
      </c>
      <c r="C139" s="2">
        <v>0</v>
      </c>
      <c r="D139" s="9">
        <v>0</v>
      </c>
      <c r="E139" s="9">
        <v>0</v>
      </c>
      <c r="F139" s="7">
        <v>1</v>
      </c>
      <c r="G139" s="31">
        <v>9.8808458117093014</v>
      </c>
      <c r="H139" s="3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25">
      <c r="A140" t="s">
        <v>589</v>
      </c>
      <c r="B140" s="8" t="s">
        <v>197</v>
      </c>
      <c r="C140" s="2">
        <v>0</v>
      </c>
      <c r="D140" s="9">
        <v>0</v>
      </c>
      <c r="E140" s="9">
        <v>0</v>
      </c>
      <c r="F140" s="7">
        <v>0</v>
      </c>
      <c r="G140" s="31">
        <v>0.39522427707863761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1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25">
      <c r="A141" t="s">
        <v>590</v>
      </c>
      <c r="B141" s="8" t="s">
        <v>198</v>
      </c>
      <c r="C141" s="2">
        <v>0</v>
      </c>
      <c r="D141" s="9">
        <v>0</v>
      </c>
      <c r="E141" s="9">
        <v>0</v>
      </c>
      <c r="F141" s="7">
        <v>0</v>
      </c>
      <c r="G141" s="31">
        <v>3.4097471633571727E-2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25">
      <c r="A142" t="s">
        <v>591</v>
      </c>
      <c r="B142" s="8" t="s">
        <v>199</v>
      </c>
      <c r="C142" s="2">
        <v>0</v>
      </c>
      <c r="D142" s="9">
        <v>0</v>
      </c>
      <c r="E142" s="9">
        <v>0</v>
      </c>
      <c r="F142" s="7">
        <v>1</v>
      </c>
      <c r="G142" s="31" t="s">
        <v>886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25">
      <c r="A143" t="s">
        <v>592</v>
      </c>
      <c r="B143" s="8" t="s">
        <v>200</v>
      </c>
      <c r="C143" s="2">
        <v>0</v>
      </c>
      <c r="D143" s="9">
        <v>0</v>
      </c>
      <c r="E143" s="9">
        <v>0</v>
      </c>
      <c r="F143" s="7">
        <v>1</v>
      </c>
      <c r="G143" s="31">
        <v>8.1491021744930734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1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25">
      <c r="A144" t="s">
        <v>593</v>
      </c>
      <c r="B144" s="8" t="s">
        <v>201</v>
      </c>
      <c r="C144" s="2">
        <v>0</v>
      </c>
      <c r="D144" s="9">
        <v>0</v>
      </c>
      <c r="E144" s="9">
        <v>0</v>
      </c>
      <c r="F144" s="7">
        <v>0</v>
      </c>
      <c r="G144" s="32">
        <v>11.2041478434477</v>
      </c>
      <c r="H144" s="3">
        <v>1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1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25">
      <c r="A145" t="s">
        <v>594</v>
      </c>
      <c r="B145" s="8" t="s">
        <v>376</v>
      </c>
      <c r="C145" s="2">
        <v>0</v>
      </c>
      <c r="D145" s="9">
        <v>0</v>
      </c>
      <c r="E145" s="9">
        <v>0</v>
      </c>
      <c r="F145" s="7">
        <v>1</v>
      </c>
      <c r="G145" s="31" t="s">
        <v>886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1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25">
      <c r="A146" t="s">
        <v>595</v>
      </c>
      <c r="B146" s="8" t="s">
        <v>377</v>
      </c>
      <c r="C146" s="2">
        <v>0</v>
      </c>
      <c r="D146" s="9">
        <v>0</v>
      </c>
      <c r="E146" s="9">
        <v>0</v>
      </c>
      <c r="F146" s="7">
        <v>1</v>
      </c>
      <c r="G146" s="31" t="s">
        <v>886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1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25">
      <c r="A147" t="s">
        <v>596</v>
      </c>
      <c r="B147" s="8" t="s">
        <v>202</v>
      </c>
      <c r="C147" s="2">
        <v>0</v>
      </c>
      <c r="D147" s="9">
        <v>0</v>
      </c>
      <c r="E147" s="9">
        <v>0</v>
      </c>
      <c r="F147" s="7">
        <v>1</v>
      </c>
      <c r="G147" s="31" t="s">
        <v>886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1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25">
      <c r="A148" t="s">
        <v>597</v>
      </c>
      <c r="B148" s="8" t="s">
        <v>203</v>
      </c>
      <c r="C148" s="2">
        <v>0</v>
      </c>
      <c r="D148" s="9">
        <v>0</v>
      </c>
      <c r="E148" s="9">
        <v>0</v>
      </c>
      <c r="F148" s="7">
        <v>1</v>
      </c>
      <c r="G148" s="31">
        <v>4.2198794944256859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1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25">
      <c r="A149" t="s">
        <v>598</v>
      </c>
      <c r="B149" s="8" t="s">
        <v>204</v>
      </c>
      <c r="C149" s="2">
        <v>0</v>
      </c>
      <c r="D149" s="9">
        <v>0</v>
      </c>
      <c r="E149" s="9">
        <v>0</v>
      </c>
      <c r="F149" s="7">
        <v>1</v>
      </c>
      <c r="G149" s="31">
        <v>8.893392695559708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1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25">
      <c r="A150" t="s">
        <v>599</v>
      </c>
      <c r="B150" s="8" t="s">
        <v>205</v>
      </c>
      <c r="C150" s="2">
        <v>0</v>
      </c>
      <c r="D150" s="9">
        <v>0</v>
      </c>
      <c r="E150" s="9">
        <v>0</v>
      </c>
      <c r="F150" s="7">
        <v>0</v>
      </c>
      <c r="G150" s="32" t="s">
        <v>886</v>
      </c>
      <c r="H150" s="3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1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25">
      <c r="A151" t="s">
        <v>600</v>
      </c>
      <c r="B151" s="8" t="s">
        <v>206</v>
      </c>
      <c r="C151" s="2">
        <v>0</v>
      </c>
      <c r="D151" s="9">
        <v>0</v>
      </c>
      <c r="E151" s="9">
        <v>0</v>
      </c>
      <c r="F151" s="7">
        <v>1</v>
      </c>
      <c r="G151" s="31">
        <v>6.7519168504724236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25">
      <c r="A152" t="s">
        <v>601</v>
      </c>
      <c r="B152" s="8" t="s">
        <v>207</v>
      </c>
      <c r="C152" s="2">
        <v>0</v>
      </c>
      <c r="D152" s="9">
        <v>0</v>
      </c>
      <c r="E152" s="9">
        <v>0</v>
      </c>
      <c r="F152" s="7">
        <v>1</v>
      </c>
      <c r="G152" s="31">
        <v>1.0842174339567801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25">
      <c r="A153" t="s">
        <v>602</v>
      </c>
      <c r="B153" s="8" t="s">
        <v>208</v>
      </c>
      <c r="C153" s="2">
        <v>0</v>
      </c>
      <c r="D153" s="9">
        <v>0</v>
      </c>
      <c r="E153" s="9">
        <v>0</v>
      </c>
      <c r="F153" s="7">
        <v>1</v>
      </c>
      <c r="G153" s="31">
        <v>11.79515249792229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25">
      <c r="A154" t="s">
        <v>603</v>
      </c>
      <c r="B154" s="8" t="s">
        <v>209</v>
      </c>
      <c r="C154" s="2">
        <v>0</v>
      </c>
      <c r="D154" s="9">
        <v>0</v>
      </c>
      <c r="E154" s="9">
        <v>0</v>
      </c>
      <c r="F154" s="7">
        <v>1</v>
      </c>
      <c r="G154" s="31">
        <v>9.7543892599413535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25">
      <c r="A155" t="s">
        <v>604</v>
      </c>
      <c r="B155" s="8" t="s">
        <v>378</v>
      </c>
      <c r="C155" s="2">
        <v>0</v>
      </c>
      <c r="D155" s="9">
        <v>0</v>
      </c>
      <c r="E155" s="9">
        <v>0</v>
      </c>
      <c r="F155" s="7">
        <v>1</v>
      </c>
      <c r="G155" s="31">
        <v>1.134921891743994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25">
      <c r="A156" t="s">
        <v>605</v>
      </c>
      <c r="B156" s="8" t="s">
        <v>379</v>
      </c>
      <c r="C156" s="2">
        <v>0</v>
      </c>
      <c r="D156" s="9">
        <v>1</v>
      </c>
      <c r="E156" s="9">
        <v>0</v>
      </c>
      <c r="F156" s="7">
        <v>0</v>
      </c>
      <c r="G156" s="31" t="s">
        <v>886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25">
      <c r="A157" t="s">
        <v>606</v>
      </c>
      <c r="B157" s="8" t="s">
        <v>380</v>
      </c>
      <c r="C157" s="2">
        <v>0</v>
      </c>
      <c r="D157" s="9">
        <v>0</v>
      </c>
      <c r="E157" s="9">
        <v>0</v>
      </c>
      <c r="F157" s="7">
        <v>1</v>
      </c>
      <c r="G157" s="31" t="s">
        <v>886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25">
      <c r="A158" t="s">
        <v>607</v>
      </c>
      <c r="B158" s="8" t="s">
        <v>381</v>
      </c>
      <c r="C158" s="2">
        <v>0</v>
      </c>
      <c r="D158" s="9">
        <v>1</v>
      </c>
      <c r="E158" s="9">
        <v>0</v>
      </c>
      <c r="F158" s="7">
        <v>0</v>
      </c>
      <c r="G158" s="31" t="s">
        <v>886</v>
      </c>
      <c r="H158" s="3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1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25">
      <c r="A159" t="s">
        <v>608</v>
      </c>
      <c r="B159" s="8" t="s">
        <v>382</v>
      </c>
      <c r="C159" s="2">
        <v>0</v>
      </c>
      <c r="D159" s="9">
        <v>0</v>
      </c>
      <c r="E159" s="9">
        <v>0</v>
      </c>
      <c r="F159" s="7">
        <v>1</v>
      </c>
      <c r="G159" s="31">
        <v>2.5821112653793801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1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25">
      <c r="A160" t="s">
        <v>609</v>
      </c>
      <c r="B160" s="8" t="s">
        <v>383</v>
      </c>
      <c r="C160" s="2">
        <v>0</v>
      </c>
      <c r="D160" s="9">
        <v>1</v>
      </c>
      <c r="E160" s="9">
        <v>0</v>
      </c>
      <c r="F160" s="7">
        <v>0</v>
      </c>
      <c r="G160" s="31">
        <v>32.147614455768696</v>
      </c>
      <c r="H160" s="3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1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25">
      <c r="A161" t="s">
        <v>610</v>
      </c>
      <c r="B161" s="8" t="s">
        <v>384</v>
      </c>
      <c r="C161" s="2">
        <v>0</v>
      </c>
      <c r="D161" s="9">
        <v>0</v>
      </c>
      <c r="E161" s="9">
        <v>0</v>
      </c>
      <c r="F161" s="7">
        <v>1</v>
      </c>
      <c r="G161" s="31">
        <v>9.0000920021807396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25">
      <c r="A162" t="s">
        <v>611</v>
      </c>
      <c r="B162" s="8" t="s">
        <v>22</v>
      </c>
      <c r="C162" s="2">
        <v>0</v>
      </c>
      <c r="D162" s="9">
        <v>1</v>
      </c>
      <c r="E162" s="9">
        <v>0</v>
      </c>
      <c r="F162" s="7">
        <v>0</v>
      </c>
      <c r="G162" s="31" t="s">
        <v>886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1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25">
      <c r="A163" t="s">
        <v>612</v>
      </c>
      <c r="B163" s="8" t="s">
        <v>23</v>
      </c>
      <c r="C163" s="2">
        <v>0</v>
      </c>
      <c r="D163" s="9">
        <v>0</v>
      </c>
      <c r="E163" s="9">
        <v>0</v>
      </c>
      <c r="F163" s="7">
        <v>1</v>
      </c>
      <c r="G163" s="31" t="s">
        <v>886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25">
      <c r="A164" t="s">
        <v>613</v>
      </c>
      <c r="B164" s="8" t="s">
        <v>24</v>
      </c>
      <c r="C164" s="2">
        <v>0</v>
      </c>
      <c r="D164" s="9">
        <v>0</v>
      </c>
      <c r="E164" s="9">
        <v>0</v>
      </c>
      <c r="F164" s="7">
        <v>1</v>
      </c>
      <c r="G164" s="31" t="s">
        <v>886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1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25">
      <c r="A165" t="s">
        <v>614</v>
      </c>
      <c r="B165" s="8" t="s">
        <v>25</v>
      </c>
      <c r="C165" s="2">
        <v>0</v>
      </c>
      <c r="D165" s="9">
        <v>0</v>
      </c>
      <c r="E165" s="9">
        <v>0</v>
      </c>
      <c r="F165" s="7">
        <v>1</v>
      </c>
      <c r="G165" s="31">
        <v>245.21471353452381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25">
      <c r="A166" t="s">
        <v>615</v>
      </c>
      <c r="B166" s="8" t="s">
        <v>26</v>
      </c>
      <c r="C166" s="2">
        <v>0</v>
      </c>
      <c r="D166" s="9">
        <v>0</v>
      </c>
      <c r="E166" s="9">
        <v>0</v>
      </c>
      <c r="F166" s="7">
        <v>1</v>
      </c>
      <c r="G166" s="31">
        <v>170.32046222216559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25">
      <c r="A167" t="s">
        <v>616</v>
      </c>
      <c r="B167" s="8" t="s">
        <v>27</v>
      </c>
      <c r="C167" s="2">
        <v>0</v>
      </c>
      <c r="D167" s="9">
        <v>0</v>
      </c>
      <c r="E167" s="9">
        <v>0</v>
      </c>
      <c r="F167" s="7">
        <v>1</v>
      </c>
      <c r="G167" s="31">
        <v>30.080325405656669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25">
      <c r="A168" t="s">
        <v>617</v>
      </c>
      <c r="B168" s="8" t="s">
        <v>28</v>
      </c>
      <c r="C168" s="2">
        <v>0</v>
      </c>
      <c r="D168" s="9">
        <v>1</v>
      </c>
      <c r="E168" s="9">
        <v>0</v>
      </c>
      <c r="F168" s="7">
        <v>0</v>
      </c>
      <c r="G168" s="31">
        <v>1.288007489719925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1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25">
      <c r="A169" t="s">
        <v>618</v>
      </c>
      <c r="B169" s="8" t="s">
        <v>29</v>
      </c>
      <c r="C169" s="2">
        <v>0</v>
      </c>
      <c r="D169" s="9">
        <v>0</v>
      </c>
      <c r="E169" s="9">
        <v>0</v>
      </c>
      <c r="F169" s="7">
        <v>1</v>
      </c>
      <c r="G169" s="31">
        <v>18.907899038442761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25">
      <c r="A170" t="s">
        <v>619</v>
      </c>
      <c r="B170" s="8" t="s">
        <v>30</v>
      </c>
      <c r="C170" s="2">
        <v>0</v>
      </c>
      <c r="D170" s="9">
        <v>0</v>
      </c>
      <c r="E170" s="9">
        <v>0</v>
      </c>
      <c r="F170" s="7">
        <v>1</v>
      </c>
      <c r="G170" s="31" t="s">
        <v>886</v>
      </c>
      <c r="H170" s="3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25">
      <c r="A171" t="s">
        <v>620</v>
      </c>
      <c r="B171" s="8" t="s">
        <v>31</v>
      </c>
      <c r="C171" s="2">
        <v>0</v>
      </c>
      <c r="D171" s="9">
        <v>0</v>
      </c>
      <c r="E171" s="9">
        <v>0</v>
      </c>
      <c r="F171" s="7">
        <v>1</v>
      </c>
      <c r="G171" s="31" t="s">
        <v>886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25">
      <c r="A172" t="s">
        <v>621</v>
      </c>
      <c r="B172" s="8" t="s">
        <v>297</v>
      </c>
      <c r="C172" s="2">
        <v>0</v>
      </c>
      <c r="D172" s="9">
        <v>1</v>
      </c>
      <c r="E172" s="9">
        <v>0</v>
      </c>
      <c r="F172" s="7">
        <v>0</v>
      </c>
      <c r="G172" s="31">
        <v>4966.9904389624517</v>
      </c>
      <c r="H172" s="3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25">
      <c r="A173" t="s">
        <v>622</v>
      </c>
      <c r="B173" s="8" t="s">
        <v>298</v>
      </c>
      <c r="C173" s="2">
        <v>0</v>
      </c>
      <c r="D173" s="9">
        <v>0</v>
      </c>
      <c r="E173" s="9">
        <v>0</v>
      </c>
      <c r="F173" s="7">
        <v>1</v>
      </c>
      <c r="G173" s="31">
        <v>20.269326353309228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25">
      <c r="A174" t="s">
        <v>623</v>
      </c>
      <c r="B174" s="8" t="s">
        <v>385</v>
      </c>
      <c r="C174" s="2">
        <v>0</v>
      </c>
      <c r="D174" s="9">
        <v>0</v>
      </c>
      <c r="E174" s="9">
        <v>0</v>
      </c>
      <c r="F174" s="7">
        <v>1</v>
      </c>
      <c r="G174" s="31" t="s">
        <v>886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25">
      <c r="A175" t="s">
        <v>624</v>
      </c>
      <c r="B175" s="8" t="s">
        <v>299</v>
      </c>
      <c r="C175" s="2">
        <v>0</v>
      </c>
      <c r="D175" s="9">
        <v>1</v>
      </c>
      <c r="E175" s="9">
        <v>0</v>
      </c>
      <c r="F175" s="7">
        <v>0</v>
      </c>
      <c r="G175" s="31" t="s">
        <v>886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25">
      <c r="A176" t="s">
        <v>625</v>
      </c>
      <c r="B176" s="8" t="s">
        <v>300</v>
      </c>
      <c r="C176" s="2">
        <v>0</v>
      </c>
      <c r="D176" s="9">
        <v>0</v>
      </c>
      <c r="E176" s="9">
        <v>0</v>
      </c>
      <c r="F176" s="7">
        <v>1</v>
      </c>
      <c r="G176" s="31" t="s">
        <v>886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25">
      <c r="A177" t="s">
        <v>626</v>
      </c>
      <c r="B177" s="8" t="s">
        <v>386</v>
      </c>
      <c r="C177" s="2">
        <v>0</v>
      </c>
      <c r="D177" s="9">
        <v>1</v>
      </c>
      <c r="E177" s="9">
        <v>0</v>
      </c>
      <c r="F177" s="7">
        <v>0</v>
      </c>
      <c r="G177" s="31" t="s">
        <v>886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25">
      <c r="A178" t="s">
        <v>627</v>
      </c>
      <c r="B178" s="8" t="s">
        <v>387</v>
      </c>
      <c r="C178" s="2">
        <v>0</v>
      </c>
      <c r="D178" s="9">
        <v>1</v>
      </c>
      <c r="E178" s="9">
        <v>0</v>
      </c>
      <c r="F178" s="7">
        <v>0</v>
      </c>
      <c r="G178" s="31" t="s">
        <v>886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25">
      <c r="A179" t="s">
        <v>628</v>
      </c>
      <c r="B179" s="8" t="s">
        <v>32</v>
      </c>
      <c r="C179" s="2">
        <v>0</v>
      </c>
      <c r="D179" s="9">
        <v>0</v>
      </c>
      <c r="E179" s="9">
        <v>0</v>
      </c>
      <c r="F179" s="7">
        <v>1</v>
      </c>
      <c r="G179" s="31" t="s">
        <v>886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25">
      <c r="A180" t="s">
        <v>629</v>
      </c>
      <c r="B180" s="8" t="s">
        <v>33</v>
      </c>
      <c r="C180" s="2">
        <v>0</v>
      </c>
      <c r="D180" s="9">
        <v>0</v>
      </c>
      <c r="E180" s="9">
        <v>0</v>
      </c>
      <c r="F180" s="7">
        <v>1</v>
      </c>
      <c r="G180" s="31">
        <v>244.37978912654489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25">
      <c r="A181" t="s">
        <v>630</v>
      </c>
      <c r="B181" s="8" t="s">
        <v>34</v>
      </c>
      <c r="C181" s="2">
        <v>0</v>
      </c>
      <c r="D181" s="9">
        <v>0</v>
      </c>
      <c r="E181" s="9">
        <v>0</v>
      </c>
      <c r="F181" s="7">
        <v>1</v>
      </c>
      <c r="G181" s="31" t="s">
        <v>886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25">
      <c r="A182" t="s">
        <v>631</v>
      </c>
      <c r="B182" s="8" t="s">
        <v>35</v>
      </c>
      <c r="C182" s="2">
        <v>0</v>
      </c>
      <c r="D182" s="9">
        <v>0</v>
      </c>
      <c r="E182" s="9">
        <v>0</v>
      </c>
      <c r="F182" s="7">
        <v>1</v>
      </c>
      <c r="G182" s="31">
        <v>1216.019377083825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1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25">
      <c r="A183" t="s">
        <v>632</v>
      </c>
      <c r="B183" s="8" t="s">
        <v>36</v>
      </c>
      <c r="C183" s="2">
        <v>0</v>
      </c>
      <c r="D183" s="9">
        <v>0</v>
      </c>
      <c r="E183" s="9">
        <v>0</v>
      </c>
      <c r="F183" s="7">
        <v>1</v>
      </c>
      <c r="G183" s="31" t="s">
        <v>886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25">
      <c r="A184" t="s">
        <v>633</v>
      </c>
      <c r="B184" s="8" t="s">
        <v>37</v>
      </c>
      <c r="C184" s="2">
        <v>0</v>
      </c>
      <c r="D184" s="9">
        <v>0</v>
      </c>
      <c r="E184" s="9">
        <v>0</v>
      </c>
      <c r="F184" s="7">
        <v>1</v>
      </c>
      <c r="G184" s="31" t="s">
        <v>886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25">
      <c r="A185" t="s">
        <v>634</v>
      </c>
      <c r="B185" s="8" t="s">
        <v>388</v>
      </c>
      <c r="C185" s="2">
        <v>0</v>
      </c>
      <c r="D185" s="9">
        <v>0</v>
      </c>
      <c r="E185" s="9">
        <v>0</v>
      </c>
      <c r="F185" s="7">
        <v>1</v>
      </c>
      <c r="G185" s="31">
        <v>33.872300390689517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1</v>
      </c>
      <c r="Z185" s="7">
        <v>0</v>
      </c>
      <c r="AA185">
        <f t="shared" si="4"/>
        <v>1</v>
      </c>
      <c r="AB185">
        <f t="shared" si="5"/>
        <v>1</v>
      </c>
    </row>
    <row r="186" spans="1:28" ht="14.25" customHeight="1" x14ac:dyDescent="0.25">
      <c r="A186" t="s">
        <v>635</v>
      </c>
      <c r="B186" s="8" t="s">
        <v>389</v>
      </c>
      <c r="C186" s="2">
        <v>0</v>
      </c>
      <c r="D186" s="9">
        <v>0</v>
      </c>
      <c r="E186" s="9">
        <v>0</v>
      </c>
      <c r="F186" s="7">
        <v>0</v>
      </c>
      <c r="G186" s="31">
        <v>0.13328334171487399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1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25">
      <c r="A187" t="s">
        <v>636</v>
      </c>
      <c r="B187" s="8" t="s">
        <v>390</v>
      </c>
      <c r="C187" s="2">
        <v>0</v>
      </c>
      <c r="D187" s="9">
        <v>0</v>
      </c>
      <c r="E187" s="9">
        <v>0</v>
      </c>
      <c r="F187" s="7">
        <v>1</v>
      </c>
      <c r="G187" s="31">
        <v>1.877709075223998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1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25">
      <c r="A188" t="s">
        <v>637</v>
      </c>
      <c r="B188" s="8" t="s">
        <v>38</v>
      </c>
      <c r="C188" s="2">
        <v>0</v>
      </c>
      <c r="D188" s="9">
        <v>0</v>
      </c>
      <c r="E188" s="9">
        <v>0</v>
      </c>
      <c r="F188" s="7">
        <v>1</v>
      </c>
      <c r="G188" s="31">
        <v>128.32926950631219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25">
      <c r="A189" t="s">
        <v>638</v>
      </c>
      <c r="B189" s="8" t="s">
        <v>39</v>
      </c>
      <c r="C189" s="2">
        <v>0</v>
      </c>
      <c r="D189" s="9">
        <v>0</v>
      </c>
      <c r="E189" s="9">
        <v>0</v>
      </c>
      <c r="F189" s="7">
        <v>1</v>
      </c>
      <c r="G189" s="31">
        <v>81.109422119853846</v>
      </c>
      <c r="H189" s="3">
        <v>0</v>
      </c>
      <c r="I189" s="7">
        <v>0</v>
      </c>
      <c r="J189" s="7">
        <v>0</v>
      </c>
      <c r="K189" s="7">
        <v>0</v>
      </c>
      <c r="L189" s="7">
        <v>0</v>
      </c>
      <c r="M189" s="7">
        <v>1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25">
      <c r="A190" t="s">
        <v>639</v>
      </c>
      <c r="B190" s="8" t="s">
        <v>40</v>
      </c>
      <c r="C190" s="2">
        <v>0</v>
      </c>
      <c r="D190" s="9">
        <v>0</v>
      </c>
      <c r="E190" s="9">
        <v>0</v>
      </c>
      <c r="F190" s="7">
        <v>1</v>
      </c>
      <c r="G190" s="31">
        <v>1.413294511573149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1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25">
      <c r="A191" t="s">
        <v>640</v>
      </c>
      <c r="B191" s="8" t="s">
        <v>41</v>
      </c>
      <c r="C191" s="2">
        <v>0</v>
      </c>
      <c r="D191" s="9">
        <v>0</v>
      </c>
      <c r="E191" s="9">
        <v>0</v>
      </c>
      <c r="F191" s="7">
        <v>1</v>
      </c>
      <c r="G191" s="31">
        <v>1.180263512551065</v>
      </c>
      <c r="H191" s="3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1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25">
      <c r="A192" t="s">
        <v>641</v>
      </c>
      <c r="B192" s="8" t="s">
        <v>42</v>
      </c>
      <c r="C192" s="2">
        <v>0</v>
      </c>
      <c r="D192" s="9">
        <v>0</v>
      </c>
      <c r="E192" s="9">
        <v>0</v>
      </c>
      <c r="F192" s="7">
        <v>0</v>
      </c>
      <c r="G192" s="32">
        <v>45.062170091876581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1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25">
      <c r="A193" t="s">
        <v>642</v>
      </c>
      <c r="B193" s="8" t="s">
        <v>43</v>
      </c>
      <c r="C193" s="2">
        <v>0</v>
      </c>
      <c r="D193" s="9">
        <v>0</v>
      </c>
      <c r="E193" s="9">
        <v>0</v>
      </c>
      <c r="F193" s="7">
        <v>1</v>
      </c>
      <c r="G193" s="31">
        <v>17.48801585436297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1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25">
      <c r="A194" t="s">
        <v>643</v>
      </c>
      <c r="B194" s="8" t="s">
        <v>44</v>
      </c>
      <c r="C194" s="2">
        <v>0</v>
      </c>
      <c r="D194" s="9">
        <v>0</v>
      </c>
      <c r="E194" s="9">
        <v>0</v>
      </c>
      <c r="F194" s="7">
        <v>1</v>
      </c>
      <c r="G194" s="31">
        <v>54.337468099106957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25">
      <c r="A195" t="s">
        <v>644</v>
      </c>
      <c r="B195" s="8" t="s">
        <v>45</v>
      </c>
      <c r="C195" s="2">
        <v>0</v>
      </c>
      <c r="D195" s="9">
        <v>0</v>
      </c>
      <c r="E195" s="9">
        <v>0</v>
      </c>
      <c r="F195" s="7">
        <v>1</v>
      </c>
      <c r="G195" s="31">
        <v>28.601382178339101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1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25">
      <c r="A196" t="s">
        <v>645</v>
      </c>
      <c r="B196" s="8" t="s">
        <v>46</v>
      </c>
      <c r="C196" s="2">
        <v>0</v>
      </c>
      <c r="D196" s="9">
        <v>0</v>
      </c>
      <c r="E196" s="9">
        <v>0</v>
      </c>
      <c r="F196" s="7">
        <v>1</v>
      </c>
      <c r="G196" s="31">
        <v>102.8043281617759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25">
      <c r="A197" t="s">
        <v>646</v>
      </c>
      <c r="B197" s="8" t="s">
        <v>47</v>
      </c>
      <c r="C197" s="2">
        <v>0</v>
      </c>
      <c r="D197" s="9">
        <v>0</v>
      </c>
      <c r="E197" s="9">
        <v>0</v>
      </c>
      <c r="F197" s="7">
        <v>1</v>
      </c>
      <c r="G197" s="31" t="s">
        <v>886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25">
      <c r="A198" t="s">
        <v>647</v>
      </c>
      <c r="B198" s="8" t="s">
        <v>48</v>
      </c>
      <c r="C198" s="2">
        <v>0</v>
      </c>
      <c r="D198" s="9">
        <v>0</v>
      </c>
      <c r="E198" s="9">
        <v>0</v>
      </c>
      <c r="F198" s="7">
        <v>1</v>
      </c>
      <c r="G198" s="31" t="s">
        <v>886</v>
      </c>
      <c r="H198" s="3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25">
      <c r="A199" t="s">
        <v>648</v>
      </c>
      <c r="B199" s="8" t="s">
        <v>49</v>
      </c>
      <c r="C199" s="2">
        <v>0</v>
      </c>
      <c r="D199" s="9">
        <v>0</v>
      </c>
      <c r="E199" s="9">
        <v>0</v>
      </c>
      <c r="F199" s="7">
        <v>1</v>
      </c>
      <c r="G199" s="31">
        <v>8.9644447629698245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25">
      <c r="A200" t="s">
        <v>649</v>
      </c>
      <c r="B200" s="8" t="s">
        <v>50</v>
      </c>
      <c r="C200" s="2">
        <v>0</v>
      </c>
      <c r="D200" s="9">
        <v>0</v>
      </c>
      <c r="E200" s="9">
        <v>0</v>
      </c>
      <c r="F200" s="7">
        <v>1</v>
      </c>
      <c r="G200" s="31" t="s">
        <v>886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1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25">
      <c r="A201" t="s">
        <v>650</v>
      </c>
      <c r="B201" s="8" t="s">
        <v>51</v>
      </c>
      <c r="C201" s="2">
        <v>0</v>
      </c>
      <c r="D201" s="9">
        <v>0</v>
      </c>
      <c r="E201" s="9">
        <v>0</v>
      </c>
      <c r="F201" s="7">
        <v>1</v>
      </c>
      <c r="G201" s="31">
        <v>7.1982361011000169</v>
      </c>
      <c r="H201" s="3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25">
      <c r="A202" t="s">
        <v>651</v>
      </c>
      <c r="B202" s="8" t="s">
        <v>391</v>
      </c>
      <c r="C202" s="2">
        <v>0</v>
      </c>
      <c r="D202" s="9">
        <v>0</v>
      </c>
      <c r="E202" s="9">
        <v>0</v>
      </c>
      <c r="F202" s="7">
        <v>0</v>
      </c>
      <c r="G202" s="31">
        <v>1.16578280872841E-2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25">
      <c r="A203" t="s">
        <v>652</v>
      </c>
      <c r="B203" s="8" t="s">
        <v>392</v>
      </c>
      <c r="C203" s="2">
        <v>0</v>
      </c>
      <c r="D203" s="9">
        <v>0</v>
      </c>
      <c r="E203" s="9">
        <v>0</v>
      </c>
      <c r="F203" s="7">
        <v>0</v>
      </c>
      <c r="G203" s="31">
        <v>6.2209428648290271E-3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25">
      <c r="A204" t="s">
        <v>653</v>
      </c>
      <c r="B204" s="8" t="s">
        <v>52</v>
      </c>
      <c r="C204" s="2">
        <v>0</v>
      </c>
      <c r="D204" s="9">
        <v>0</v>
      </c>
      <c r="E204" s="9">
        <v>0</v>
      </c>
      <c r="F204" s="7">
        <v>1</v>
      </c>
      <c r="G204" s="31">
        <v>5.233763326409564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25">
      <c r="A205" t="s">
        <v>654</v>
      </c>
      <c r="B205" s="8" t="s">
        <v>53</v>
      </c>
      <c r="C205" s="2">
        <v>0</v>
      </c>
      <c r="D205" s="9">
        <v>0</v>
      </c>
      <c r="E205" s="9">
        <v>0</v>
      </c>
      <c r="F205" s="7">
        <v>0</v>
      </c>
      <c r="G205" s="31">
        <v>0.13019904704236471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1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25">
      <c r="A206" t="s">
        <v>655</v>
      </c>
      <c r="B206" s="8" t="s">
        <v>54</v>
      </c>
      <c r="C206" s="2">
        <v>0</v>
      </c>
      <c r="D206" s="9">
        <v>0</v>
      </c>
      <c r="E206" s="9">
        <v>0</v>
      </c>
      <c r="F206" s="7">
        <v>0</v>
      </c>
      <c r="G206" s="31">
        <v>1.061094703587695E-2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1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25">
      <c r="A207" t="s">
        <v>656</v>
      </c>
      <c r="B207" s="8" t="s">
        <v>55</v>
      </c>
      <c r="C207" s="2">
        <v>0</v>
      </c>
      <c r="D207" s="9">
        <v>0</v>
      </c>
      <c r="E207" s="9">
        <v>0</v>
      </c>
      <c r="F207" s="7">
        <v>0</v>
      </c>
      <c r="G207" s="31">
        <v>0.18777673004243661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1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25">
      <c r="A208" t="s">
        <v>657</v>
      </c>
      <c r="B208" s="8" t="s">
        <v>56</v>
      </c>
      <c r="C208" s="2">
        <v>0</v>
      </c>
      <c r="D208" s="9">
        <v>0</v>
      </c>
      <c r="E208" s="9">
        <v>0</v>
      </c>
      <c r="F208" s="7">
        <v>0</v>
      </c>
      <c r="G208" s="31">
        <v>0.68145191429383956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1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25">
      <c r="A209" t="s">
        <v>658</v>
      </c>
      <c r="B209" s="8" t="s">
        <v>393</v>
      </c>
      <c r="C209" s="2">
        <v>0</v>
      </c>
      <c r="D209" s="9">
        <v>0</v>
      </c>
      <c r="E209" s="9">
        <v>0</v>
      </c>
      <c r="F209" s="7">
        <v>0</v>
      </c>
      <c r="G209" s="31">
        <v>0.27294770204567809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1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25">
      <c r="A210" t="s">
        <v>659</v>
      </c>
      <c r="B210" s="8" t="s">
        <v>57</v>
      </c>
      <c r="C210" s="2">
        <v>0</v>
      </c>
      <c r="D210" s="9">
        <v>0</v>
      </c>
      <c r="E210" s="9">
        <v>0</v>
      </c>
      <c r="F210" s="7">
        <v>0</v>
      </c>
      <c r="G210" s="31">
        <v>0.1988072092629358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1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25">
      <c r="A211" t="s">
        <v>660</v>
      </c>
      <c r="B211" s="8" t="s">
        <v>58</v>
      </c>
      <c r="C211" s="2">
        <v>0</v>
      </c>
      <c r="D211" s="9">
        <v>0</v>
      </c>
      <c r="E211" s="9">
        <v>0</v>
      </c>
      <c r="F211" s="7">
        <v>0</v>
      </c>
      <c r="G211" s="31">
        <v>0.2497479057479188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1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25">
      <c r="A212" s="25" t="s">
        <v>661</v>
      </c>
      <c r="B212" s="8" t="s">
        <v>59</v>
      </c>
      <c r="C212" s="2">
        <v>0</v>
      </c>
      <c r="D212" s="9">
        <v>0</v>
      </c>
      <c r="E212" s="9">
        <v>0</v>
      </c>
      <c r="F212" s="7">
        <v>0</v>
      </c>
      <c r="G212" s="31">
        <v>0.36418153177281343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1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25">
      <c r="A213" s="25" t="s">
        <v>662</v>
      </c>
      <c r="B213" s="8" t="s">
        <v>60</v>
      </c>
      <c r="C213" s="2">
        <v>0</v>
      </c>
      <c r="D213" s="9">
        <v>0</v>
      </c>
      <c r="E213" s="9">
        <v>0</v>
      </c>
      <c r="F213" s="7">
        <v>0</v>
      </c>
      <c r="G213" s="31">
        <v>1.6837511967916462E-2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1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25">
      <c r="A214" s="25" t="s">
        <v>663</v>
      </c>
      <c r="B214" s="8" t="s">
        <v>61</v>
      </c>
      <c r="C214" s="2">
        <v>0</v>
      </c>
      <c r="D214" s="9">
        <v>0</v>
      </c>
      <c r="E214" s="9">
        <v>0</v>
      </c>
      <c r="F214" s="7">
        <v>0</v>
      </c>
      <c r="G214" s="31">
        <v>0.228052812516195</v>
      </c>
      <c r="H214" s="3">
        <v>1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1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25">
      <c r="A215" s="25" t="s">
        <v>664</v>
      </c>
      <c r="B215" s="8" t="s">
        <v>394</v>
      </c>
      <c r="C215" s="2">
        <v>0</v>
      </c>
      <c r="D215" s="9">
        <v>0</v>
      </c>
      <c r="E215" s="9">
        <v>0</v>
      </c>
      <c r="F215" s="7">
        <v>0</v>
      </c>
      <c r="G215" s="31">
        <v>2.0177459089983071E-2</v>
      </c>
      <c r="H215" s="3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1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25">
      <c r="A216" s="13" t="s">
        <v>665</v>
      </c>
      <c r="B216" s="8" t="s">
        <v>62</v>
      </c>
      <c r="C216" s="2">
        <v>0</v>
      </c>
      <c r="D216" s="9">
        <v>0</v>
      </c>
      <c r="E216" s="9">
        <v>0</v>
      </c>
      <c r="F216" s="7">
        <v>1</v>
      </c>
      <c r="G216" s="31">
        <v>1.5922168819614331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1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25">
      <c r="A217" s="13" t="s">
        <v>666</v>
      </c>
      <c r="B217" s="8" t="s">
        <v>63</v>
      </c>
      <c r="C217" s="2">
        <v>0</v>
      </c>
      <c r="D217" s="9">
        <v>0</v>
      </c>
      <c r="E217" s="9">
        <v>0</v>
      </c>
      <c r="F217" s="7">
        <v>1</v>
      </c>
      <c r="G217" s="31">
        <v>2.0379049069952702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1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25">
      <c r="A218" t="s">
        <v>667</v>
      </c>
      <c r="B218" s="8" t="s">
        <v>395</v>
      </c>
      <c r="C218" s="2">
        <v>0</v>
      </c>
      <c r="D218" s="9">
        <v>0</v>
      </c>
      <c r="E218" s="9">
        <v>0</v>
      </c>
      <c r="F218" s="7">
        <v>0</v>
      </c>
      <c r="G218" s="31">
        <v>0.65993367713057405</v>
      </c>
      <c r="H218" s="3">
        <v>1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1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25">
      <c r="A219" s="23" t="s">
        <v>668</v>
      </c>
      <c r="B219" s="8" t="s">
        <v>64</v>
      </c>
      <c r="C219" s="2">
        <v>0</v>
      </c>
      <c r="D219" s="9">
        <v>0</v>
      </c>
      <c r="E219" s="9">
        <v>0</v>
      </c>
      <c r="F219" s="7">
        <v>0</v>
      </c>
      <c r="G219" s="31">
        <v>0.16130505042105581</v>
      </c>
      <c r="H219" s="3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1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25">
      <c r="A220" s="23" t="s">
        <v>669</v>
      </c>
      <c r="B220" s="8" t="s">
        <v>65</v>
      </c>
      <c r="C220" s="2">
        <v>0</v>
      </c>
      <c r="D220" s="9">
        <v>0</v>
      </c>
      <c r="E220" s="9">
        <v>0</v>
      </c>
      <c r="F220" s="7">
        <v>0</v>
      </c>
      <c r="G220" s="31">
        <v>0.2142372694335086</v>
      </c>
      <c r="H220" s="3">
        <v>1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1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25">
      <c r="A221" s="23" t="s">
        <v>670</v>
      </c>
      <c r="B221" s="8" t="s">
        <v>396</v>
      </c>
      <c r="C221" s="2">
        <v>0</v>
      </c>
      <c r="D221" s="9">
        <v>0</v>
      </c>
      <c r="E221" s="9">
        <v>0</v>
      </c>
      <c r="F221" s="7">
        <v>1</v>
      </c>
      <c r="G221" s="31" t="s">
        <v>886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1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25">
      <c r="A222" s="23" t="s">
        <v>671</v>
      </c>
      <c r="B222" s="8" t="s">
        <v>397</v>
      </c>
      <c r="C222" s="2">
        <v>0</v>
      </c>
      <c r="D222" s="9">
        <v>0</v>
      </c>
      <c r="E222" s="9">
        <v>0</v>
      </c>
      <c r="F222" s="7">
        <v>0</v>
      </c>
      <c r="G222" s="31">
        <v>0.26243337524363802</v>
      </c>
      <c r="H222" s="3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1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25">
      <c r="A223" s="23" t="s">
        <v>672</v>
      </c>
      <c r="B223" s="8" t="s">
        <v>398</v>
      </c>
      <c r="C223" s="2">
        <v>0</v>
      </c>
      <c r="D223" s="9">
        <v>0</v>
      </c>
      <c r="E223" s="9">
        <v>0</v>
      </c>
      <c r="F223" s="7">
        <v>0</v>
      </c>
      <c r="G223" s="31">
        <v>9.9749950393922246E-2</v>
      </c>
      <c r="H223" s="3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1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25">
      <c r="A224" s="22" t="s">
        <v>673</v>
      </c>
      <c r="B224" s="8" t="s">
        <v>66</v>
      </c>
      <c r="C224" s="2">
        <v>0</v>
      </c>
      <c r="D224" s="9">
        <v>0</v>
      </c>
      <c r="E224" s="9">
        <v>0</v>
      </c>
      <c r="F224" s="7">
        <v>0</v>
      </c>
      <c r="G224" s="31">
        <v>0.28393215880110279</v>
      </c>
      <c r="H224" s="3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1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25">
      <c r="A225" s="22" t="s">
        <v>674</v>
      </c>
      <c r="B225" s="8" t="s">
        <v>67</v>
      </c>
      <c r="C225" s="2">
        <v>0</v>
      </c>
      <c r="D225" s="9">
        <v>0</v>
      </c>
      <c r="E225" s="9">
        <v>0</v>
      </c>
      <c r="F225" s="7">
        <v>1</v>
      </c>
      <c r="G225" s="31" t="s">
        <v>886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25">
      <c r="A226" s="22" t="s">
        <v>675</v>
      </c>
      <c r="B226" s="8" t="s">
        <v>68</v>
      </c>
      <c r="C226" s="2">
        <v>0</v>
      </c>
      <c r="D226" s="9">
        <v>0</v>
      </c>
      <c r="E226" s="9">
        <v>0</v>
      </c>
      <c r="F226" s="7">
        <v>1</v>
      </c>
      <c r="G226" s="31" t="s">
        <v>886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1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25">
      <c r="A227" s="22" t="s">
        <v>676</v>
      </c>
      <c r="B227" s="8" t="s">
        <v>69</v>
      </c>
      <c r="C227" s="2">
        <v>0</v>
      </c>
      <c r="D227" s="9">
        <v>0</v>
      </c>
      <c r="E227" s="9">
        <v>0</v>
      </c>
      <c r="F227" s="7">
        <v>1</v>
      </c>
      <c r="G227" s="31">
        <v>6.6978880851717468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1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25">
      <c r="A228" s="24" t="s">
        <v>677</v>
      </c>
      <c r="B228" s="8" t="s">
        <v>71</v>
      </c>
      <c r="C228" s="2">
        <v>0</v>
      </c>
      <c r="D228" s="9">
        <v>0</v>
      </c>
      <c r="E228" s="9">
        <v>0</v>
      </c>
      <c r="F228" s="7">
        <v>0</v>
      </c>
      <c r="G228" s="31">
        <v>0.30724064863874562</v>
      </c>
      <c r="H228" s="3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1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25">
      <c r="A229" s="24" t="s">
        <v>678</v>
      </c>
      <c r="B229" s="8" t="s">
        <v>70</v>
      </c>
      <c r="C229" s="2">
        <v>0</v>
      </c>
      <c r="D229" s="9">
        <v>0</v>
      </c>
      <c r="E229" s="9">
        <v>0</v>
      </c>
      <c r="F229" s="7">
        <v>0</v>
      </c>
      <c r="G229" s="31">
        <v>0.20006402931013589</v>
      </c>
      <c r="H229" s="3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1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25">
      <c r="A230" s="24" t="s">
        <v>679</v>
      </c>
      <c r="B230" s="8" t="s">
        <v>72</v>
      </c>
      <c r="C230" s="2">
        <v>0</v>
      </c>
      <c r="D230" s="9">
        <v>0</v>
      </c>
      <c r="E230" s="9">
        <v>0</v>
      </c>
      <c r="F230" s="7">
        <v>0</v>
      </c>
      <c r="G230" s="31">
        <v>0.47098272584169842</v>
      </c>
      <c r="H230" s="3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1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25">
      <c r="A231" s="24" t="s">
        <v>680</v>
      </c>
      <c r="B231" s="8" t="s">
        <v>73</v>
      </c>
      <c r="C231" s="2">
        <v>0</v>
      </c>
      <c r="D231" s="9">
        <v>0</v>
      </c>
      <c r="E231" s="9">
        <v>0</v>
      </c>
      <c r="F231" s="7">
        <v>0</v>
      </c>
      <c r="G231" s="31">
        <v>6.9287654180410913E-2</v>
      </c>
      <c r="H231" s="3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25">
      <c r="A232" s="24" t="s">
        <v>681</v>
      </c>
      <c r="B232" s="8" t="s">
        <v>74</v>
      </c>
      <c r="C232" s="2">
        <v>0</v>
      </c>
      <c r="D232" s="9">
        <v>0</v>
      </c>
      <c r="E232" s="9">
        <v>0</v>
      </c>
      <c r="F232" s="7">
        <v>0</v>
      </c>
      <c r="G232" s="31">
        <v>0.36659109174240923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1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25">
      <c r="A233" s="24" t="s">
        <v>682</v>
      </c>
      <c r="B233" s="8" t="s">
        <v>75</v>
      </c>
      <c r="C233" s="2">
        <v>0</v>
      </c>
      <c r="D233" s="9">
        <v>0</v>
      </c>
      <c r="E233" s="9">
        <v>0</v>
      </c>
      <c r="F233" s="7">
        <v>0</v>
      </c>
      <c r="G233" s="31">
        <v>0.35364004449856679</v>
      </c>
      <c r="H233" s="3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1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25">
      <c r="A234" s="24" t="s">
        <v>683</v>
      </c>
      <c r="B234" s="8" t="s">
        <v>76</v>
      </c>
      <c r="C234" s="2">
        <v>0</v>
      </c>
      <c r="D234" s="9">
        <v>0</v>
      </c>
      <c r="E234" s="9">
        <v>0</v>
      </c>
      <c r="F234" s="7">
        <v>0</v>
      </c>
      <c r="G234" s="31">
        <v>0.47281229185624668</v>
      </c>
      <c r="H234" s="3">
        <v>1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1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25">
      <c r="A235" s="24" t="s">
        <v>684</v>
      </c>
      <c r="B235" s="8" t="s">
        <v>77</v>
      </c>
      <c r="C235" s="2">
        <v>0</v>
      </c>
      <c r="D235" s="9">
        <v>0</v>
      </c>
      <c r="E235" s="9">
        <v>0</v>
      </c>
      <c r="F235" s="7">
        <v>1</v>
      </c>
      <c r="G235" s="31">
        <v>21.680903081539022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1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25">
      <c r="A236" t="s">
        <v>685</v>
      </c>
      <c r="B236" s="8" t="s">
        <v>78</v>
      </c>
      <c r="C236" s="2">
        <v>0</v>
      </c>
      <c r="D236" s="9">
        <v>0</v>
      </c>
      <c r="E236" s="9">
        <v>0</v>
      </c>
      <c r="F236" s="7">
        <v>0</v>
      </c>
      <c r="G236" s="31">
        <v>5.5617715316638512E-2</v>
      </c>
      <c r="H236" s="3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1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25">
      <c r="A237" t="s">
        <v>686</v>
      </c>
      <c r="B237" s="8" t="s">
        <v>79</v>
      </c>
      <c r="C237" s="2">
        <v>0</v>
      </c>
      <c r="D237" s="9">
        <v>0</v>
      </c>
      <c r="E237" s="9">
        <v>0</v>
      </c>
      <c r="F237" s="7">
        <v>1</v>
      </c>
      <c r="G237" s="31">
        <v>2.104242070486769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1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25">
      <c r="A238" t="s">
        <v>687</v>
      </c>
      <c r="B238" s="8" t="s">
        <v>80</v>
      </c>
      <c r="C238" s="2">
        <v>0</v>
      </c>
      <c r="D238" s="9">
        <v>0</v>
      </c>
      <c r="E238" s="9">
        <v>0</v>
      </c>
      <c r="F238" s="7">
        <v>0</v>
      </c>
      <c r="G238" s="31">
        <v>0.28749543990288678</v>
      </c>
      <c r="H238" s="3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1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25">
      <c r="A239" t="s">
        <v>688</v>
      </c>
      <c r="B239" s="8" t="s">
        <v>81</v>
      </c>
      <c r="C239" s="2">
        <v>0</v>
      </c>
      <c r="D239" s="9">
        <v>0</v>
      </c>
      <c r="E239" s="9">
        <v>0</v>
      </c>
      <c r="F239" s="7">
        <v>0</v>
      </c>
      <c r="G239" s="31">
        <v>1.54296849667972E-2</v>
      </c>
      <c r="H239" s="3">
        <v>1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1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25">
      <c r="A240" t="s">
        <v>689</v>
      </c>
      <c r="B240" s="8" t="s">
        <v>82</v>
      </c>
      <c r="C240" s="2">
        <v>0</v>
      </c>
      <c r="D240" s="9">
        <v>0</v>
      </c>
      <c r="E240" s="9">
        <v>0</v>
      </c>
      <c r="F240" s="7">
        <v>0</v>
      </c>
      <c r="G240" s="31">
        <v>0.33415149720675619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1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25">
      <c r="A241" t="s">
        <v>690</v>
      </c>
      <c r="B241" s="8" t="s">
        <v>83</v>
      </c>
      <c r="C241" s="2">
        <v>0</v>
      </c>
      <c r="D241" s="9">
        <v>0</v>
      </c>
      <c r="E241" s="9">
        <v>0</v>
      </c>
      <c r="F241" s="7">
        <v>1</v>
      </c>
      <c r="G241" s="31">
        <v>1.9014666149262001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25">
      <c r="A242" t="s">
        <v>691</v>
      </c>
      <c r="B242" s="8" t="s">
        <v>95</v>
      </c>
      <c r="C242" s="2">
        <v>0</v>
      </c>
      <c r="D242" s="9">
        <v>0</v>
      </c>
      <c r="E242" s="9">
        <v>0</v>
      </c>
      <c r="F242" s="7">
        <v>0</v>
      </c>
      <c r="G242" s="31">
        <v>0.1564883442025603</v>
      </c>
      <c r="H242" s="3">
        <v>1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1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25">
      <c r="A243" t="s">
        <v>692</v>
      </c>
      <c r="B243" s="8" t="s">
        <v>399</v>
      </c>
      <c r="C243" s="2">
        <v>0</v>
      </c>
      <c r="D243" s="9">
        <v>0</v>
      </c>
      <c r="E243" s="9">
        <v>0</v>
      </c>
      <c r="F243" s="7">
        <v>1</v>
      </c>
      <c r="G243" s="31" t="s">
        <v>886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1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25">
      <c r="A244" t="s">
        <v>693</v>
      </c>
      <c r="B244" s="8" t="s">
        <v>400</v>
      </c>
      <c r="C244" s="2">
        <v>0</v>
      </c>
      <c r="D244" s="9">
        <v>0</v>
      </c>
      <c r="E244" s="9">
        <v>0</v>
      </c>
      <c r="F244" s="7">
        <v>1</v>
      </c>
      <c r="G244" s="31" t="s">
        <v>886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1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25">
      <c r="A245" t="s">
        <v>694</v>
      </c>
      <c r="B245" s="8" t="s">
        <v>84</v>
      </c>
      <c r="C245" s="2">
        <v>0</v>
      </c>
      <c r="D245" s="9">
        <v>0</v>
      </c>
      <c r="E245" s="9">
        <v>0</v>
      </c>
      <c r="F245" s="7">
        <v>1</v>
      </c>
      <c r="G245" s="31" t="s">
        <v>886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1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25">
      <c r="A246" t="s">
        <v>695</v>
      </c>
      <c r="B246" s="8" t="s">
        <v>401</v>
      </c>
      <c r="C246" s="2">
        <v>0</v>
      </c>
      <c r="D246" s="9">
        <v>0</v>
      </c>
      <c r="E246" s="9">
        <v>0</v>
      </c>
      <c r="F246" s="7">
        <v>1</v>
      </c>
      <c r="G246" s="31" t="s">
        <v>886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1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25">
      <c r="A247" t="s">
        <v>696</v>
      </c>
      <c r="B247" s="8" t="s">
        <v>85</v>
      </c>
      <c r="C247" s="2">
        <v>0</v>
      </c>
      <c r="D247" s="9">
        <v>0</v>
      </c>
      <c r="E247" s="9">
        <v>0</v>
      </c>
      <c r="F247" s="7">
        <v>1</v>
      </c>
      <c r="G247" s="31">
        <v>98.124270834890794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1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25">
      <c r="A248" t="s">
        <v>697</v>
      </c>
      <c r="B248" s="8" t="s">
        <v>86</v>
      </c>
      <c r="C248" s="2">
        <v>0</v>
      </c>
      <c r="D248" s="9">
        <v>0</v>
      </c>
      <c r="E248" s="9">
        <v>0</v>
      </c>
      <c r="F248" s="7">
        <v>1</v>
      </c>
      <c r="G248" s="31">
        <v>28.17601319753944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25">
      <c r="A249" t="s">
        <v>698</v>
      </c>
      <c r="B249" s="8" t="s">
        <v>402</v>
      </c>
      <c r="C249" s="2">
        <v>0</v>
      </c>
      <c r="D249" s="9">
        <v>0</v>
      </c>
      <c r="E249" s="9">
        <v>0</v>
      </c>
      <c r="F249" s="7">
        <v>1</v>
      </c>
      <c r="G249" s="31" t="s">
        <v>886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1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25">
      <c r="A250" s="26" t="s">
        <v>699</v>
      </c>
      <c r="B250" s="8" t="s">
        <v>87</v>
      </c>
      <c r="C250" s="2">
        <v>0</v>
      </c>
      <c r="D250" s="9">
        <v>0</v>
      </c>
      <c r="E250" s="9">
        <v>0</v>
      </c>
      <c r="F250" s="7">
        <v>0</v>
      </c>
      <c r="G250" s="31">
        <v>3.3967846935924972E-2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1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25">
      <c r="A251" t="s">
        <v>700</v>
      </c>
      <c r="B251" s="8" t="s">
        <v>88</v>
      </c>
      <c r="C251" s="2">
        <v>0</v>
      </c>
      <c r="D251" s="9">
        <v>0</v>
      </c>
      <c r="E251" s="9">
        <v>0</v>
      </c>
      <c r="F251" s="7">
        <v>0</v>
      </c>
      <c r="G251" s="31">
        <v>0.17410710714792979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1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25">
      <c r="A252" t="s">
        <v>701</v>
      </c>
      <c r="B252" s="8" t="s">
        <v>89</v>
      </c>
      <c r="C252" s="2">
        <v>0</v>
      </c>
      <c r="D252" s="9">
        <v>0</v>
      </c>
      <c r="E252" s="9">
        <v>0</v>
      </c>
      <c r="F252" s="7">
        <v>1</v>
      </c>
      <c r="G252" s="31" t="s">
        <v>886</v>
      </c>
      <c r="H252" s="3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1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25">
      <c r="A253" t="s">
        <v>702</v>
      </c>
      <c r="B253" s="8" t="s">
        <v>90</v>
      </c>
      <c r="C253" s="2">
        <v>0</v>
      </c>
      <c r="D253" s="9">
        <v>0</v>
      </c>
      <c r="E253" s="9">
        <v>0</v>
      </c>
      <c r="F253" s="7">
        <v>0</v>
      </c>
      <c r="G253" s="31">
        <v>0.39992533068995639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1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25">
      <c r="A254" t="s">
        <v>703</v>
      </c>
      <c r="B254" s="8" t="s">
        <v>403</v>
      </c>
      <c r="C254" s="2">
        <v>0</v>
      </c>
      <c r="D254" s="9">
        <v>0</v>
      </c>
      <c r="E254" s="9">
        <v>0</v>
      </c>
      <c r="F254" s="7">
        <v>1</v>
      </c>
      <c r="G254" s="31">
        <v>2.5856713829478699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1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25">
      <c r="A255" t="s">
        <v>704</v>
      </c>
      <c r="B255" s="8" t="s">
        <v>91</v>
      </c>
      <c r="C255" s="2">
        <v>0</v>
      </c>
      <c r="D255" s="9">
        <v>0</v>
      </c>
      <c r="E255" s="9">
        <v>0</v>
      </c>
      <c r="F255" s="7">
        <v>0</v>
      </c>
      <c r="G255" s="31">
        <v>0.30742081345289651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1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25">
      <c r="A256" t="s">
        <v>705</v>
      </c>
      <c r="B256" s="8" t="s">
        <v>92</v>
      </c>
      <c r="C256" s="2">
        <v>0</v>
      </c>
      <c r="D256" s="9">
        <v>0</v>
      </c>
      <c r="E256" s="9">
        <v>0</v>
      </c>
      <c r="F256" s="7">
        <v>0</v>
      </c>
      <c r="G256" s="31">
        <v>4.8356179190233127E-2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1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25">
      <c r="A257" t="s">
        <v>706</v>
      </c>
      <c r="B257" s="8" t="s">
        <v>93</v>
      </c>
      <c r="C257" s="2">
        <v>0</v>
      </c>
      <c r="D257" s="9">
        <v>0</v>
      </c>
      <c r="E257" s="9">
        <v>0</v>
      </c>
      <c r="F257" s="7">
        <v>0</v>
      </c>
      <c r="G257" s="31">
        <v>4.9399273747179789E-4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1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25">
      <c r="A258" s="16" t="s">
        <v>707</v>
      </c>
      <c r="B258" s="8" t="s">
        <v>94</v>
      </c>
      <c r="C258" s="2">
        <v>0</v>
      </c>
      <c r="D258" s="9">
        <v>0</v>
      </c>
      <c r="E258" s="9">
        <v>0</v>
      </c>
      <c r="F258" s="7">
        <v>0</v>
      </c>
      <c r="G258" s="31">
        <v>0.2245449334148242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1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25">
      <c r="A259" t="s">
        <v>708</v>
      </c>
      <c r="B259" s="8" t="s">
        <v>404</v>
      </c>
      <c r="C259" s="2">
        <v>0</v>
      </c>
      <c r="D259" s="9">
        <v>0</v>
      </c>
      <c r="E259" s="9">
        <v>0</v>
      </c>
      <c r="F259" s="7">
        <v>0</v>
      </c>
      <c r="G259" s="31">
        <v>0.58424688455795082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25">
      <c r="A260" t="s">
        <v>709</v>
      </c>
      <c r="B260" s="8" t="s">
        <v>405</v>
      </c>
      <c r="C260" s="2">
        <v>0</v>
      </c>
      <c r="D260" s="9">
        <v>0</v>
      </c>
      <c r="E260" s="9">
        <v>0</v>
      </c>
      <c r="F260" s="7">
        <v>1</v>
      </c>
      <c r="G260" s="31" t="s">
        <v>886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1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25">
      <c r="A261" s="16" t="s">
        <v>710</v>
      </c>
      <c r="B261" s="8" t="s">
        <v>96</v>
      </c>
      <c r="C261" s="2">
        <v>0</v>
      </c>
      <c r="D261" s="9">
        <v>0</v>
      </c>
      <c r="E261" s="9">
        <v>0</v>
      </c>
      <c r="F261" s="7">
        <v>0</v>
      </c>
      <c r="G261" s="31">
        <v>0.93352689008878786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1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25">
      <c r="A262" s="16" t="s">
        <v>711</v>
      </c>
      <c r="B262" s="8" t="s">
        <v>97</v>
      </c>
      <c r="C262" s="2">
        <v>0</v>
      </c>
      <c r="D262" s="9">
        <v>0</v>
      </c>
      <c r="E262" s="9">
        <v>0</v>
      </c>
      <c r="F262" s="7">
        <v>1</v>
      </c>
      <c r="G262" s="31">
        <v>3.1716402067343208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1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25">
      <c r="A263" s="15" t="s">
        <v>712</v>
      </c>
      <c r="B263" s="8" t="s">
        <v>98</v>
      </c>
      <c r="C263" s="2">
        <v>0</v>
      </c>
      <c r="D263" s="9">
        <v>0</v>
      </c>
      <c r="E263" s="9">
        <v>0</v>
      </c>
      <c r="F263" s="7">
        <v>0</v>
      </c>
      <c r="G263" s="31">
        <v>0.11825103087513029</v>
      </c>
      <c r="H263" s="3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1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25">
      <c r="A264" s="15" t="s">
        <v>713</v>
      </c>
      <c r="B264" s="8" t="s">
        <v>99</v>
      </c>
      <c r="C264" s="2">
        <v>0</v>
      </c>
      <c r="D264" s="9">
        <v>0</v>
      </c>
      <c r="E264" s="9">
        <v>0</v>
      </c>
      <c r="F264" s="7">
        <v>0</v>
      </c>
      <c r="G264" s="31">
        <v>4.3845792079985884E-3</v>
      </c>
      <c r="H264" s="3">
        <v>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1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25">
      <c r="A265" s="15" t="s">
        <v>714</v>
      </c>
      <c r="B265" s="8" t="s">
        <v>100</v>
      </c>
      <c r="C265" s="2">
        <v>0</v>
      </c>
      <c r="D265" s="9">
        <v>0</v>
      </c>
      <c r="E265" s="9">
        <v>0</v>
      </c>
      <c r="F265" s="7">
        <v>0</v>
      </c>
      <c r="G265" s="31">
        <v>1.178044819036035E-2</v>
      </c>
      <c r="H265" s="3">
        <v>1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1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25">
      <c r="A266" s="15" t="s">
        <v>715</v>
      </c>
      <c r="B266" s="8" t="s">
        <v>101</v>
      </c>
      <c r="C266" s="2">
        <v>0</v>
      </c>
      <c r="D266" s="9">
        <v>0</v>
      </c>
      <c r="E266" s="9">
        <v>0</v>
      </c>
      <c r="F266" s="7">
        <v>0</v>
      </c>
      <c r="G266" s="31">
        <v>2.3209341033061989E-3</v>
      </c>
      <c r="H266" s="3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25">
      <c r="A267" s="15" t="s">
        <v>716</v>
      </c>
      <c r="B267" s="8" t="s">
        <v>102</v>
      </c>
      <c r="C267" s="2">
        <v>0</v>
      </c>
      <c r="D267" s="9">
        <v>0</v>
      </c>
      <c r="E267" s="9">
        <v>0</v>
      </c>
      <c r="F267" s="7">
        <v>0</v>
      </c>
      <c r="G267" s="31">
        <v>0.63610205391035568</v>
      </c>
      <c r="H267" s="3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1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25">
      <c r="A268" t="s">
        <v>717</v>
      </c>
      <c r="B268" s="8" t="s">
        <v>103</v>
      </c>
      <c r="C268" s="2">
        <v>0</v>
      </c>
      <c r="D268" s="9">
        <v>0</v>
      </c>
      <c r="E268" s="9">
        <v>0</v>
      </c>
      <c r="F268" s="7">
        <v>0</v>
      </c>
      <c r="G268" s="31">
        <v>0.44558181371704358</v>
      </c>
      <c r="H268" s="3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1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25">
      <c r="A269" t="s">
        <v>718</v>
      </c>
      <c r="B269" s="8" t="s">
        <v>104</v>
      </c>
      <c r="C269" s="2">
        <v>0</v>
      </c>
      <c r="D269" s="9">
        <v>0</v>
      </c>
      <c r="E269" s="9">
        <v>0</v>
      </c>
      <c r="F269" s="7">
        <v>1</v>
      </c>
      <c r="G269" s="31">
        <v>3.2429429540720238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25">
      <c r="A270" t="s">
        <v>719</v>
      </c>
      <c r="B270" s="8" t="s">
        <v>105</v>
      </c>
      <c r="C270" s="2">
        <v>0</v>
      </c>
      <c r="D270" s="9">
        <v>0</v>
      </c>
      <c r="E270" s="9">
        <v>0</v>
      </c>
      <c r="F270" s="7">
        <v>1</v>
      </c>
      <c r="G270" s="31">
        <v>1.2884735301777379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1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25">
      <c r="A271" t="s">
        <v>720</v>
      </c>
      <c r="B271" s="8" t="s">
        <v>106</v>
      </c>
      <c r="C271" s="2">
        <v>0</v>
      </c>
      <c r="D271" s="9">
        <v>0</v>
      </c>
      <c r="E271" s="9">
        <v>0</v>
      </c>
      <c r="F271" s="7">
        <v>1</v>
      </c>
      <c r="G271" s="31">
        <v>5.9449137826466982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1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25">
      <c r="A272" t="s">
        <v>721</v>
      </c>
      <c r="B272" s="8" t="s">
        <v>107</v>
      </c>
      <c r="C272" s="2">
        <v>0</v>
      </c>
      <c r="D272" s="9">
        <v>0</v>
      </c>
      <c r="E272" s="9">
        <v>0</v>
      </c>
      <c r="F272" s="7">
        <v>1</v>
      </c>
      <c r="G272" s="31">
        <v>1.107480225385399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1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25">
      <c r="A273" t="s">
        <v>722</v>
      </c>
      <c r="B273" s="8" t="s">
        <v>108</v>
      </c>
      <c r="C273" s="2">
        <v>0</v>
      </c>
      <c r="D273" s="9">
        <v>0</v>
      </c>
      <c r="E273" s="9">
        <v>0</v>
      </c>
      <c r="F273" s="7">
        <v>0</v>
      </c>
      <c r="G273" s="31">
        <v>2.4842899705939479E-2</v>
      </c>
      <c r="H273" s="3">
        <v>1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1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25">
      <c r="A274" t="s">
        <v>723</v>
      </c>
      <c r="B274" s="8" t="s">
        <v>109</v>
      </c>
      <c r="C274" s="2">
        <v>0</v>
      </c>
      <c r="D274" s="9">
        <v>0</v>
      </c>
      <c r="E274" s="9">
        <v>0</v>
      </c>
      <c r="F274" s="7">
        <v>1</v>
      </c>
      <c r="G274" s="31">
        <v>25.57552193287157</v>
      </c>
      <c r="H274" s="3">
        <v>0</v>
      </c>
      <c r="I274" s="7">
        <v>0</v>
      </c>
      <c r="J274" s="7">
        <v>0</v>
      </c>
      <c r="K274" s="7">
        <v>0</v>
      </c>
      <c r="L274" s="7">
        <v>1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25">
      <c r="A275" t="s">
        <v>724</v>
      </c>
      <c r="B275" s="8" t="s">
        <v>110</v>
      </c>
      <c r="C275" s="2">
        <v>0</v>
      </c>
      <c r="D275" s="9">
        <v>0</v>
      </c>
      <c r="E275" s="9">
        <v>0</v>
      </c>
      <c r="F275" s="7">
        <v>1</v>
      </c>
      <c r="G275" s="31">
        <v>31.683585513691469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1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25">
      <c r="A276" t="s">
        <v>725</v>
      </c>
      <c r="B276" s="8" t="s">
        <v>111</v>
      </c>
      <c r="C276" s="2">
        <v>0</v>
      </c>
      <c r="D276" s="9">
        <v>0</v>
      </c>
      <c r="E276" s="9">
        <v>0</v>
      </c>
      <c r="F276" s="7">
        <v>1</v>
      </c>
      <c r="G276" s="31" t="s">
        <v>886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1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25">
      <c r="A277" t="s">
        <v>726</v>
      </c>
      <c r="B277" s="8" t="s">
        <v>112</v>
      </c>
      <c r="C277" s="2">
        <v>0</v>
      </c>
      <c r="D277" s="9">
        <v>0</v>
      </c>
      <c r="E277" s="9">
        <v>0</v>
      </c>
      <c r="F277" s="7">
        <v>0</v>
      </c>
      <c r="G277" s="31">
        <v>0.2149202816886038</v>
      </c>
      <c r="H277" s="3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1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25">
      <c r="A278" s="27" t="s">
        <v>727</v>
      </c>
      <c r="B278" s="8" t="s">
        <v>113</v>
      </c>
      <c r="C278" s="2">
        <v>0</v>
      </c>
      <c r="D278" s="9">
        <v>0</v>
      </c>
      <c r="E278" s="9">
        <v>0</v>
      </c>
      <c r="F278" s="7">
        <v>0</v>
      </c>
      <c r="G278" s="31">
        <v>5.0908706429630751E-4</v>
      </c>
      <c r="H278" s="3">
        <v>1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1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25">
      <c r="A279" t="s">
        <v>728</v>
      </c>
      <c r="B279" s="8" t="s">
        <v>114</v>
      </c>
      <c r="C279" s="2">
        <v>0</v>
      </c>
      <c r="D279" s="9">
        <v>0</v>
      </c>
      <c r="E279" s="9">
        <v>0</v>
      </c>
      <c r="F279" s="7">
        <v>0</v>
      </c>
      <c r="G279" s="31">
        <v>3.2398695657119171E-8</v>
      </c>
      <c r="H279" s="3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1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25">
      <c r="A280" s="18" t="s">
        <v>729</v>
      </c>
      <c r="B280" s="8" t="s">
        <v>115</v>
      </c>
      <c r="C280" s="2">
        <v>0</v>
      </c>
      <c r="D280" s="9">
        <v>0</v>
      </c>
      <c r="E280" s="9">
        <v>0</v>
      </c>
      <c r="F280" s="7">
        <v>0</v>
      </c>
      <c r="G280" s="31">
        <v>9.7256417880943899E-2</v>
      </c>
      <c r="H280" s="3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1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25">
      <c r="A281" s="18" t="s">
        <v>730</v>
      </c>
      <c r="B281" s="8" t="s">
        <v>116</v>
      </c>
      <c r="C281" s="2">
        <v>0</v>
      </c>
      <c r="D281" s="9">
        <v>0</v>
      </c>
      <c r="E281" s="9">
        <v>0</v>
      </c>
      <c r="F281" s="7">
        <v>1</v>
      </c>
      <c r="G281" s="31">
        <v>1.796544876523958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1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25">
      <c r="A282" s="18" t="s">
        <v>731</v>
      </c>
      <c r="B282" s="8" t="s">
        <v>117</v>
      </c>
      <c r="C282" s="2">
        <v>0</v>
      </c>
      <c r="D282" s="9">
        <v>0</v>
      </c>
      <c r="E282" s="9">
        <v>0</v>
      </c>
      <c r="F282" s="7">
        <v>0</v>
      </c>
      <c r="G282" s="31">
        <v>1.315521160531853E-2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1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25">
      <c r="A283" s="18" t="s">
        <v>732</v>
      </c>
      <c r="B283" s="8" t="s">
        <v>118</v>
      </c>
      <c r="C283" s="2">
        <v>0</v>
      </c>
      <c r="D283" s="9">
        <v>0</v>
      </c>
      <c r="E283" s="9">
        <v>0</v>
      </c>
      <c r="F283" s="7">
        <v>0</v>
      </c>
      <c r="G283" s="31">
        <v>1.138295542176518E-2</v>
      </c>
      <c r="H283" s="3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1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25">
      <c r="A284" s="18" t="s">
        <v>733</v>
      </c>
      <c r="B284" s="8" t="s">
        <v>119</v>
      </c>
      <c r="C284" s="2">
        <v>0</v>
      </c>
      <c r="D284" s="9">
        <v>0</v>
      </c>
      <c r="E284" s="9">
        <v>0</v>
      </c>
      <c r="F284" s="7">
        <v>0</v>
      </c>
      <c r="G284" s="31">
        <v>8.224622283018114E-2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1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25">
      <c r="A285" t="s">
        <v>734</v>
      </c>
      <c r="B285" s="8" t="s">
        <v>406</v>
      </c>
      <c r="C285" s="2">
        <v>0</v>
      </c>
      <c r="D285" s="9">
        <v>0</v>
      </c>
      <c r="E285" s="9">
        <v>0</v>
      </c>
      <c r="F285" s="7">
        <v>1</v>
      </c>
      <c r="G285" s="31">
        <v>19.138656681474089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1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25">
      <c r="A286" s="19" t="s">
        <v>735</v>
      </c>
      <c r="B286" s="8" t="s">
        <v>120</v>
      </c>
      <c r="C286" s="2">
        <v>0</v>
      </c>
      <c r="D286" s="9">
        <v>0</v>
      </c>
      <c r="E286" s="9">
        <v>0</v>
      </c>
      <c r="F286" s="7">
        <v>0</v>
      </c>
      <c r="G286" s="31">
        <v>6.0894638166141433E-3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1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25">
      <c r="A287" s="19" t="s">
        <v>736</v>
      </c>
      <c r="B287" s="8" t="s">
        <v>121</v>
      </c>
      <c r="C287" s="2">
        <v>0</v>
      </c>
      <c r="D287" s="9">
        <v>0</v>
      </c>
      <c r="E287" s="9">
        <v>0</v>
      </c>
      <c r="F287" s="7">
        <v>1</v>
      </c>
      <c r="G287" s="31">
        <v>8.6767561297681013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1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25">
      <c r="A288" s="19" t="s">
        <v>737</v>
      </c>
      <c r="B288" s="8" t="s">
        <v>122</v>
      </c>
      <c r="C288" s="2">
        <v>0</v>
      </c>
      <c r="D288" s="9">
        <v>0</v>
      </c>
      <c r="E288" s="9">
        <v>0</v>
      </c>
      <c r="F288" s="7">
        <v>1</v>
      </c>
      <c r="G288" s="31" t="s">
        <v>886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1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25">
      <c r="A289" s="19" t="s">
        <v>738</v>
      </c>
      <c r="B289" s="8" t="s">
        <v>123</v>
      </c>
      <c r="C289" s="2">
        <v>0</v>
      </c>
      <c r="D289" s="9">
        <v>0</v>
      </c>
      <c r="E289" s="9">
        <v>0</v>
      </c>
      <c r="F289" s="7">
        <v>0</v>
      </c>
      <c r="G289" s="31">
        <v>9.0230799752897536E-2</v>
      </c>
      <c r="H289" s="3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1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25">
      <c r="A290" s="19" t="s">
        <v>739</v>
      </c>
      <c r="B290" s="8" t="s">
        <v>407</v>
      </c>
      <c r="C290" s="2">
        <v>0</v>
      </c>
      <c r="D290" s="9">
        <v>0</v>
      </c>
      <c r="E290" s="9">
        <v>0</v>
      </c>
      <c r="F290" s="7">
        <v>1</v>
      </c>
      <c r="G290" s="31">
        <v>1.2603471211102419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1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25">
      <c r="A291" t="s">
        <v>740</v>
      </c>
      <c r="B291" s="8" t="s">
        <v>124</v>
      </c>
      <c r="C291" s="2">
        <v>0</v>
      </c>
      <c r="D291" s="9">
        <v>0</v>
      </c>
      <c r="E291" s="9">
        <v>0</v>
      </c>
      <c r="F291" s="7">
        <v>0</v>
      </c>
      <c r="G291" s="31">
        <v>0.17715495567966399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1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25">
      <c r="A292" t="s">
        <v>741</v>
      </c>
      <c r="B292" s="8" t="s">
        <v>125</v>
      </c>
      <c r="C292" s="2">
        <v>0</v>
      </c>
      <c r="D292" s="9">
        <v>0</v>
      </c>
      <c r="E292" s="9">
        <v>0</v>
      </c>
      <c r="F292" s="7">
        <v>0</v>
      </c>
      <c r="G292" s="31">
        <v>4.5541720097932767E-2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1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25">
      <c r="A293" t="s">
        <v>742</v>
      </c>
      <c r="B293" s="8" t="s">
        <v>126</v>
      </c>
      <c r="C293" s="2">
        <v>0</v>
      </c>
      <c r="D293" s="9">
        <v>0</v>
      </c>
      <c r="E293" s="9">
        <v>0</v>
      </c>
      <c r="F293" s="7">
        <v>0</v>
      </c>
      <c r="G293" s="31">
        <v>9.0875587253351139E-3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1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25">
      <c r="A294" t="s">
        <v>743</v>
      </c>
      <c r="B294" s="8" t="s">
        <v>127</v>
      </c>
      <c r="C294" s="2">
        <v>0</v>
      </c>
      <c r="D294" s="9">
        <v>0</v>
      </c>
      <c r="E294" s="9">
        <v>0</v>
      </c>
      <c r="F294" s="7">
        <v>0</v>
      </c>
      <c r="G294" s="31">
        <v>0.134625033985659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1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25">
      <c r="A295" t="s">
        <v>744</v>
      </c>
      <c r="B295" s="8" t="s">
        <v>128</v>
      </c>
      <c r="C295" s="2">
        <v>0</v>
      </c>
      <c r="D295" s="9">
        <v>0</v>
      </c>
      <c r="E295" s="9">
        <v>0</v>
      </c>
      <c r="F295" s="7">
        <v>0</v>
      </c>
      <c r="G295" s="31">
        <v>4.819311099511437E-2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1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25">
      <c r="A296" t="s">
        <v>745</v>
      </c>
      <c r="B296" s="8" t="s">
        <v>129</v>
      </c>
      <c r="C296" s="2">
        <v>0</v>
      </c>
      <c r="D296" s="9">
        <v>0</v>
      </c>
      <c r="E296" s="9">
        <v>0</v>
      </c>
      <c r="F296" s="7">
        <v>0</v>
      </c>
      <c r="G296" s="31">
        <v>9.9001890112125651E-2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1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25">
      <c r="A297" s="17" t="s">
        <v>746</v>
      </c>
      <c r="B297" s="8" t="s">
        <v>130</v>
      </c>
      <c r="C297" s="2">
        <v>0</v>
      </c>
      <c r="D297" s="9">
        <v>0</v>
      </c>
      <c r="E297" s="9">
        <v>0</v>
      </c>
      <c r="F297" s="7">
        <v>0</v>
      </c>
      <c r="G297" s="32">
        <v>5.1296309245961833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1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25">
      <c r="A298" s="17" t="s">
        <v>747</v>
      </c>
      <c r="B298" s="8" t="s">
        <v>131</v>
      </c>
      <c r="C298" s="2">
        <v>0</v>
      </c>
      <c r="D298" s="9">
        <v>0</v>
      </c>
      <c r="E298" s="9">
        <v>0</v>
      </c>
      <c r="F298" s="7">
        <v>0</v>
      </c>
      <c r="G298" s="31">
        <v>6.7950722246651841E-3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1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25">
      <c r="A299" s="17" t="s">
        <v>748</v>
      </c>
      <c r="B299" s="8" t="s">
        <v>132</v>
      </c>
      <c r="C299" s="2">
        <v>0</v>
      </c>
      <c r="D299" s="9">
        <v>0</v>
      </c>
      <c r="E299" s="9">
        <v>0</v>
      </c>
      <c r="F299" s="7">
        <v>0</v>
      </c>
      <c r="G299" s="31">
        <v>7.0703906893856451E-3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1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25">
      <c r="A300" s="17" t="s">
        <v>749</v>
      </c>
      <c r="B300" s="8" t="s">
        <v>133</v>
      </c>
      <c r="C300" s="2">
        <v>0</v>
      </c>
      <c r="D300" s="9">
        <v>0</v>
      </c>
      <c r="E300" s="9">
        <v>0</v>
      </c>
      <c r="F300" s="7">
        <v>0</v>
      </c>
      <c r="G300" s="31">
        <v>8.9690179968979877E-2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1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25">
      <c r="A301" s="17" t="s">
        <v>750</v>
      </c>
      <c r="B301" s="8" t="s">
        <v>408</v>
      </c>
      <c r="C301" s="2">
        <v>0</v>
      </c>
      <c r="D301" s="9">
        <v>0</v>
      </c>
      <c r="E301" s="9">
        <v>0</v>
      </c>
      <c r="F301" s="7">
        <v>0</v>
      </c>
      <c r="G301" s="31">
        <v>0.1174282116879195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1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25">
      <c r="A302" s="17" t="s">
        <v>751</v>
      </c>
      <c r="B302" s="8" t="s">
        <v>135</v>
      </c>
      <c r="C302" s="2">
        <v>0</v>
      </c>
      <c r="D302" s="9">
        <v>0</v>
      </c>
      <c r="E302" s="9">
        <v>0</v>
      </c>
      <c r="F302" s="7">
        <v>0</v>
      </c>
      <c r="G302" s="31">
        <v>0.28390512674518081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1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25">
      <c r="A303" s="17" t="s">
        <v>752</v>
      </c>
      <c r="B303" s="8" t="s">
        <v>134</v>
      </c>
      <c r="C303" s="2">
        <v>0</v>
      </c>
      <c r="D303" s="9">
        <v>0</v>
      </c>
      <c r="E303" s="9">
        <v>0</v>
      </c>
      <c r="F303" s="7">
        <v>0</v>
      </c>
      <c r="G303" s="31">
        <v>0.39610736710842909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1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25">
      <c r="A304" s="17" t="s">
        <v>753</v>
      </c>
      <c r="B304" s="8" t="s">
        <v>409</v>
      </c>
      <c r="C304" s="2">
        <v>0</v>
      </c>
      <c r="D304" s="9">
        <v>0</v>
      </c>
      <c r="E304" s="9">
        <v>0</v>
      </c>
      <c r="F304" s="7">
        <v>0</v>
      </c>
      <c r="G304" s="32">
        <v>16.626488031423861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1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25">
      <c r="A305" s="17" t="s">
        <v>754</v>
      </c>
      <c r="B305" s="8" t="s">
        <v>410</v>
      </c>
      <c r="C305" s="2">
        <v>0</v>
      </c>
      <c r="D305" s="9">
        <v>0</v>
      </c>
      <c r="E305" s="9">
        <v>0</v>
      </c>
      <c r="F305" s="7">
        <v>0</v>
      </c>
      <c r="G305" s="31">
        <v>2.9801717788943121E-2</v>
      </c>
      <c r="H305" s="3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1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25">
      <c r="A306" s="17" t="s">
        <v>755</v>
      </c>
      <c r="B306" s="8" t="s">
        <v>411</v>
      </c>
      <c r="C306" s="2">
        <v>0</v>
      </c>
      <c r="D306" s="9">
        <v>0</v>
      </c>
      <c r="E306" s="9">
        <v>0</v>
      </c>
      <c r="F306" s="7">
        <v>0</v>
      </c>
      <c r="G306" s="31">
        <v>2.762453054215018E-2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1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25">
      <c r="A307" s="26" t="s">
        <v>756</v>
      </c>
      <c r="B307" s="8" t="s">
        <v>412</v>
      </c>
      <c r="C307" s="2">
        <v>0</v>
      </c>
      <c r="D307" s="9">
        <v>0</v>
      </c>
      <c r="E307" s="9">
        <v>0</v>
      </c>
      <c r="F307" s="7">
        <v>0</v>
      </c>
      <c r="G307" s="31">
        <v>2.0794110546930169E-2</v>
      </c>
      <c r="H307" s="3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1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25">
      <c r="A308" s="26" t="s">
        <v>757</v>
      </c>
      <c r="B308" s="8" t="s">
        <v>136</v>
      </c>
      <c r="C308" s="2">
        <v>0</v>
      </c>
      <c r="D308" s="9">
        <v>0</v>
      </c>
      <c r="E308" s="9">
        <v>0</v>
      </c>
      <c r="F308" s="7">
        <v>0</v>
      </c>
      <c r="G308" s="31">
        <v>0.1589280447882952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25">
      <c r="A309" s="26" t="s">
        <v>758</v>
      </c>
      <c r="B309" s="8" t="s">
        <v>137</v>
      </c>
      <c r="C309" s="2">
        <v>0</v>
      </c>
      <c r="D309" s="9">
        <v>0</v>
      </c>
      <c r="E309" s="9">
        <v>0</v>
      </c>
      <c r="F309" s="7">
        <v>0</v>
      </c>
      <c r="G309" s="31">
        <v>0.2053431211798471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1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25">
      <c r="A310" s="26" t="s">
        <v>759</v>
      </c>
      <c r="B310" s="8" t="s">
        <v>138</v>
      </c>
      <c r="C310" s="2">
        <v>0</v>
      </c>
      <c r="D310" s="9">
        <v>0</v>
      </c>
      <c r="E310" s="9">
        <v>0</v>
      </c>
      <c r="F310" s="7">
        <v>0</v>
      </c>
      <c r="G310" s="31">
        <v>0.25914751357084781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25">
      <c r="A311" s="26" t="s">
        <v>760</v>
      </c>
      <c r="B311" s="8" t="s">
        <v>139</v>
      </c>
      <c r="C311" s="2">
        <v>0</v>
      </c>
      <c r="D311" s="9">
        <v>0</v>
      </c>
      <c r="E311" s="9">
        <v>0</v>
      </c>
      <c r="F311" s="7">
        <v>0</v>
      </c>
      <c r="G311" s="31">
        <v>2.6018850395034342E-2</v>
      </c>
      <c r="H311" s="3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25">
      <c r="A312" s="26" t="s">
        <v>761</v>
      </c>
      <c r="B312" s="8" t="s">
        <v>140</v>
      </c>
      <c r="C312" s="2">
        <v>0</v>
      </c>
      <c r="D312" s="9">
        <v>0</v>
      </c>
      <c r="E312" s="9">
        <v>0</v>
      </c>
      <c r="F312" s="7">
        <v>1</v>
      </c>
      <c r="G312" s="31" t="s">
        <v>886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1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25">
      <c r="A313" s="15" t="s">
        <v>762</v>
      </c>
      <c r="B313" s="8" t="s">
        <v>141</v>
      </c>
      <c r="C313" s="2">
        <v>0</v>
      </c>
      <c r="D313" s="9">
        <v>0</v>
      </c>
      <c r="E313" s="9">
        <v>0</v>
      </c>
      <c r="F313" s="7">
        <v>0</v>
      </c>
      <c r="G313" s="31">
        <v>0.27867000570948602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1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25">
      <c r="A314" t="s">
        <v>763</v>
      </c>
      <c r="B314" s="8" t="s">
        <v>142</v>
      </c>
      <c r="C314" s="2">
        <v>0</v>
      </c>
      <c r="D314" s="9">
        <v>0</v>
      </c>
      <c r="E314" s="9">
        <v>0</v>
      </c>
      <c r="F314" s="7">
        <v>0</v>
      </c>
      <c r="G314" s="31">
        <v>4.6204198265844057E-2</v>
      </c>
      <c r="H314" s="3">
        <v>1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1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25">
      <c r="A315" t="s">
        <v>764</v>
      </c>
      <c r="B315" s="8" t="s">
        <v>143</v>
      </c>
      <c r="C315" s="2">
        <v>0</v>
      </c>
      <c r="D315" s="9">
        <v>0</v>
      </c>
      <c r="E315" s="9">
        <v>0</v>
      </c>
      <c r="F315" s="7">
        <v>0</v>
      </c>
      <c r="G315" s="31">
        <v>2.0037264956008789E-2</v>
      </c>
      <c r="H315" s="3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1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25">
      <c r="A316" t="s">
        <v>765</v>
      </c>
      <c r="B316" s="8" t="s">
        <v>144</v>
      </c>
      <c r="C316" s="2">
        <v>0</v>
      </c>
      <c r="D316" s="9">
        <v>0</v>
      </c>
      <c r="E316" s="9">
        <v>0</v>
      </c>
      <c r="F316" s="7">
        <v>0</v>
      </c>
      <c r="G316" s="31">
        <v>0.2214710740063478</v>
      </c>
      <c r="H316" s="3">
        <v>1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1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25">
      <c r="A317" t="s">
        <v>766</v>
      </c>
      <c r="B317" s="8" t="s">
        <v>145</v>
      </c>
      <c r="C317" s="2">
        <v>0</v>
      </c>
      <c r="D317" s="9">
        <v>0</v>
      </c>
      <c r="E317" s="9">
        <v>0</v>
      </c>
      <c r="F317" s="7">
        <v>0</v>
      </c>
      <c r="G317" s="31">
        <v>6.8071130128183374E-2</v>
      </c>
      <c r="H317" s="3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1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25">
      <c r="A318" t="s">
        <v>767</v>
      </c>
      <c r="B318" s="8" t="s">
        <v>413</v>
      </c>
      <c r="C318" s="2">
        <v>0</v>
      </c>
      <c r="D318" s="9">
        <v>0</v>
      </c>
      <c r="E318" s="9">
        <v>0</v>
      </c>
      <c r="F318" s="7">
        <v>1</v>
      </c>
      <c r="G318" s="31">
        <v>40.386242339051194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25">
      <c r="A319" t="s">
        <v>768</v>
      </c>
      <c r="B319" s="8" t="s">
        <v>414</v>
      </c>
      <c r="C319" s="2">
        <v>0</v>
      </c>
      <c r="D319" s="9">
        <v>0</v>
      </c>
      <c r="E319" s="9">
        <v>0</v>
      </c>
      <c r="F319" s="7">
        <v>0</v>
      </c>
      <c r="G319" s="31">
        <v>8.5290842219850893E-2</v>
      </c>
      <c r="H319" s="3">
        <v>1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1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25">
      <c r="A320" t="s">
        <v>769</v>
      </c>
      <c r="B320" s="8" t="s">
        <v>415</v>
      </c>
      <c r="C320" s="2">
        <v>0</v>
      </c>
      <c r="D320" s="9">
        <v>0</v>
      </c>
      <c r="E320" s="9">
        <v>0</v>
      </c>
      <c r="F320" s="7">
        <v>0</v>
      </c>
      <c r="G320" s="31">
        <v>0.36008964950052907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1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25">
      <c r="A321" t="s">
        <v>770</v>
      </c>
      <c r="B321" s="8" t="s">
        <v>146</v>
      </c>
      <c r="C321" s="2">
        <v>0</v>
      </c>
      <c r="D321" s="9">
        <v>0</v>
      </c>
      <c r="E321" s="9">
        <v>0</v>
      </c>
      <c r="F321" s="7">
        <v>0</v>
      </c>
      <c r="G321" s="31">
        <v>0.2271929856118356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25">
      <c r="A322" t="s">
        <v>771</v>
      </c>
      <c r="B322" s="8" t="s">
        <v>416</v>
      </c>
      <c r="C322" s="2">
        <v>0</v>
      </c>
      <c r="D322" s="9">
        <v>0</v>
      </c>
      <c r="E322" s="9">
        <v>0</v>
      </c>
      <c r="F322" s="7">
        <v>0</v>
      </c>
      <c r="G322" s="31">
        <v>0.72114780681661916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1</v>
      </c>
      <c r="AA322">
        <f t="shared" si="8"/>
        <v>1</v>
      </c>
      <c r="AB322">
        <f t="shared" si="9"/>
        <v>0</v>
      </c>
    </row>
    <row r="323" spans="1:28" x14ac:dyDescent="0.25">
      <c r="A323" t="s">
        <v>772</v>
      </c>
      <c r="B323" s="8" t="s">
        <v>210</v>
      </c>
      <c r="C323" s="2">
        <v>0</v>
      </c>
      <c r="D323" s="9">
        <v>0</v>
      </c>
      <c r="E323" s="9">
        <v>0</v>
      </c>
      <c r="F323" s="7">
        <v>0</v>
      </c>
      <c r="G323" s="31">
        <v>0.12943652894717761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1</v>
      </c>
      <c r="AA323">
        <f t="shared" ref="AA323:AA386" si="10">SUM(I323:Z323)</f>
        <v>1</v>
      </c>
      <c r="AB323">
        <f t="shared" si="9"/>
        <v>0</v>
      </c>
    </row>
    <row r="324" spans="1:28" x14ac:dyDescent="0.25">
      <c r="A324" t="s">
        <v>773</v>
      </c>
      <c r="B324" s="8" t="s">
        <v>211</v>
      </c>
      <c r="C324" s="2">
        <v>0</v>
      </c>
      <c r="D324" s="9">
        <v>0</v>
      </c>
      <c r="E324" s="9">
        <v>0</v>
      </c>
      <c r="F324" s="7">
        <v>0</v>
      </c>
      <c r="G324" s="31">
        <v>4.4446575105457837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1</v>
      </c>
      <c r="AA324">
        <f t="shared" si="10"/>
        <v>1</v>
      </c>
      <c r="AB324">
        <f t="shared" ref="AB324:AB387" si="11">SUM(C324:F324)+H324</f>
        <v>0</v>
      </c>
    </row>
    <row r="325" spans="1:28" x14ac:dyDescent="0.25">
      <c r="A325" t="s">
        <v>774</v>
      </c>
      <c r="B325" s="8" t="s">
        <v>212</v>
      </c>
      <c r="C325" s="2">
        <v>0</v>
      </c>
      <c r="D325" s="9">
        <v>0</v>
      </c>
      <c r="E325" s="9">
        <v>0</v>
      </c>
      <c r="F325" s="7">
        <v>0</v>
      </c>
      <c r="G325" s="31">
        <v>0.2644054744902038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1</v>
      </c>
      <c r="AA325">
        <f t="shared" si="10"/>
        <v>1</v>
      </c>
      <c r="AB325">
        <f t="shared" si="11"/>
        <v>0</v>
      </c>
    </row>
    <row r="326" spans="1:28" x14ac:dyDescent="0.25">
      <c r="A326" t="s">
        <v>775</v>
      </c>
      <c r="B326" s="8" t="s">
        <v>213</v>
      </c>
      <c r="C326" s="2">
        <v>0</v>
      </c>
      <c r="D326" s="9">
        <v>0</v>
      </c>
      <c r="E326" s="9">
        <v>0</v>
      </c>
      <c r="F326" s="7">
        <v>0</v>
      </c>
      <c r="G326" s="31">
        <v>1.1616484385402139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1</v>
      </c>
      <c r="AA326">
        <f t="shared" si="10"/>
        <v>1</v>
      </c>
      <c r="AB326">
        <f t="shared" si="11"/>
        <v>0</v>
      </c>
    </row>
    <row r="327" spans="1:28" x14ac:dyDescent="0.25">
      <c r="A327" t="s">
        <v>776</v>
      </c>
      <c r="B327" s="8" t="s">
        <v>214</v>
      </c>
      <c r="C327" s="2">
        <v>0</v>
      </c>
      <c r="D327" s="9">
        <v>0</v>
      </c>
      <c r="E327" s="9">
        <v>0</v>
      </c>
      <c r="F327" s="7">
        <v>0</v>
      </c>
      <c r="G327" s="31">
        <v>0.1064156441740477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1</v>
      </c>
      <c r="AA327">
        <f t="shared" si="10"/>
        <v>1</v>
      </c>
      <c r="AB327">
        <f t="shared" si="11"/>
        <v>0</v>
      </c>
    </row>
    <row r="328" spans="1:28" x14ac:dyDescent="0.25">
      <c r="A328" t="s">
        <v>777</v>
      </c>
      <c r="B328" s="8" t="s">
        <v>215</v>
      </c>
      <c r="C328" s="2">
        <v>0</v>
      </c>
      <c r="D328" s="9">
        <v>0</v>
      </c>
      <c r="E328" s="9">
        <v>0</v>
      </c>
      <c r="F328" s="7">
        <v>0</v>
      </c>
      <c r="G328" s="31">
        <v>15.277264101227569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1</v>
      </c>
      <c r="AA328">
        <f t="shared" si="10"/>
        <v>1</v>
      </c>
      <c r="AB328">
        <f t="shared" si="11"/>
        <v>0</v>
      </c>
    </row>
    <row r="329" spans="1:28" x14ac:dyDescent="0.25">
      <c r="A329" t="s">
        <v>778</v>
      </c>
      <c r="B329" s="8" t="s">
        <v>216</v>
      </c>
      <c r="C329" s="2">
        <v>0</v>
      </c>
      <c r="D329" s="9">
        <v>0</v>
      </c>
      <c r="E329" s="9">
        <v>0</v>
      </c>
      <c r="F329" s="7">
        <v>0</v>
      </c>
      <c r="G329" s="31">
        <v>1.0717959747683301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1</v>
      </c>
      <c r="AA329">
        <f t="shared" si="10"/>
        <v>1</v>
      </c>
      <c r="AB329">
        <f t="shared" si="11"/>
        <v>0</v>
      </c>
    </row>
    <row r="330" spans="1:28" x14ac:dyDescent="0.25">
      <c r="A330" t="s">
        <v>779</v>
      </c>
      <c r="B330" s="8" t="s">
        <v>281</v>
      </c>
      <c r="C330" s="2">
        <v>0</v>
      </c>
      <c r="D330" s="9">
        <v>0</v>
      </c>
      <c r="E330" s="9">
        <v>0</v>
      </c>
      <c r="F330" s="7">
        <v>0</v>
      </c>
      <c r="G330" s="31">
        <v>0.2049622266910118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1</v>
      </c>
      <c r="AA330">
        <f t="shared" si="10"/>
        <v>1</v>
      </c>
      <c r="AB330">
        <f t="shared" si="11"/>
        <v>0</v>
      </c>
    </row>
    <row r="331" spans="1:28" x14ac:dyDescent="0.25">
      <c r="A331" t="s">
        <v>780</v>
      </c>
      <c r="B331" s="8" t="s">
        <v>217</v>
      </c>
      <c r="C331" s="2">
        <v>0</v>
      </c>
      <c r="D331" s="9">
        <v>0</v>
      </c>
      <c r="E331" s="9">
        <v>0</v>
      </c>
      <c r="F331" s="7">
        <v>0</v>
      </c>
      <c r="G331" s="31">
        <v>5.8026372459315891E-2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1</v>
      </c>
      <c r="AA331">
        <f t="shared" si="10"/>
        <v>1</v>
      </c>
      <c r="AB331">
        <f t="shared" si="11"/>
        <v>0</v>
      </c>
    </row>
    <row r="332" spans="1:28" x14ac:dyDescent="0.25">
      <c r="A332" t="s">
        <v>781</v>
      </c>
      <c r="B332" s="8" t="s">
        <v>218</v>
      </c>
      <c r="C332" s="2">
        <v>0</v>
      </c>
      <c r="D332" s="9">
        <v>0</v>
      </c>
      <c r="E332" s="9">
        <v>0</v>
      </c>
      <c r="F332" s="7">
        <v>0</v>
      </c>
      <c r="G332" s="31">
        <v>32.841771902811423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1</v>
      </c>
      <c r="AA332">
        <f t="shared" si="10"/>
        <v>1</v>
      </c>
      <c r="AB332">
        <f t="shared" si="11"/>
        <v>0</v>
      </c>
    </row>
    <row r="333" spans="1:28" x14ac:dyDescent="0.25">
      <c r="A333" t="s">
        <v>782</v>
      </c>
      <c r="B333" s="8" t="s">
        <v>417</v>
      </c>
      <c r="C333" s="2">
        <v>0</v>
      </c>
      <c r="D333" s="9">
        <v>0</v>
      </c>
      <c r="E333" s="9">
        <v>0</v>
      </c>
      <c r="F333" s="7">
        <v>0</v>
      </c>
      <c r="G333" s="31">
        <v>7.6893585659514638E-2</v>
      </c>
      <c r="H333" s="3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1</v>
      </c>
      <c r="AA333">
        <f t="shared" si="10"/>
        <v>1</v>
      </c>
      <c r="AB333">
        <f t="shared" si="11"/>
        <v>0</v>
      </c>
    </row>
    <row r="334" spans="1:28" x14ac:dyDescent="0.25">
      <c r="A334" t="s">
        <v>783</v>
      </c>
      <c r="B334" s="8" t="s">
        <v>219</v>
      </c>
      <c r="C334" s="2">
        <v>0</v>
      </c>
      <c r="D334" s="9">
        <v>0</v>
      </c>
      <c r="E334" s="9">
        <v>0</v>
      </c>
      <c r="F334" s="7">
        <v>0</v>
      </c>
      <c r="G334" s="31">
        <v>1.7941941622855941E-3</v>
      </c>
      <c r="H334" s="3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1</v>
      </c>
      <c r="AA334">
        <f t="shared" si="10"/>
        <v>1</v>
      </c>
      <c r="AB334">
        <f t="shared" si="11"/>
        <v>0</v>
      </c>
    </row>
    <row r="335" spans="1:28" x14ac:dyDescent="0.25">
      <c r="A335" t="s">
        <v>784</v>
      </c>
      <c r="B335" s="8" t="s">
        <v>418</v>
      </c>
      <c r="C335" s="2">
        <v>0</v>
      </c>
      <c r="D335" s="9">
        <v>0</v>
      </c>
      <c r="E335" s="9">
        <v>0</v>
      </c>
      <c r="F335" s="7">
        <v>0</v>
      </c>
      <c r="G335" s="31">
        <v>2.4612762859399721E-2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1</v>
      </c>
      <c r="AA335">
        <f t="shared" si="10"/>
        <v>1</v>
      </c>
      <c r="AB335">
        <f t="shared" si="11"/>
        <v>0</v>
      </c>
    </row>
    <row r="336" spans="1:28" x14ac:dyDescent="0.25">
      <c r="A336" t="s">
        <v>785</v>
      </c>
      <c r="B336" s="8" t="s">
        <v>220</v>
      </c>
      <c r="C336" s="2">
        <v>0</v>
      </c>
      <c r="D336" s="9">
        <v>0</v>
      </c>
      <c r="E336" s="9">
        <v>0</v>
      </c>
      <c r="F336" s="7">
        <v>0</v>
      </c>
      <c r="G336" s="31">
        <v>6.6064735088219308E-4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1</v>
      </c>
      <c r="AA336">
        <f t="shared" si="10"/>
        <v>1</v>
      </c>
      <c r="AB336">
        <f t="shared" si="11"/>
        <v>0</v>
      </c>
    </row>
    <row r="337" spans="1:28" x14ac:dyDescent="0.25">
      <c r="A337" t="s">
        <v>786</v>
      </c>
      <c r="B337" s="8" t="s">
        <v>221</v>
      </c>
      <c r="C337" s="2">
        <v>0</v>
      </c>
      <c r="D337" s="9">
        <v>0</v>
      </c>
      <c r="E337" s="9">
        <v>0</v>
      </c>
      <c r="F337" s="7">
        <v>0</v>
      </c>
      <c r="G337" s="31">
        <v>6.0321507209127644E-3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1</v>
      </c>
      <c r="AA337">
        <f t="shared" si="10"/>
        <v>1</v>
      </c>
      <c r="AB337">
        <f t="shared" si="11"/>
        <v>0</v>
      </c>
    </row>
    <row r="338" spans="1:28" x14ac:dyDescent="0.25">
      <c r="A338" t="s">
        <v>787</v>
      </c>
      <c r="B338" s="8" t="s">
        <v>222</v>
      </c>
      <c r="C338" s="2">
        <v>0</v>
      </c>
      <c r="D338" s="9">
        <v>0</v>
      </c>
      <c r="E338" s="9">
        <v>0</v>
      </c>
      <c r="F338" s="7">
        <v>0</v>
      </c>
      <c r="G338" s="31">
        <v>0.28835385764272031</v>
      </c>
      <c r="H338" s="3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1</v>
      </c>
      <c r="AA338">
        <f t="shared" si="10"/>
        <v>1</v>
      </c>
      <c r="AB338">
        <f t="shared" si="11"/>
        <v>0</v>
      </c>
    </row>
    <row r="339" spans="1:28" x14ac:dyDescent="0.25">
      <c r="A339" t="s">
        <v>788</v>
      </c>
      <c r="B339" s="8" t="s">
        <v>223</v>
      </c>
      <c r="C339" s="2">
        <v>0</v>
      </c>
      <c r="D339" s="9">
        <v>0</v>
      </c>
      <c r="E339" s="9">
        <v>0</v>
      </c>
      <c r="F339" s="7">
        <v>0</v>
      </c>
      <c r="G339" s="31">
        <v>1.9694207153576399E-5</v>
      </c>
      <c r="H339" s="3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1</v>
      </c>
      <c r="AA339">
        <f t="shared" si="10"/>
        <v>1</v>
      </c>
      <c r="AB339">
        <f t="shared" si="11"/>
        <v>0</v>
      </c>
    </row>
    <row r="340" spans="1:28" x14ac:dyDescent="0.25">
      <c r="A340" t="s">
        <v>789</v>
      </c>
      <c r="B340" s="8" t="s">
        <v>224</v>
      </c>
      <c r="C340" s="2">
        <v>0</v>
      </c>
      <c r="D340" s="9">
        <v>0</v>
      </c>
      <c r="E340" s="9">
        <v>0</v>
      </c>
      <c r="F340" s="7">
        <v>0</v>
      </c>
      <c r="G340" s="31">
        <v>5.5874115477430597E-5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1</v>
      </c>
      <c r="AA340">
        <f t="shared" si="10"/>
        <v>1</v>
      </c>
      <c r="AB340">
        <f t="shared" si="11"/>
        <v>0</v>
      </c>
    </row>
    <row r="341" spans="1:28" x14ac:dyDescent="0.25">
      <c r="A341" t="s">
        <v>790</v>
      </c>
      <c r="B341" s="8" t="s">
        <v>225</v>
      </c>
      <c r="C341" s="2">
        <v>0</v>
      </c>
      <c r="D341" s="9">
        <v>0</v>
      </c>
      <c r="E341" s="9">
        <v>0</v>
      </c>
      <c r="F341" s="7">
        <v>0</v>
      </c>
      <c r="G341" s="31">
        <v>0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1</v>
      </c>
      <c r="AA341">
        <f t="shared" si="10"/>
        <v>1</v>
      </c>
      <c r="AB341">
        <f t="shared" si="11"/>
        <v>0</v>
      </c>
    </row>
    <row r="342" spans="1:28" x14ac:dyDescent="0.25">
      <c r="A342" t="s">
        <v>791</v>
      </c>
      <c r="B342" s="8" t="s">
        <v>226</v>
      </c>
      <c r="C342" s="2">
        <v>0</v>
      </c>
      <c r="D342" s="9">
        <v>0</v>
      </c>
      <c r="E342" s="9">
        <v>0</v>
      </c>
      <c r="F342" s="7">
        <v>0</v>
      </c>
      <c r="G342" s="31" t="s">
        <v>886</v>
      </c>
      <c r="H342" s="3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1</v>
      </c>
      <c r="AA342">
        <f t="shared" si="10"/>
        <v>1</v>
      </c>
      <c r="AB342">
        <f t="shared" si="11"/>
        <v>0</v>
      </c>
    </row>
    <row r="343" spans="1:28" x14ac:dyDescent="0.25">
      <c r="A343" t="s">
        <v>792</v>
      </c>
      <c r="B343" s="8" t="s">
        <v>419</v>
      </c>
      <c r="C343" s="2">
        <v>0</v>
      </c>
      <c r="D343" s="9">
        <v>0</v>
      </c>
      <c r="E343" s="9">
        <v>0</v>
      </c>
      <c r="F343" s="7">
        <v>0</v>
      </c>
      <c r="G343" s="31" t="s">
        <v>886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1</v>
      </c>
      <c r="AA343">
        <f t="shared" si="10"/>
        <v>1</v>
      </c>
      <c r="AB343">
        <f t="shared" si="11"/>
        <v>0</v>
      </c>
    </row>
    <row r="344" spans="1:28" x14ac:dyDescent="0.25">
      <c r="A344" t="s">
        <v>793</v>
      </c>
      <c r="B344" s="8" t="s">
        <v>420</v>
      </c>
      <c r="C344" s="2">
        <v>0</v>
      </c>
      <c r="D344" s="9">
        <v>0</v>
      </c>
      <c r="E344" s="9">
        <v>0</v>
      </c>
      <c r="F344" s="7">
        <v>0</v>
      </c>
      <c r="G344" s="31">
        <v>0.1002841768673156</v>
      </c>
      <c r="H344" s="3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1</v>
      </c>
      <c r="AA344">
        <f t="shared" si="10"/>
        <v>1</v>
      </c>
      <c r="AB344">
        <f t="shared" si="11"/>
        <v>0</v>
      </c>
    </row>
    <row r="345" spans="1:28" x14ac:dyDescent="0.25">
      <c r="A345" t="s">
        <v>794</v>
      </c>
      <c r="B345" s="8" t="s">
        <v>421</v>
      </c>
      <c r="C345" s="2">
        <v>0</v>
      </c>
      <c r="D345" s="9">
        <v>0</v>
      </c>
      <c r="E345" s="9">
        <v>0</v>
      </c>
      <c r="F345" s="7">
        <v>0</v>
      </c>
      <c r="G345" s="31">
        <v>0.10678505821444879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1</v>
      </c>
      <c r="AA345">
        <f t="shared" si="10"/>
        <v>1</v>
      </c>
      <c r="AB345">
        <f t="shared" si="11"/>
        <v>0</v>
      </c>
    </row>
    <row r="346" spans="1:28" x14ac:dyDescent="0.25">
      <c r="A346" t="s">
        <v>795</v>
      </c>
      <c r="B346" s="8" t="s">
        <v>227</v>
      </c>
      <c r="C346" s="2">
        <v>0</v>
      </c>
      <c r="D346" s="9">
        <v>0</v>
      </c>
      <c r="E346" s="9">
        <v>0</v>
      </c>
      <c r="F346" s="7">
        <v>0</v>
      </c>
      <c r="G346" s="31" t="s">
        <v>886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1</v>
      </c>
      <c r="AA346">
        <f t="shared" si="10"/>
        <v>1</v>
      </c>
      <c r="AB346">
        <f t="shared" si="11"/>
        <v>0</v>
      </c>
    </row>
    <row r="347" spans="1:28" x14ac:dyDescent="0.25">
      <c r="A347" t="s">
        <v>796</v>
      </c>
      <c r="B347" s="8" t="s">
        <v>422</v>
      </c>
      <c r="C347" s="2">
        <v>0</v>
      </c>
      <c r="D347" s="9">
        <v>0</v>
      </c>
      <c r="E347" s="9">
        <v>0</v>
      </c>
      <c r="F347" s="7">
        <v>0</v>
      </c>
      <c r="G347" s="31">
        <v>2.8114089060353311E-2</v>
      </c>
      <c r="H347" s="3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1</v>
      </c>
      <c r="AA347">
        <f t="shared" si="10"/>
        <v>1</v>
      </c>
      <c r="AB347">
        <f t="shared" si="11"/>
        <v>0</v>
      </c>
    </row>
    <row r="348" spans="1:28" x14ac:dyDescent="0.25">
      <c r="A348" t="s">
        <v>797</v>
      </c>
      <c r="B348" s="8" t="s">
        <v>228</v>
      </c>
      <c r="C348" s="2">
        <v>0</v>
      </c>
      <c r="D348" s="9">
        <v>0</v>
      </c>
      <c r="E348" s="9">
        <v>0</v>
      </c>
      <c r="F348" s="7">
        <v>0</v>
      </c>
      <c r="G348" s="31">
        <v>0.23446989437423321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1</v>
      </c>
      <c r="AA348">
        <f t="shared" si="10"/>
        <v>1</v>
      </c>
      <c r="AB348">
        <f t="shared" si="11"/>
        <v>0</v>
      </c>
    </row>
    <row r="349" spans="1:28" x14ac:dyDescent="0.25">
      <c r="A349" t="s">
        <v>798</v>
      </c>
      <c r="B349" s="8" t="s">
        <v>423</v>
      </c>
      <c r="C349" s="2">
        <v>0</v>
      </c>
      <c r="D349" s="9">
        <v>0</v>
      </c>
      <c r="E349" s="9">
        <v>0</v>
      </c>
      <c r="F349" s="7">
        <v>0</v>
      </c>
      <c r="G349" s="31">
        <v>0.2266471636155854</v>
      </c>
      <c r="H349" s="3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1</v>
      </c>
      <c r="AA349">
        <f t="shared" si="10"/>
        <v>1</v>
      </c>
      <c r="AB349">
        <f t="shared" si="11"/>
        <v>0</v>
      </c>
    </row>
    <row r="350" spans="1:28" x14ac:dyDescent="0.25">
      <c r="A350" t="s">
        <v>799</v>
      </c>
      <c r="B350" s="8" t="s">
        <v>424</v>
      </c>
      <c r="C350" s="2">
        <v>0</v>
      </c>
      <c r="D350" s="9">
        <v>0</v>
      </c>
      <c r="E350" s="9">
        <v>0</v>
      </c>
      <c r="F350" s="7">
        <v>0</v>
      </c>
      <c r="G350" s="31">
        <v>4.9120440949238196E-3</v>
      </c>
      <c r="H350" s="3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1</v>
      </c>
      <c r="AA350">
        <f t="shared" si="10"/>
        <v>1</v>
      </c>
      <c r="AB350">
        <f t="shared" si="11"/>
        <v>0</v>
      </c>
    </row>
    <row r="351" spans="1:28" x14ac:dyDescent="0.25">
      <c r="A351" t="s">
        <v>800</v>
      </c>
      <c r="B351" s="8" t="s">
        <v>230</v>
      </c>
      <c r="C351" s="2">
        <v>0</v>
      </c>
      <c r="D351" s="9">
        <v>0</v>
      </c>
      <c r="E351" s="9">
        <v>0</v>
      </c>
      <c r="F351" s="7">
        <v>0</v>
      </c>
      <c r="G351" s="31" t="s">
        <v>886</v>
      </c>
      <c r="H351" s="3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1</v>
      </c>
      <c r="AA351">
        <f t="shared" si="10"/>
        <v>1</v>
      </c>
      <c r="AB351">
        <f t="shared" si="11"/>
        <v>0</v>
      </c>
    </row>
    <row r="352" spans="1:28" x14ac:dyDescent="0.25">
      <c r="A352" t="s">
        <v>801</v>
      </c>
      <c r="B352" s="8" t="s">
        <v>231</v>
      </c>
      <c r="C352" s="2">
        <v>0</v>
      </c>
      <c r="D352" s="9">
        <v>0</v>
      </c>
      <c r="E352" s="9">
        <v>0</v>
      </c>
      <c r="F352" s="7">
        <v>0</v>
      </c>
      <c r="G352" s="31">
        <v>2.7459916178084511E-4</v>
      </c>
      <c r="H352" s="3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1</v>
      </c>
      <c r="AA352">
        <f t="shared" si="10"/>
        <v>1</v>
      </c>
      <c r="AB352">
        <f t="shared" si="11"/>
        <v>0</v>
      </c>
    </row>
    <row r="353" spans="1:28" x14ac:dyDescent="0.25">
      <c r="A353" t="s">
        <v>802</v>
      </c>
      <c r="B353" s="8" t="s">
        <v>229</v>
      </c>
      <c r="C353" s="2">
        <v>0</v>
      </c>
      <c r="D353" s="9">
        <v>0</v>
      </c>
      <c r="E353" s="9">
        <v>0</v>
      </c>
      <c r="F353" s="7">
        <v>0</v>
      </c>
      <c r="G353" s="31">
        <v>0.29589905787354659</v>
      </c>
      <c r="H353" s="3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1</v>
      </c>
      <c r="AA353">
        <f t="shared" si="10"/>
        <v>1</v>
      </c>
      <c r="AB353">
        <f t="shared" si="11"/>
        <v>0</v>
      </c>
    </row>
    <row r="354" spans="1:28" x14ac:dyDescent="0.25">
      <c r="A354" t="s">
        <v>803</v>
      </c>
      <c r="B354" s="8" t="s">
        <v>425</v>
      </c>
      <c r="C354" s="2">
        <v>0</v>
      </c>
      <c r="D354" s="9">
        <v>0</v>
      </c>
      <c r="E354" s="9">
        <v>0</v>
      </c>
      <c r="F354" s="7">
        <v>0</v>
      </c>
      <c r="G354" s="31">
        <v>0.17206977889169089</v>
      </c>
      <c r="H354" s="3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1</v>
      </c>
      <c r="AA354">
        <f t="shared" si="10"/>
        <v>1</v>
      </c>
      <c r="AB354">
        <f t="shared" si="11"/>
        <v>0</v>
      </c>
    </row>
    <row r="355" spans="1:28" x14ac:dyDescent="0.25">
      <c r="A355" t="s">
        <v>804</v>
      </c>
      <c r="B355" s="8" t="s">
        <v>232</v>
      </c>
      <c r="C355" s="2">
        <v>0</v>
      </c>
      <c r="D355" s="9">
        <v>0</v>
      </c>
      <c r="E355" s="9">
        <v>0</v>
      </c>
      <c r="F355" s="7">
        <v>0</v>
      </c>
      <c r="G355" s="31">
        <v>0.37784517061214828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1</v>
      </c>
      <c r="AA355">
        <f t="shared" si="10"/>
        <v>1</v>
      </c>
      <c r="AB355">
        <f t="shared" si="11"/>
        <v>0</v>
      </c>
    </row>
    <row r="356" spans="1:28" x14ac:dyDescent="0.25">
      <c r="A356" t="s">
        <v>805</v>
      </c>
      <c r="B356" s="8" t="s">
        <v>426</v>
      </c>
      <c r="C356" s="2">
        <v>0</v>
      </c>
      <c r="D356" s="9">
        <v>0</v>
      </c>
      <c r="E356" s="9">
        <v>0</v>
      </c>
      <c r="F356" s="7">
        <v>0</v>
      </c>
      <c r="G356" s="31">
        <v>0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1</v>
      </c>
      <c r="AA356">
        <f t="shared" si="10"/>
        <v>1</v>
      </c>
      <c r="AB356">
        <f t="shared" si="11"/>
        <v>0</v>
      </c>
    </row>
    <row r="357" spans="1:28" x14ac:dyDescent="0.25">
      <c r="A357" t="s">
        <v>806</v>
      </c>
      <c r="B357" s="8" t="s">
        <v>233</v>
      </c>
      <c r="C357" s="2">
        <v>0</v>
      </c>
      <c r="D357" s="9">
        <v>0</v>
      </c>
      <c r="E357" s="9">
        <v>0</v>
      </c>
      <c r="F357" s="7">
        <v>0</v>
      </c>
      <c r="G357" s="31">
        <v>325.02174002230498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1</v>
      </c>
      <c r="AA357">
        <f t="shared" si="10"/>
        <v>1</v>
      </c>
      <c r="AB357">
        <f t="shared" si="11"/>
        <v>0</v>
      </c>
    </row>
    <row r="358" spans="1:28" x14ac:dyDescent="0.25">
      <c r="A358" t="s">
        <v>807</v>
      </c>
      <c r="B358" s="8" t="s">
        <v>427</v>
      </c>
      <c r="C358" s="2">
        <v>0</v>
      </c>
      <c r="D358" s="9">
        <v>0</v>
      </c>
      <c r="E358" s="9">
        <v>0</v>
      </c>
      <c r="F358" s="7">
        <v>0</v>
      </c>
      <c r="G358" s="31">
        <v>6.194998089627398E-2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1</v>
      </c>
      <c r="AA358">
        <f t="shared" si="10"/>
        <v>1</v>
      </c>
      <c r="AB358">
        <f t="shared" si="11"/>
        <v>0</v>
      </c>
    </row>
    <row r="359" spans="1:28" x14ac:dyDescent="0.25">
      <c r="A359" t="s">
        <v>808</v>
      </c>
      <c r="B359" s="8" t="s">
        <v>234</v>
      </c>
      <c r="C359" s="2">
        <v>0</v>
      </c>
      <c r="D359" s="9">
        <v>0</v>
      </c>
      <c r="E359" s="9">
        <v>0</v>
      </c>
      <c r="F359" s="7">
        <v>0</v>
      </c>
      <c r="G359" s="31" t="s">
        <v>886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1</v>
      </c>
      <c r="AA359">
        <f t="shared" si="10"/>
        <v>1</v>
      </c>
      <c r="AB359">
        <f t="shared" si="11"/>
        <v>0</v>
      </c>
    </row>
    <row r="360" spans="1:28" x14ac:dyDescent="0.25">
      <c r="A360" t="s">
        <v>809</v>
      </c>
      <c r="B360" s="8" t="s">
        <v>235</v>
      </c>
      <c r="C360" s="2">
        <v>0</v>
      </c>
      <c r="D360" s="9">
        <v>0</v>
      </c>
      <c r="E360" s="9">
        <v>0</v>
      </c>
      <c r="F360" s="7">
        <v>0</v>
      </c>
      <c r="G360" s="31">
        <v>0.40888864382058859</v>
      </c>
      <c r="H360" s="3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1</v>
      </c>
      <c r="AA360">
        <f t="shared" si="10"/>
        <v>1</v>
      </c>
      <c r="AB360">
        <f t="shared" si="11"/>
        <v>0</v>
      </c>
    </row>
    <row r="361" spans="1:28" x14ac:dyDescent="0.25">
      <c r="A361" t="s">
        <v>810</v>
      </c>
      <c r="B361" s="8" t="s">
        <v>239</v>
      </c>
      <c r="C361" s="2">
        <v>0</v>
      </c>
      <c r="D361" s="9">
        <v>0</v>
      </c>
      <c r="E361" s="9">
        <v>0</v>
      </c>
      <c r="F361" s="7">
        <v>0</v>
      </c>
      <c r="G361" s="31">
        <v>1.4364502363577689</v>
      </c>
      <c r="H361" s="3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1</v>
      </c>
      <c r="AA361">
        <f t="shared" si="10"/>
        <v>1</v>
      </c>
      <c r="AB361">
        <f t="shared" si="11"/>
        <v>0</v>
      </c>
    </row>
    <row r="362" spans="1:28" x14ac:dyDescent="0.25">
      <c r="A362" t="s">
        <v>811</v>
      </c>
      <c r="B362" s="8" t="s">
        <v>240</v>
      </c>
      <c r="C362" s="2">
        <v>0</v>
      </c>
      <c r="D362" s="9">
        <v>0</v>
      </c>
      <c r="E362" s="9">
        <v>0</v>
      </c>
      <c r="F362" s="7">
        <v>0</v>
      </c>
      <c r="G362" s="31">
        <v>2.6641190696135468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1</v>
      </c>
      <c r="AA362">
        <f t="shared" si="10"/>
        <v>1</v>
      </c>
      <c r="AB362">
        <f t="shared" si="11"/>
        <v>0</v>
      </c>
    </row>
    <row r="363" spans="1:28" x14ac:dyDescent="0.25">
      <c r="A363" t="s">
        <v>812</v>
      </c>
      <c r="B363" s="8" t="s">
        <v>243</v>
      </c>
      <c r="C363" s="2">
        <v>0</v>
      </c>
      <c r="D363" s="9">
        <v>0</v>
      </c>
      <c r="E363" s="9">
        <v>0</v>
      </c>
      <c r="F363" s="7">
        <v>0</v>
      </c>
      <c r="G363" s="31">
        <v>7.2886837509048208</v>
      </c>
      <c r="H363" s="3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1</v>
      </c>
      <c r="AA363">
        <f t="shared" si="10"/>
        <v>1</v>
      </c>
      <c r="AB363">
        <f t="shared" si="11"/>
        <v>0</v>
      </c>
    </row>
    <row r="364" spans="1:28" x14ac:dyDescent="0.25">
      <c r="A364" t="s">
        <v>813</v>
      </c>
      <c r="B364" s="8" t="s">
        <v>236</v>
      </c>
      <c r="C364" s="2">
        <v>0</v>
      </c>
      <c r="D364" s="9">
        <v>0</v>
      </c>
      <c r="E364" s="9">
        <v>0</v>
      </c>
      <c r="F364" s="7">
        <v>0</v>
      </c>
      <c r="G364" s="31">
        <v>4.6053098251657987E-2</v>
      </c>
      <c r="H364" s="3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1</v>
      </c>
      <c r="AA364">
        <f t="shared" si="10"/>
        <v>1</v>
      </c>
      <c r="AB364">
        <f t="shared" si="11"/>
        <v>0</v>
      </c>
    </row>
    <row r="365" spans="1:28" x14ac:dyDescent="0.25">
      <c r="A365" t="s">
        <v>814</v>
      </c>
      <c r="B365" s="8" t="s">
        <v>237</v>
      </c>
      <c r="C365" s="2">
        <v>0</v>
      </c>
      <c r="D365" s="9">
        <v>0</v>
      </c>
      <c r="E365" s="9">
        <v>0</v>
      </c>
      <c r="F365" s="7">
        <v>0</v>
      </c>
      <c r="G365" s="31">
        <v>0.33044656235636177</v>
      </c>
      <c r="H365" s="3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1</v>
      </c>
      <c r="AA365">
        <f t="shared" si="10"/>
        <v>1</v>
      </c>
      <c r="AB365">
        <f t="shared" si="11"/>
        <v>0</v>
      </c>
    </row>
    <row r="366" spans="1:28" x14ac:dyDescent="0.25">
      <c r="A366" t="s">
        <v>815</v>
      </c>
      <c r="B366" s="8" t="s">
        <v>238</v>
      </c>
      <c r="C366" s="2">
        <v>0</v>
      </c>
      <c r="D366" s="9">
        <v>0</v>
      </c>
      <c r="E366" s="9">
        <v>0</v>
      </c>
      <c r="F366" s="7">
        <v>0</v>
      </c>
      <c r="G366" s="31" t="s">
        <v>886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1</v>
      </c>
      <c r="AA366">
        <f t="shared" si="10"/>
        <v>1</v>
      </c>
      <c r="AB366">
        <f t="shared" si="11"/>
        <v>0</v>
      </c>
    </row>
    <row r="367" spans="1:28" x14ac:dyDescent="0.25">
      <c r="A367" t="s">
        <v>816</v>
      </c>
      <c r="B367" s="8" t="s">
        <v>428</v>
      </c>
      <c r="C367" s="2">
        <v>0</v>
      </c>
      <c r="D367" s="9">
        <v>0</v>
      </c>
      <c r="E367" s="9">
        <v>0</v>
      </c>
      <c r="F367" s="7">
        <v>0</v>
      </c>
      <c r="G367" s="31" t="s">
        <v>886</v>
      </c>
      <c r="H367" s="3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1</v>
      </c>
      <c r="AA367">
        <f t="shared" si="10"/>
        <v>1</v>
      </c>
      <c r="AB367">
        <f t="shared" si="11"/>
        <v>0</v>
      </c>
    </row>
    <row r="368" spans="1:28" x14ac:dyDescent="0.25">
      <c r="A368" t="s">
        <v>817</v>
      </c>
      <c r="B368" s="8" t="s">
        <v>241</v>
      </c>
      <c r="C368" s="2">
        <v>0</v>
      </c>
      <c r="D368" s="9">
        <v>0</v>
      </c>
      <c r="E368" s="9">
        <v>0</v>
      </c>
      <c r="F368" s="7">
        <v>0</v>
      </c>
      <c r="G368" s="31" t="s">
        <v>886</v>
      </c>
      <c r="H368" s="3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1</v>
      </c>
      <c r="AA368">
        <f t="shared" si="10"/>
        <v>1</v>
      </c>
      <c r="AB368">
        <f t="shared" si="11"/>
        <v>0</v>
      </c>
    </row>
    <row r="369" spans="1:28" x14ac:dyDescent="0.25">
      <c r="A369" t="s">
        <v>818</v>
      </c>
      <c r="B369" s="8" t="s">
        <v>242</v>
      </c>
      <c r="C369" s="2">
        <v>0</v>
      </c>
      <c r="D369" s="9">
        <v>0</v>
      </c>
      <c r="E369" s="9">
        <v>0</v>
      </c>
      <c r="F369" s="7">
        <v>0</v>
      </c>
      <c r="G369" s="31">
        <v>4.2327078589124509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1</v>
      </c>
      <c r="AA369">
        <f t="shared" si="10"/>
        <v>1</v>
      </c>
      <c r="AB369">
        <f t="shared" si="11"/>
        <v>0</v>
      </c>
    </row>
    <row r="370" spans="1:28" x14ac:dyDescent="0.25">
      <c r="A370" t="s">
        <v>819</v>
      </c>
      <c r="B370" s="8" t="s">
        <v>429</v>
      </c>
      <c r="C370" s="2">
        <v>0</v>
      </c>
      <c r="D370" s="9">
        <v>0</v>
      </c>
      <c r="E370" s="9">
        <v>0</v>
      </c>
      <c r="F370" s="7">
        <v>0</v>
      </c>
      <c r="G370" s="31">
        <v>36.240430170220122</v>
      </c>
      <c r="H370" s="3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1</v>
      </c>
      <c r="AA370">
        <f t="shared" si="10"/>
        <v>1</v>
      </c>
      <c r="AB370">
        <f t="shared" si="11"/>
        <v>0</v>
      </c>
    </row>
    <row r="371" spans="1:28" x14ac:dyDescent="0.25">
      <c r="A371" t="s">
        <v>820</v>
      </c>
      <c r="B371" s="8" t="s">
        <v>244</v>
      </c>
      <c r="C371" s="2">
        <v>0</v>
      </c>
      <c r="D371" s="9">
        <v>0</v>
      </c>
      <c r="E371" s="9">
        <v>0</v>
      </c>
      <c r="F371" s="7">
        <v>0</v>
      </c>
      <c r="G371" s="31">
        <v>0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1</v>
      </c>
      <c r="AA371">
        <f t="shared" si="10"/>
        <v>1</v>
      </c>
      <c r="AB371">
        <f t="shared" si="11"/>
        <v>0</v>
      </c>
    </row>
    <row r="372" spans="1:28" x14ac:dyDescent="0.25">
      <c r="A372" t="s">
        <v>821</v>
      </c>
      <c r="B372" s="8" t="s">
        <v>245</v>
      </c>
      <c r="C372" s="2">
        <v>0</v>
      </c>
      <c r="D372" s="9">
        <v>0</v>
      </c>
      <c r="E372" s="9">
        <v>0</v>
      </c>
      <c r="F372" s="7">
        <v>0</v>
      </c>
      <c r="G372" s="31">
        <v>2.936929160008455E-2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1</v>
      </c>
      <c r="AA372">
        <f t="shared" si="10"/>
        <v>1</v>
      </c>
      <c r="AB372">
        <f t="shared" si="11"/>
        <v>0</v>
      </c>
    </row>
    <row r="373" spans="1:28" x14ac:dyDescent="0.25">
      <c r="A373" t="s">
        <v>822</v>
      </c>
      <c r="B373" s="8" t="s">
        <v>430</v>
      </c>
      <c r="C373" s="2">
        <v>0</v>
      </c>
      <c r="D373" s="9">
        <v>0</v>
      </c>
      <c r="E373" s="9">
        <v>0</v>
      </c>
      <c r="F373" s="7">
        <v>0</v>
      </c>
      <c r="G373" s="31" t="s">
        <v>886</v>
      </c>
      <c r="H373" s="3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1</v>
      </c>
      <c r="AA373">
        <f t="shared" si="10"/>
        <v>1</v>
      </c>
      <c r="AB373">
        <f t="shared" si="11"/>
        <v>0</v>
      </c>
    </row>
    <row r="374" spans="1:28" x14ac:dyDescent="0.25">
      <c r="A374" t="s">
        <v>823</v>
      </c>
      <c r="B374" s="8" t="s">
        <v>246</v>
      </c>
      <c r="C374" s="2">
        <v>0</v>
      </c>
      <c r="D374" s="9">
        <v>0</v>
      </c>
      <c r="E374" s="9">
        <v>0</v>
      </c>
      <c r="F374" s="7">
        <v>0</v>
      </c>
      <c r="G374" s="31" t="s">
        <v>886</v>
      </c>
      <c r="H374" s="3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1</v>
      </c>
      <c r="AA374">
        <f t="shared" si="10"/>
        <v>1</v>
      </c>
      <c r="AB374">
        <f t="shared" si="11"/>
        <v>0</v>
      </c>
    </row>
    <row r="375" spans="1:28" x14ac:dyDescent="0.25">
      <c r="A375" t="s">
        <v>824</v>
      </c>
      <c r="B375" s="8" t="s">
        <v>249</v>
      </c>
      <c r="C375" s="2">
        <v>0</v>
      </c>
      <c r="D375" s="9">
        <v>0</v>
      </c>
      <c r="E375" s="9">
        <v>0</v>
      </c>
      <c r="F375" s="7">
        <v>0</v>
      </c>
      <c r="G375" s="31" t="s">
        <v>886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1</v>
      </c>
      <c r="AA375">
        <f t="shared" si="10"/>
        <v>1</v>
      </c>
      <c r="AB375">
        <f t="shared" si="11"/>
        <v>0</v>
      </c>
    </row>
    <row r="376" spans="1:28" x14ac:dyDescent="0.25">
      <c r="A376" t="s">
        <v>825</v>
      </c>
      <c r="B376" s="8" t="s">
        <v>250</v>
      </c>
      <c r="C376" s="2">
        <v>0</v>
      </c>
      <c r="D376" s="9">
        <v>0</v>
      </c>
      <c r="E376" s="9">
        <v>0</v>
      </c>
      <c r="F376" s="7">
        <v>0</v>
      </c>
      <c r="G376" s="31" t="s">
        <v>886</v>
      </c>
      <c r="H376" s="3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1</v>
      </c>
      <c r="AA376">
        <f t="shared" si="10"/>
        <v>1</v>
      </c>
      <c r="AB376">
        <f t="shared" si="11"/>
        <v>0</v>
      </c>
    </row>
    <row r="377" spans="1:28" x14ac:dyDescent="0.25">
      <c r="A377" t="s">
        <v>826</v>
      </c>
      <c r="B377" s="8" t="s">
        <v>247</v>
      </c>
      <c r="C377" s="2">
        <v>0</v>
      </c>
      <c r="D377" s="9">
        <v>0</v>
      </c>
      <c r="E377" s="9">
        <v>0</v>
      </c>
      <c r="F377" s="7">
        <v>0</v>
      </c>
      <c r="G377" s="31">
        <v>20.92020201704592</v>
      </c>
      <c r="H377" s="3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1</v>
      </c>
      <c r="AA377">
        <f t="shared" si="10"/>
        <v>1</v>
      </c>
      <c r="AB377">
        <f t="shared" si="11"/>
        <v>0</v>
      </c>
    </row>
    <row r="378" spans="1:28" x14ac:dyDescent="0.25">
      <c r="A378" t="s">
        <v>827</v>
      </c>
      <c r="B378" s="8" t="s">
        <v>251</v>
      </c>
      <c r="C378" s="2">
        <v>0</v>
      </c>
      <c r="D378" s="9">
        <v>0</v>
      </c>
      <c r="E378" s="9">
        <v>0</v>
      </c>
      <c r="F378" s="7">
        <v>0</v>
      </c>
      <c r="G378" s="31">
        <v>2.7386543306380711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1</v>
      </c>
      <c r="AA378">
        <f t="shared" si="10"/>
        <v>1</v>
      </c>
      <c r="AB378">
        <f t="shared" si="11"/>
        <v>0</v>
      </c>
    </row>
    <row r="379" spans="1:28" x14ac:dyDescent="0.25">
      <c r="A379" t="s">
        <v>828</v>
      </c>
      <c r="B379" s="8" t="s">
        <v>252</v>
      </c>
      <c r="C379" s="2">
        <v>0</v>
      </c>
      <c r="D379" s="9">
        <v>0</v>
      </c>
      <c r="E379" s="9">
        <v>0</v>
      </c>
      <c r="F379" s="7">
        <v>0</v>
      </c>
      <c r="G379" s="31">
        <v>0.11212902368490919</v>
      </c>
      <c r="H379" s="3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1</v>
      </c>
      <c r="AA379">
        <f t="shared" si="10"/>
        <v>1</v>
      </c>
      <c r="AB379">
        <f t="shared" si="11"/>
        <v>0</v>
      </c>
    </row>
    <row r="380" spans="1:28" x14ac:dyDescent="0.25">
      <c r="A380" t="s">
        <v>829</v>
      </c>
      <c r="B380" s="8" t="s">
        <v>253</v>
      </c>
      <c r="C380" s="2">
        <v>0</v>
      </c>
      <c r="D380" s="9">
        <v>0</v>
      </c>
      <c r="E380" s="9">
        <v>0</v>
      </c>
      <c r="F380" s="7">
        <v>0</v>
      </c>
      <c r="G380" s="31">
        <v>0.82225683687150064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1</v>
      </c>
      <c r="AA380">
        <f t="shared" si="10"/>
        <v>1</v>
      </c>
      <c r="AB380">
        <f t="shared" si="11"/>
        <v>0</v>
      </c>
    </row>
    <row r="381" spans="1:28" x14ac:dyDescent="0.25">
      <c r="A381" t="s">
        <v>830</v>
      </c>
      <c r="B381" s="8" t="s">
        <v>248</v>
      </c>
      <c r="C381" s="2">
        <v>0</v>
      </c>
      <c r="D381" s="9">
        <v>0</v>
      </c>
      <c r="E381" s="9">
        <v>0</v>
      </c>
      <c r="F381" s="7">
        <v>0</v>
      </c>
      <c r="G381" s="31">
        <v>2.2318068160184712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1</v>
      </c>
      <c r="AA381">
        <f t="shared" si="10"/>
        <v>1</v>
      </c>
      <c r="AB381">
        <f t="shared" si="11"/>
        <v>0</v>
      </c>
    </row>
    <row r="382" spans="1:28" x14ac:dyDescent="0.25">
      <c r="A382" t="s">
        <v>831</v>
      </c>
      <c r="B382" s="8" t="s">
        <v>254</v>
      </c>
      <c r="C382" s="2">
        <v>0</v>
      </c>
      <c r="D382" s="9">
        <v>0</v>
      </c>
      <c r="E382" s="9">
        <v>0</v>
      </c>
      <c r="F382" s="7">
        <v>0</v>
      </c>
      <c r="G382" s="31">
        <v>14.33163790686036</v>
      </c>
      <c r="H382" s="3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1</v>
      </c>
      <c r="AA382">
        <f t="shared" si="10"/>
        <v>1</v>
      </c>
      <c r="AB382">
        <f t="shared" si="11"/>
        <v>0</v>
      </c>
    </row>
    <row r="383" spans="1:28" x14ac:dyDescent="0.25">
      <c r="A383" t="s">
        <v>832</v>
      </c>
      <c r="B383" s="8" t="s">
        <v>255</v>
      </c>
      <c r="C383" s="2">
        <v>0</v>
      </c>
      <c r="D383" s="9">
        <v>0</v>
      </c>
      <c r="E383" s="9">
        <v>0</v>
      </c>
      <c r="F383" s="7">
        <v>0</v>
      </c>
      <c r="G383" s="31">
        <v>0.66394459827005559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1</v>
      </c>
      <c r="AA383">
        <f t="shared" si="10"/>
        <v>1</v>
      </c>
      <c r="AB383">
        <f t="shared" si="11"/>
        <v>0</v>
      </c>
    </row>
    <row r="384" spans="1:28" x14ac:dyDescent="0.25">
      <c r="A384" t="s">
        <v>833</v>
      </c>
      <c r="B384" s="8" t="s">
        <v>256</v>
      </c>
      <c r="C384" s="2">
        <v>0</v>
      </c>
      <c r="D384" s="9">
        <v>0</v>
      </c>
      <c r="E384" s="9">
        <v>0</v>
      </c>
      <c r="F384" s="7">
        <v>0</v>
      </c>
      <c r="G384" s="31">
        <v>0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1</v>
      </c>
      <c r="AA384">
        <f t="shared" si="10"/>
        <v>1</v>
      </c>
      <c r="AB384">
        <f t="shared" si="11"/>
        <v>0</v>
      </c>
    </row>
    <row r="385" spans="1:28" x14ac:dyDescent="0.25">
      <c r="A385" t="s">
        <v>834</v>
      </c>
      <c r="B385" s="8" t="s">
        <v>257</v>
      </c>
      <c r="C385" s="2">
        <v>0</v>
      </c>
      <c r="D385" s="9">
        <v>0</v>
      </c>
      <c r="E385" s="9">
        <v>0</v>
      </c>
      <c r="F385" s="7">
        <v>0</v>
      </c>
      <c r="G385" s="31">
        <v>1.934983442890013E-2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1</v>
      </c>
      <c r="AA385">
        <f t="shared" si="10"/>
        <v>1</v>
      </c>
      <c r="AB385">
        <f t="shared" si="11"/>
        <v>0</v>
      </c>
    </row>
    <row r="386" spans="1:28" x14ac:dyDescent="0.25">
      <c r="A386" t="s">
        <v>835</v>
      </c>
      <c r="B386" s="8" t="s">
        <v>258</v>
      </c>
      <c r="C386" s="2">
        <v>0</v>
      </c>
      <c r="D386" s="9">
        <v>0</v>
      </c>
      <c r="E386" s="9">
        <v>0</v>
      </c>
      <c r="F386" s="7">
        <v>0</v>
      </c>
      <c r="G386" s="31">
        <v>2.7643555888864869E-3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1</v>
      </c>
      <c r="AA386">
        <f t="shared" si="10"/>
        <v>1</v>
      </c>
      <c r="AB386">
        <f t="shared" si="11"/>
        <v>0</v>
      </c>
    </row>
    <row r="387" spans="1:28" x14ac:dyDescent="0.25">
      <c r="A387" t="s">
        <v>836</v>
      </c>
      <c r="B387" s="8" t="s">
        <v>259</v>
      </c>
      <c r="C387" s="2">
        <v>0</v>
      </c>
      <c r="D387" s="9">
        <v>0</v>
      </c>
      <c r="E387" s="9">
        <v>0</v>
      </c>
      <c r="F387" s="7">
        <v>0</v>
      </c>
      <c r="G387" s="31">
        <v>0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</v>
      </c>
      <c r="AA387">
        <f t="shared" ref="AA387" si="12">SUM(I387:Z387)</f>
        <v>1</v>
      </c>
      <c r="AB387">
        <f t="shared" si="11"/>
        <v>0</v>
      </c>
    </row>
    <row r="388" spans="1:28" x14ac:dyDescent="0.25">
      <c r="A388" t="s">
        <v>837</v>
      </c>
      <c r="B388" s="8" t="s">
        <v>431</v>
      </c>
      <c r="C388" s="2">
        <v>0</v>
      </c>
      <c r="D388" s="9">
        <v>0</v>
      </c>
      <c r="E388" s="9">
        <v>0</v>
      </c>
      <c r="F388" s="7">
        <v>0</v>
      </c>
      <c r="G388" s="31">
        <v>3.9500228996782443E-6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1</v>
      </c>
      <c r="AA388">
        <f t="shared" ref="AA388:AA407" si="13">SUM(I388:Z388)</f>
        <v>1</v>
      </c>
      <c r="AB388">
        <f t="shared" ref="AB388:AB432" si="14">SUM(C388:F388)+H388</f>
        <v>0</v>
      </c>
    </row>
    <row r="389" spans="1:28" x14ac:dyDescent="0.25">
      <c r="A389" t="s">
        <v>838</v>
      </c>
      <c r="B389" s="8" t="s">
        <v>432</v>
      </c>
      <c r="C389" s="2">
        <v>0</v>
      </c>
      <c r="D389" s="9">
        <v>0</v>
      </c>
      <c r="E389" s="9">
        <v>0</v>
      </c>
      <c r="F389" s="7">
        <v>0</v>
      </c>
      <c r="G389" s="31">
        <v>7.7399847135697571E-6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1</v>
      </c>
      <c r="AA389">
        <f t="shared" si="13"/>
        <v>1</v>
      </c>
      <c r="AB389">
        <f t="shared" si="14"/>
        <v>0</v>
      </c>
    </row>
    <row r="390" spans="1:28" x14ac:dyDescent="0.25">
      <c r="A390" t="s">
        <v>839</v>
      </c>
      <c r="B390" s="8" t="s">
        <v>260</v>
      </c>
      <c r="C390" s="2">
        <v>0</v>
      </c>
      <c r="D390" s="9">
        <v>0</v>
      </c>
      <c r="E390" s="9">
        <v>0</v>
      </c>
      <c r="F390" s="7">
        <v>0</v>
      </c>
      <c r="G390" s="31">
        <v>2.7125180099780451E-6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1</v>
      </c>
      <c r="AA390">
        <f t="shared" si="13"/>
        <v>1</v>
      </c>
      <c r="AB390">
        <f t="shared" si="14"/>
        <v>0</v>
      </c>
    </row>
    <row r="391" spans="1:28" x14ac:dyDescent="0.25">
      <c r="A391" t="s">
        <v>840</v>
      </c>
      <c r="B391" s="8" t="s">
        <v>433</v>
      </c>
      <c r="C391" s="2">
        <v>0</v>
      </c>
      <c r="D391" s="9">
        <v>0</v>
      </c>
      <c r="E391" s="9">
        <v>0</v>
      </c>
      <c r="F391" s="7">
        <v>0</v>
      </c>
      <c r="G391" s="31">
        <v>7.7522813720801116E-6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1</v>
      </c>
      <c r="AA391">
        <f t="shared" si="13"/>
        <v>1</v>
      </c>
      <c r="AB391">
        <f t="shared" si="14"/>
        <v>0</v>
      </c>
    </row>
    <row r="392" spans="1:28" x14ac:dyDescent="0.25">
      <c r="A392" t="s">
        <v>841</v>
      </c>
      <c r="B392" s="8" t="s">
        <v>263</v>
      </c>
      <c r="C392" s="2">
        <v>0</v>
      </c>
      <c r="D392" s="9">
        <v>0</v>
      </c>
      <c r="E392" s="9">
        <v>0</v>
      </c>
      <c r="F392" s="7">
        <v>0</v>
      </c>
      <c r="G392" s="31">
        <v>2.971888910702702E-6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1</v>
      </c>
      <c r="AA392">
        <f t="shared" si="13"/>
        <v>1</v>
      </c>
      <c r="AB392">
        <f t="shared" si="14"/>
        <v>0</v>
      </c>
    </row>
    <row r="393" spans="1:28" x14ac:dyDescent="0.25">
      <c r="A393" t="s">
        <v>842</v>
      </c>
      <c r="B393" s="8" t="s">
        <v>262</v>
      </c>
      <c r="C393" s="2">
        <v>0</v>
      </c>
      <c r="D393" s="9">
        <v>0</v>
      </c>
      <c r="E393" s="9">
        <v>0</v>
      </c>
      <c r="F393" s="7">
        <v>0</v>
      </c>
      <c r="G393" s="31">
        <v>7.1234570528938196E-5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1</v>
      </c>
      <c r="AA393">
        <f t="shared" si="13"/>
        <v>1</v>
      </c>
      <c r="AB393">
        <f t="shared" si="14"/>
        <v>0</v>
      </c>
    </row>
    <row r="394" spans="1:28" x14ac:dyDescent="0.25">
      <c r="A394" t="s">
        <v>843</v>
      </c>
      <c r="B394" s="8" t="s">
        <v>261</v>
      </c>
      <c r="C394" s="2">
        <v>0</v>
      </c>
      <c r="D394" s="9">
        <v>0</v>
      </c>
      <c r="E394" s="9">
        <v>0</v>
      </c>
      <c r="F394" s="7">
        <v>0</v>
      </c>
      <c r="G394" s="31">
        <v>4.3805151239608719E-5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1</v>
      </c>
      <c r="AA394">
        <f t="shared" si="13"/>
        <v>1</v>
      </c>
      <c r="AB394">
        <f t="shared" si="14"/>
        <v>0</v>
      </c>
    </row>
    <row r="395" spans="1:28" x14ac:dyDescent="0.25">
      <c r="A395" t="s">
        <v>844</v>
      </c>
      <c r="B395" s="8" t="s">
        <v>264</v>
      </c>
      <c r="C395" s="2">
        <v>0</v>
      </c>
      <c r="D395" s="9">
        <v>0</v>
      </c>
      <c r="E395" s="9">
        <v>0</v>
      </c>
      <c r="F395" s="7">
        <v>0</v>
      </c>
      <c r="G395" s="31">
        <v>9.1275908174917354E-3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1</v>
      </c>
      <c r="AA395">
        <f t="shared" si="13"/>
        <v>1</v>
      </c>
      <c r="AB395">
        <f t="shared" si="14"/>
        <v>0</v>
      </c>
    </row>
    <row r="396" spans="1:28" x14ac:dyDescent="0.25">
      <c r="A396" t="s">
        <v>845</v>
      </c>
      <c r="B396" s="8" t="s">
        <v>265</v>
      </c>
      <c r="C396" s="2">
        <v>0</v>
      </c>
      <c r="D396" s="9">
        <v>0</v>
      </c>
      <c r="E396" s="9">
        <v>0</v>
      </c>
      <c r="F396" s="7">
        <v>0</v>
      </c>
      <c r="G396" s="31">
        <v>4.8044674709552891E-2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1</v>
      </c>
      <c r="AA396">
        <f t="shared" si="13"/>
        <v>1</v>
      </c>
      <c r="AB396">
        <f t="shared" si="14"/>
        <v>0</v>
      </c>
    </row>
    <row r="397" spans="1:28" x14ac:dyDescent="0.25">
      <c r="A397" t="s">
        <v>846</v>
      </c>
      <c r="B397" s="8" t="s">
        <v>266</v>
      </c>
      <c r="C397" s="2">
        <v>0</v>
      </c>
      <c r="D397" s="9">
        <v>0</v>
      </c>
      <c r="E397" s="9">
        <v>0</v>
      </c>
      <c r="F397" s="7">
        <v>0</v>
      </c>
      <c r="G397" s="31">
        <v>15.2413618719452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25">
      <c r="A398" t="s">
        <v>847</v>
      </c>
      <c r="B398" s="8" t="s">
        <v>267</v>
      </c>
      <c r="C398" s="2">
        <v>0</v>
      </c>
      <c r="D398" s="9">
        <v>0</v>
      </c>
      <c r="E398" s="9">
        <v>0</v>
      </c>
      <c r="F398" s="7">
        <v>0</v>
      </c>
      <c r="G398" s="31">
        <v>3.1237166573683549E-2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25">
      <c r="A399" t="s">
        <v>848</v>
      </c>
      <c r="B399" s="8" t="s">
        <v>268</v>
      </c>
      <c r="C399" s="2">
        <v>0</v>
      </c>
      <c r="D399" s="9">
        <v>0</v>
      </c>
      <c r="E399" s="9">
        <v>0</v>
      </c>
      <c r="F399" s="7">
        <v>0</v>
      </c>
      <c r="G399" s="31">
        <v>0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25">
      <c r="A400" t="s">
        <v>849</v>
      </c>
      <c r="B400" s="8" t="s">
        <v>434</v>
      </c>
      <c r="C400" s="2">
        <v>0</v>
      </c>
      <c r="D400" s="9">
        <v>0</v>
      </c>
      <c r="E400" s="9">
        <v>0</v>
      </c>
      <c r="F400" s="7">
        <v>0</v>
      </c>
      <c r="G400" s="31">
        <v>4.6328339459029463E-2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25">
      <c r="A401" t="s">
        <v>850</v>
      </c>
      <c r="B401" s="8" t="s">
        <v>435</v>
      </c>
      <c r="C401" s="2">
        <v>0</v>
      </c>
      <c r="D401" s="9">
        <v>0</v>
      </c>
      <c r="E401" s="9">
        <v>0</v>
      </c>
      <c r="F401" s="7">
        <v>0</v>
      </c>
      <c r="G401" s="31">
        <v>0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25">
      <c r="A402" t="s">
        <v>851</v>
      </c>
      <c r="B402" s="8" t="s">
        <v>436</v>
      </c>
      <c r="C402" s="2">
        <v>0</v>
      </c>
      <c r="D402" s="9">
        <v>0</v>
      </c>
      <c r="E402" s="9">
        <v>0</v>
      </c>
      <c r="F402" s="7">
        <v>0</v>
      </c>
      <c r="G402" s="31">
        <v>5.7345340518983352E-5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25">
      <c r="A403" t="s">
        <v>852</v>
      </c>
      <c r="B403" s="8" t="s">
        <v>269</v>
      </c>
      <c r="C403" s="2">
        <v>0</v>
      </c>
      <c r="D403" s="9">
        <v>0</v>
      </c>
      <c r="E403" s="9">
        <v>0</v>
      </c>
      <c r="F403" s="7">
        <v>0</v>
      </c>
      <c r="G403" s="31">
        <v>2.190738900482379E-2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25">
      <c r="A404" t="s">
        <v>853</v>
      </c>
      <c r="B404" s="8" t="s">
        <v>437</v>
      </c>
      <c r="C404" s="2">
        <v>0</v>
      </c>
      <c r="D404" s="9">
        <v>0</v>
      </c>
      <c r="E404" s="9">
        <v>0</v>
      </c>
      <c r="F404" s="7">
        <v>0</v>
      </c>
      <c r="G404" s="31">
        <v>0.19110423206432789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25">
      <c r="A405" t="s">
        <v>854</v>
      </c>
      <c r="B405" s="8" t="s">
        <v>438</v>
      </c>
      <c r="C405" s="2">
        <v>0</v>
      </c>
      <c r="D405" s="9">
        <v>0</v>
      </c>
      <c r="E405" s="9">
        <v>0</v>
      </c>
      <c r="F405" s="7">
        <v>0</v>
      </c>
      <c r="G405" s="31">
        <v>2.9871164263955443E-4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si="13"/>
        <v>1</v>
      </c>
      <c r="AB405">
        <f t="shared" si="14"/>
        <v>0</v>
      </c>
    </row>
    <row r="406" spans="1:28" x14ac:dyDescent="0.25">
      <c r="A406" t="s">
        <v>855</v>
      </c>
      <c r="B406" s="8" t="s">
        <v>439</v>
      </c>
      <c r="C406" s="2">
        <v>0</v>
      </c>
      <c r="D406" s="9">
        <v>0</v>
      </c>
      <c r="E406" s="9">
        <v>0</v>
      </c>
      <c r="F406" s="7">
        <v>0</v>
      </c>
      <c r="G406" s="31">
        <v>4.3557907053678208E-2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3"/>
        <v>1</v>
      </c>
      <c r="AB406">
        <f t="shared" si="14"/>
        <v>0</v>
      </c>
    </row>
    <row r="407" spans="1:28" x14ac:dyDescent="0.25">
      <c r="A407" t="s">
        <v>856</v>
      </c>
      <c r="B407" s="8" t="s">
        <v>440</v>
      </c>
      <c r="C407" s="2">
        <v>0</v>
      </c>
      <c r="D407" s="9">
        <v>0</v>
      </c>
      <c r="E407" s="9">
        <v>0</v>
      </c>
      <c r="F407" s="7">
        <v>0</v>
      </c>
      <c r="G407" s="31">
        <v>7.4869165205479996E-2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3"/>
        <v>1</v>
      </c>
      <c r="AB407">
        <f t="shared" si="14"/>
        <v>0</v>
      </c>
    </row>
    <row r="408" spans="1:28" x14ac:dyDescent="0.25">
      <c r="A408" t="s">
        <v>857</v>
      </c>
      <c r="B408" s="8" t="s">
        <v>441</v>
      </c>
      <c r="C408" s="2">
        <v>0</v>
      </c>
      <c r="D408" s="9">
        <v>0</v>
      </c>
      <c r="E408" s="9">
        <v>0</v>
      </c>
      <c r="F408" s="7">
        <v>0</v>
      </c>
      <c r="G408" s="31">
        <v>0.11093052104214519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ref="AA408:AA432" si="15">SUM(I408:Z408)</f>
        <v>1</v>
      </c>
      <c r="AB408">
        <f t="shared" si="14"/>
        <v>0</v>
      </c>
    </row>
    <row r="409" spans="1:28" x14ac:dyDescent="0.25">
      <c r="A409" t="s">
        <v>858</v>
      </c>
      <c r="B409" s="8" t="s">
        <v>270</v>
      </c>
      <c r="C409" s="2">
        <v>0</v>
      </c>
      <c r="D409" s="9">
        <v>0</v>
      </c>
      <c r="E409" s="9">
        <v>0</v>
      </c>
      <c r="F409" s="7">
        <v>0</v>
      </c>
      <c r="G409" s="31">
        <v>1.2180018117441931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25">
      <c r="A410" t="s">
        <v>859</v>
      </c>
      <c r="B410" s="8" t="s">
        <v>271</v>
      </c>
      <c r="C410" s="2">
        <v>0</v>
      </c>
      <c r="D410" s="9">
        <v>0</v>
      </c>
      <c r="E410" s="9">
        <v>0</v>
      </c>
      <c r="F410" s="7">
        <v>0</v>
      </c>
      <c r="G410" s="31" t="s">
        <v>886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25">
      <c r="A411" t="s">
        <v>860</v>
      </c>
      <c r="B411" s="8" t="s">
        <v>272</v>
      </c>
      <c r="C411" s="2">
        <v>0</v>
      </c>
      <c r="D411" s="9">
        <v>0</v>
      </c>
      <c r="E411" s="9">
        <v>0</v>
      </c>
      <c r="F411" s="7">
        <v>0</v>
      </c>
      <c r="G411" s="31">
        <v>0.27230121618958908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25">
      <c r="A412" t="s">
        <v>861</v>
      </c>
      <c r="B412" s="8" t="s">
        <v>273</v>
      </c>
      <c r="C412" s="2">
        <v>0</v>
      </c>
      <c r="D412" s="9">
        <v>0</v>
      </c>
      <c r="E412" s="9">
        <v>0</v>
      </c>
      <c r="F412" s="7">
        <v>0</v>
      </c>
      <c r="G412" s="31">
        <v>6.6651926783002538E-7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25">
      <c r="A413" t="s">
        <v>862</v>
      </c>
      <c r="B413" s="8" t="s">
        <v>274</v>
      </c>
      <c r="C413" s="2">
        <v>0</v>
      </c>
      <c r="D413" s="9">
        <v>0</v>
      </c>
      <c r="E413" s="9">
        <v>0</v>
      </c>
      <c r="F413" s="7">
        <v>0</v>
      </c>
      <c r="G413" s="31">
        <v>0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25">
      <c r="A414" t="s">
        <v>863</v>
      </c>
      <c r="B414" s="8" t="s">
        <v>275</v>
      </c>
      <c r="C414" s="2">
        <v>0</v>
      </c>
      <c r="D414" s="9">
        <v>0</v>
      </c>
      <c r="E414" s="9">
        <v>0</v>
      </c>
      <c r="F414" s="7">
        <v>0</v>
      </c>
      <c r="G414" s="31">
        <v>4.9679489037843423E-2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25">
      <c r="A415" t="s">
        <v>864</v>
      </c>
      <c r="B415" s="8" t="s">
        <v>276</v>
      </c>
      <c r="C415" s="2">
        <v>0</v>
      </c>
      <c r="D415" s="9">
        <v>0</v>
      </c>
      <c r="E415" s="9">
        <v>0</v>
      </c>
      <c r="F415" s="7">
        <v>0</v>
      </c>
      <c r="G415" s="31">
        <v>3.0118422177819381E-4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25">
      <c r="A416" t="s">
        <v>865</v>
      </c>
      <c r="B416" s="8" t="s">
        <v>277</v>
      </c>
      <c r="C416" s="2">
        <v>0</v>
      </c>
      <c r="D416" s="9">
        <v>0</v>
      </c>
      <c r="E416" s="9">
        <v>0</v>
      </c>
      <c r="F416" s="7">
        <v>0</v>
      </c>
      <c r="G416" s="31">
        <v>0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25">
      <c r="A417" t="s">
        <v>866</v>
      </c>
      <c r="B417" s="8" t="s">
        <v>278</v>
      </c>
      <c r="C417" s="2">
        <v>0</v>
      </c>
      <c r="D417" s="9">
        <v>0</v>
      </c>
      <c r="E417" s="9">
        <v>0</v>
      </c>
      <c r="F417" s="7">
        <v>0</v>
      </c>
      <c r="G417" s="31">
        <v>0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25">
      <c r="A418" t="s">
        <v>867</v>
      </c>
      <c r="B418" s="8" t="s">
        <v>279</v>
      </c>
      <c r="C418" s="2">
        <v>0</v>
      </c>
      <c r="D418" s="9">
        <v>0</v>
      </c>
      <c r="E418" s="9">
        <v>0</v>
      </c>
      <c r="F418" s="7">
        <v>0</v>
      </c>
      <c r="G418" s="31">
        <v>0.1918562811423693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25">
      <c r="A419" t="s">
        <v>868</v>
      </c>
      <c r="B419" s="8" t="s">
        <v>280</v>
      </c>
      <c r="C419" s="2">
        <v>0</v>
      </c>
      <c r="D419" s="9">
        <v>0</v>
      </c>
      <c r="E419" s="9">
        <v>0</v>
      </c>
      <c r="F419" s="7">
        <v>0</v>
      </c>
      <c r="G419" s="31">
        <v>0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25">
      <c r="A420" t="s">
        <v>869</v>
      </c>
      <c r="B420" s="8" t="s">
        <v>442</v>
      </c>
      <c r="C420" s="2">
        <v>0</v>
      </c>
      <c r="D420" s="9">
        <v>0</v>
      </c>
      <c r="E420" s="9">
        <v>0</v>
      </c>
      <c r="F420" s="7">
        <v>0</v>
      </c>
      <c r="G420" s="31"/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25">
      <c r="A421" t="s">
        <v>870</v>
      </c>
      <c r="B421" s="8" t="s">
        <v>443</v>
      </c>
      <c r="C421" s="2">
        <v>0</v>
      </c>
      <c r="D421" s="9">
        <v>0</v>
      </c>
      <c r="E421" s="9">
        <v>0</v>
      </c>
      <c r="F421" s="7">
        <v>0</v>
      </c>
      <c r="G421" s="31"/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25">
      <c r="A422" t="s">
        <v>871</v>
      </c>
      <c r="B422" s="8" t="s">
        <v>444</v>
      </c>
      <c r="C422" s="2">
        <v>0</v>
      </c>
      <c r="D422" s="9">
        <v>0</v>
      </c>
      <c r="E422" s="9">
        <v>0</v>
      </c>
      <c r="F422" s="7">
        <v>0</v>
      </c>
      <c r="G422" s="31"/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25">
      <c r="A423" t="s">
        <v>872</v>
      </c>
      <c r="B423" s="8" t="s">
        <v>445</v>
      </c>
      <c r="C423" s="2">
        <v>0</v>
      </c>
      <c r="D423" s="9">
        <v>0</v>
      </c>
      <c r="E423" s="9">
        <v>0</v>
      </c>
      <c r="F423" s="7">
        <v>0</v>
      </c>
      <c r="G423" s="31"/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25">
      <c r="A424" t="s">
        <v>873</v>
      </c>
      <c r="B424" s="8" t="s">
        <v>282</v>
      </c>
      <c r="C424" s="2">
        <v>0</v>
      </c>
      <c r="D424" s="9">
        <v>0</v>
      </c>
      <c r="E424" s="9">
        <v>0</v>
      </c>
      <c r="F424" s="7">
        <v>0</v>
      </c>
      <c r="G424" s="31">
        <v>5.4124293654161618E-2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25">
      <c r="A425" t="s">
        <v>874</v>
      </c>
      <c r="B425" s="8" t="s">
        <v>308</v>
      </c>
      <c r="C425" s="2">
        <v>0</v>
      </c>
      <c r="D425" s="9">
        <v>0</v>
      </c>
      <c r="E425" s="9">
        <v>0</v>
      </c>
      <c r="F425" s="7">
        <v>0</v>
      </c>
      <c r="G425" s="31">
        <v>0.44675252334002691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25">
      <c r="A426" t="s">
        <v>875</v>
      </c>
      <c r="B426" s="8" t="s">
        <v>306</v>
      </c>
      <c r="C426" s="2">
        <v>0</v>
      </c>
      <c r="D426" s="9">
        <v>0</v>
      </c>
      <c r="E426" s="9">
        <v>0</v>
      </c>
      <c r="F426" s="7">
        <v>0</v>
      </c>
      <c r="G426" s="31" t="s">
        <v>886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25">
      <c r="A427" t="s">
        <v>876</v>
      </c>
      <c r="B427" s="8" t="s">
        <v>307</v>
      </c>
      <c r="C427" s="2">
        <v>0</v>
      </c>
      <c r="D427" s="9">
        <v>0</v>
      </c>
      <c r="E427" s="9">
        <v>0</v>
      </c>
      <c r="F427" s="7">
        <v>0</v>
      </c>
      <c r="G427" s="31" t="s">
        <v>886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25">
      <c r="A428" t="s">
        <v>877</v>
      </c>
      <c r="B428" s="8" t="s">
        <v>446</v>
      </c>
      <c r="C428" s="2">
        <v>0</v>
      </c>
      <c r="D428" s="9">
        <v>0</v>
      </c>
      <c r="E428" s="9">
        <v>0</v>
      </c>
      <c r="F428" s="7">
        <v>0</v>
      </c>
      <c r="G428" s="31">
        <v>0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25">
      <c r="A429" t="s">
        <v>878</v>
      </c>
      <c r="B429" s="8" t="s">
        <v>447</v>
      </c>
      <c r="C429" s="2">
        <v>0</v>
      </c>
      <c r="D429" s="9">
        <v>0</v>
      </c>
      <c r="E429" s="9">
        <v>0</v>
      </c>
      <c r="F429" s="7">
        <v>0</v>
      </c>
      <c r="G429" s="31">
        <v>0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25">
      <c r="A430" t="s">
        <v>879</v>
      </c>
      <c r="B430" s="8" t="s">
        <v>448</v>
      </c>
      <c r="C430" s="2">
        <v>0</v>
      </c>
      <c r="D430" s="9">
        <v>0</v>
      </c>
      <c r="E430" s="9">
        <v>0</v>
      </c>
      <c r="F430" s="7">
        <v>0</v>
      </c>
      <c r="G430" s="31">
        <v>0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si="15"/>
        <v>1</v>
      </c>
      <c r="AB430">
        <f t="shared" si="14"/>
        <v>0</v>
      </c>
    </row>
    <row r="431" spans="1:28" x14ac:dyDescent="0.25">
      <c r="A431" t="s">
        <v>880</v>
      </c>
      <c r="B431" s="8" t="s">
        <v>449</v>
      </c>
      <c r="C431" s="2">
        <v>0</v>
      </c>
      <c r="D431" s="9">
        <v>0</v>
      </c>
      <c r="E431" s="9">
        <v>0</v>
      </c>
      <c r="F431" s="7">
        <v>0</v>
      </c>
      <c r="G431" s="31">
        <v>0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5"/>
        <v>1</v>
      </c>
      <c r="AB431">
        <f t="shared" si="14"/>
        <v>0</v>
      </c>
    </row>
    <row r="432" spans="1:28" ht="15.75" thickBot="1" x14ac:dyDescent="0.3">
      <c r="A432" t="s">
        <v>881</v>
      </c>
      <c r="B432" s="8" t="s">
        <v>309</v>
      </c>
      <c r="C432" s="34">
        <v>0</v>
      </c>
      <c r="D432" s="35">
        <v>0</v>
      </c>
      <c r="E432" s="35">
        <v>0</v>
      </c>
      <c r="F432" s="36">
        <v>0</v>
      </c>
      <c r="G432" s="37"/>
      <c r="H432" s="38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1</v>
      </c>
      <c r="AA432">
        <f t="shared" si="15"/>
        <v>1</v>
      </c>
      <c r="AB432">
        <f t="shared" si="14"/>
        <v>0</v>
      </c>
    </row>
  </sheetData>
  <mergeCells count="1">
    <mergeCell ref="I1:Z1"/>
  </mergeCells>
  <conditionalFormatting sqref="C3:C4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C24:C56 C58:C240 C242:C406">
    <cfRule type="colorScale" priority="60">
      <colorScale>
        <cfvo type="min"/>
        <cfvo type="max"/>
        <color rgb="FFFCFCFF"/>
        <color rgb="FFF8696B"/>
      </colorScale>
    </cfRule>
  </conditionalFormatting>
  <conditionalFormatting sqref="Z3:Z4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AA3:AA1048576 AA1 AB433:AB52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5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30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7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25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23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22">
      <colorScale>
        <cfvo type="min"/>
        <cfvo type="max"/>
        <color rgb="FFFCFCFF"/>
        <color rgb="FFF8696B"/>
      </colorScale>
    </cfRule>
  </conditionalFormatting>
  <conditionalFormatting sqref="C407:C4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Z407:Z4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2">
      <colorScale>
        <cfvo type="min"/>
        <cfvo type="max"/>
        <color theme="0"/>
        <color theme="5" tint="-0.249977111117893"/>
      </colorScale>
    </cfRule>
  </conditionalFormatting>
  <conditionalFormatting sqref="Y39:Y56 Y59:Y63 Y65 Y79 Y77 Y83">
    <cfRule type="colorScale" priority="96">
      <colorScale>
        <cfvo type="min"/>
        <cfvo type="max"/>
        <color rgb="FFFCFCFF"/>
        <color rgb="FFF8696B"/>
      </colorScale>
    </cfRule>
  </conditionalFormatting>
  <conditionalFormatting sqref="I407:N432">
    <cfRule type="colorScale" priority="125">
      <colorScale>
        <cfvo type="min"/>
        <cfvo type="max"/>
        <color rgb="FFFCFCFF"/>
        <color rgb="FFF8696B"/>
      </colorScale>
    </cfRule>
  </conditionalFormatting>
  <conditionalFormatting sqref="D432:Y432 H3:Y431 D3:F431">
    <cfRule type="colorScale" priority="201">
      <colorScale>
        <cfvo type="min"/>
        <cfvo type="max"/>
        <color rgb="FFFCFCFF"/>
        <color rgb="FFF8696B"/>
      </colorScale>
    </cfRule>
  </conditionalFormatting>
  <conditionalFormatting sqref="T3:Z405 H3:S3 C432:G432 H4:Z432 C3:F431">
    <cfRule type="colorScale" priority="279">
      <colorScale>
        <cfvo type="min"/>
        <cfvo type="max"/>
        <color theme="0"/>
        <color theme="5" tint="-0.249977111117893"/>
      </colorScale>
    </cfRule>
    <cfRule type="colorScale" priority="280">
      <colorScale>
        <cfvo type="min"/>
        <cfvo type="max"/>
        <color theme="0"/>
        <color rgb="FFF83F0C"/>
      </colorScale>
    </cfRule>
    <cfRule type="colorScale" priority="281">
      <colorScale>
        <cfvo type="min"/>
        <cfvo type="max"/>
        <color theme="0"/>
        <color rgb="FFC00000"/>
      </colorScale>
    </cfRule>
    <cfRule type="colorScale" priority="282">
      <colorScale>
        <cfvo type="min"/>
        <cfvo type="max"/>
        <color theme="0"/>
        <color rgb="FFFFEF9C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290">
      <colorScale>
        <cfvo type="min"/>
        <cfvo type="max"/>
        <color rgb="FFFCFCFF"/>
        <color rgb="FFF8696B"/>
      </colorScale>
    </cfRule>
  </conditionalFormatting>
  <conditionalFormatting sqref="D432:Z432 D407:F431 H407:Z431">
    <cfRule type="colorScale" priority="299">
      <colorScale>
        <cfvo type="min"/>
        <cfvo type="max"/>
        <color rgb="FFFCFCFF"/>
        <color rgb="FFF8696B"/>
      </colorScale>
    </cfRule>
  </conditionalFormatting>
  <conditionalFormatting sqref="C432:Z432 H3:Z431 C3:F431">
    <cfRule type="colorScale" priority="9">
      <colorScale>
        <cfvo type="min"/>
        <cfvo type="max"/>
        <color theme="0"/>
        <color rgb="FF790A01"/>
      </colorScale>
    </cfRule>
  </conditionalFormatting>
  <conditionalFormatting sqref="C3:F432">
    <cfRule type="colorScale" priority="7">
      <colorScale>
        <cfvo type="min"/>
        <cfvo type="max"/>
        <color theme="0"/>
        <color rgb="FF790A01"/>
      </colorScale>
    </cfRule>
  </conditionalFormatting>
  <conditionalFormatting sqref="H3:H432">
    <cfRule type="colorScale" priority="6">
      <colorScale>
        <cfvo type="min"/>
        <cfvo type="max"/>
        <color theme="0"/>
        <color rgb="FF790A01"/>
      </colorScale>
    </cfRule>
  </conditionalFormatting>
  <conditionalFormatting sqref="I3:Z432">
    <cfRule type="colorScale" priority="5">
      <colorScale>
        <cfvo type="min"/>
        <cfvo type="max"/>
        <color theme="0"/>
        <color rgb="FF790A01"/>
      </colorScale>
    </cfRule>
  </conditionalFormatting>
  <conditionalFormatting sqref="AB3:AB4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0D1E-F6AB-4CF2-AC07-C4E56376D886}">
  <dimension ref="A2:U60"/>
  <sheetViews>
    <sheetView tabSelected="1" workbookViewId="0">
      <selection activeCell="J17" sqref="J17"/>
    </sheetView>
  </sheetViews>
  <sheetFormatPr baseColWidth="10" defaultRowHeight="15" x14ac:dyDescent="0.25"/>
  <cols>
    <col min="3" max="3" width="31.7109375" customWidth="1"/>
    <col min="4" max="20" width="15.7109375" customWidth="1"/>
  </cols>
  <sheetData>
    <row r="2" spans="1:17" ht="18.75" x14ac:dyDescent="0.3">
      <c r="B2" s="40" t="s">
        <v>903</v>
      </c>
      <c r="C2" s="40"/>
      <c r="D2" s="40"/>
    </row>
    <row r="5" spans="1:17" ht="15.75" x14ac:dyDescent="0.25">
      <c r="B5" s="41" t="s">
        <v>904</v>
      </c>
    </row>
    <row r="6" spans="1:17" x14ac:dyDescent="0.25">
      <c r="D6" s="42" t="s">
        <v>905</v>
      </c>
      <c r="E6" s="42" t="s">
        <v>906</v>
      </c>
      <c r="F6" s="42" t="s">
        <v>907</v>
      </c>
      <c r="G6" s="42" t="s">
        <v>908</v>
      </c>
      <c r="H6" s="42" t="s">
        <v>909</v>
      </c>
      <c r="I6" s="42" t="s">
        <v>910</v>
      </c>
      <c r="J6" s="42" t="s">
        <v>911</v>
      </c>
      <c r="K6" s="42" t="s">
        <v>912</v>
      </c>
      <c r="L6" s="42" t="s">
        <v>913</v>
      </c>
      <c r="M6" s="42" t="s">
        <v>914</v>
      </c>
      <c r="N6" s="42" t="s">
        <v>915</v>
      </c>
      <c r="O6" s="42" t="s">
        <v>916</v>
      </c>
      <c r="P6" s="42" t="s">
        <v>917</v>
      </c>
      <c r="Q6" s="43" t="s">
        <v>918</v>
      </c>
    </row>
    <row r="7" spans="1:17" x14ac:dyDescent="0.25">
      <c r="D7" s="42" t="s">
        <v>919</v>
      </c>
      <c r="E7" s="42" t="s">
        <v>920</v>
      </c>
      <c r="F7" s="42" t="s">
        <v>921</v>
      </c>
      <c r="G7" s="42" t="s">
        <v>922</v>
      </c>
      <c r="H7" s="42" t="s">
        <v>923</v>
      </c>
      <c r="I7" s="42" t="s">
        <v>924</v>
      </c>
      <c r="J7" s="42" t="s">
        <v>925</v>
      </c>
      <c r="K7" s="42" t="s">
        <v>926</v>
      </c>
      <c r="L7" s="42" t="s">
        <v>927</v>
      </c>
      <c r="M7" s="42" t="s">
        <v>928</v>
      </c>
      <c r="N7" s="42" t="s">
        <v>929</v>
      </c>
      <c r="O7" s="42" t="s">
        <v>930</v>
      </c>
      <c r="P7" s="42" t="s">
        <v>931</v>
      </c>
      <c r="Q7" s="43" t="s">
        <v>932</v>
      </c>
    </row>
    <row r="8" spans="1:17" x14ac:dyDescent="0.25">
      <c r="B8" s="43" t="s">
        <v>907</v>
      </c>
      <c r="C8" s="44" t="s">
        <v>921</v>
      </c>
      <c r="D8" s="45">
        <v>0</v>
      </c>
      <c r="E8" s="46">
        <v>0</v>
      </c>
      <c r="F8" s="46">
        <v>0.85</v>
      </c>
      <c r="G8" s="46">
        <v>0.6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7">
        <v>0.7</v>
      </c>
      <c r="Q8" s="48">
        <v>0</v>
      </c>
    </row>
    <row r="9" spans="1:17" x14ac:dyDescent="0.25">
      <c r="B9" s="43" t="s">
        <v>933</v>
      </c>
      <c r="C9" s="49" t="s">
        <v>934</v>
      </c>
      <c r="D9" s="50">
        <v>0.85</v>
      </c>
      <c r="E9" s="51">
        <v>0.85</v>
      </c>
      <c r="F9" s="51">
        <v>0</v>
      </c>
      <c r="G9" s="51">
        <v>0</v>
      </c>
      <c r="H9" s="51">
        <v>0</v>
      </c>
      <c r="I9" s="52">
        <v>0.8</v>
      </c>
      <c r="J9" s="51">
        <v>0.8</v>
      </c>
      <c r="K9" s="52">
        <v>0.8</v>
      </c>
      <c r="L9" s="51">
        <v>0.8</v>
      </c>
      <c r="M9" s="51">
        <v>0.8</v>
      </c>
      <c r="N9" s="52">
        <v>0.8</v>
      </c>
      <c r="O9" s="52">
        <v>0.8</v>
      </c>
      <c r="P9" s="52">
        <v>0.7</v>
      </c>
      <c r="Q9" s="53">
        <v>0</v>
      </c>
    </row>
    <row r="10" spans="1:17" x14ac:dyDescent="0.25">
      <c r="B10" s="43" t="s">
        <v>935</v>
      </c>
      <c r="C10" s="49" t="s">
        <v>936</v>
      </c>
      <c r="D10" s="54">
        <v>0</v>
      </c>
      <c r="E10" s="51">
        <v>0</v>
      </c>
      <c r="F10" s="51">
        <v>0</v>
      </c>
      <c r="G10" s="51">
        <v>0</v>
      </c>
      <c r="H10" s="51">
        <v>0</v>
      </c>
      <c r="I10" s="52">
        <v>0.8</v>
      </c>
      <c r="J10" s="51">
        <v>0.8</v>
      </c>
      <c r="K10" s="52">
        <v>0.8</v>
      </c>
      <c r="L10" s="51">
        <v>0.8</v>
      </c>
      <c r="M10" s="51">
        <v>0.8</v>
      </c>
      <c r="N10" s="52">
        <v>0.8</v>
      </c>
      <c r="O10" s="52">
        <v>0.8</v>
      </c>
      <c r="P10" s="52">
        <v>0.7</v>
      </c>
      <c r="Q10" s="53">
        <v>0</v>
      </c>
    </row>
    <row r="11" spans="1:17" x14ac:dyDescent="0.25">
      <c r="B11" s="43" t="s">
        <v>937</v>
      </c>
      <c r="C11" s="25" t="s">
        <v>938</v>
      </c>
      <c r="D11" s="54">
        <v>0</v>
      </c>
      <c r="E11" s="51">
        <v>0</v>
      </c>
      <c r="F11" s="51">
        <v>0</v>
      </c>
      <c r="G11" s="51">
        <v>0</v>
      </c>
      <c r="H11" s="51">
        <v>0</v>
      </c>
      <c r="I11" s="52">
        <v>0.8</v>
      </c>
      <c r="J11" s="51">
        <v>0.8</v>
      </c>
      <c r="K11" s="52">
        <v>0.8</v>
      </c>
      <c r="L11" s="51">
        <v>0.8</v>
      </c>
      <c r="M11" s="51">
        <v>0.8</v>
      </c>
      <c r="N11" s="52">
        <v>0.8</v>
      </c>
      <c r="O11" s="52">
        <v>0.8</v>
      </c>
      <c r="P11" s="52">
        <v>0.7</v>
      </c>
      <c r="Q11" s="53">
        <v>0</v>
      </c>
    </row>
    <row r="12" spans="1:17" x14ac:dyDescent="0.25">
      <c r="B12" s="43" t="s">
        <v>939</v>
      </c>
      <c r="C12" s="43" t="s">
        <v>940</v>
      </c>
      <c r="D12" s="54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0.7</v>
      </c>
      <c r="Q12" s="53">
        <v>0</v>
      </c>
    </row>
    <row r="13" spans="1:17" x14ac:dyDescent="0.25">
      <c r="A13">
        <v>13</v>
      </c>
      <c r="B13" s="43" t="s">
        <v>941</v>
      </c>
      <c r="C13" s="55" t="s">
        <v>942</v>
      </c>
      <c r="D13" s="54">
        <v>0</v>
      </c>
      <c r="E13" s="51">
        <v>0</v>
      </c>
      <c r="F13" s="51">
        <v>0</v>
      </c>
      <c r="G13" s="51">
        <v>0</v>
      </c>
      <c r="H13" s="51">
        <v>0.92631909366008403</v>
      </c>
      <c r="I13" s="52">
        <v>0.86927271702207298</v>
      </c>
      <c r="J13" s="51">
        <v>0.89004126278255302</v>
      </c>
      <c r="K13" s="52">
        <v>0.87138156437019998</v>
      </c>
      <c r="L13" s="51">
        <v>0.88642733207046298</v>
      </c>
      <c r="M13" s="51">
        <v>0.88129071613306198</v>
      </c>
      <c r="N13" s="52">
        <v>0.81809329894973004</v>
      </c>
      <c r="O13" s="52">
        <v>0.89771421948548102</v>
      </c>
      <c r="P13" s="52">
        <v>0.95978881465296295</v>
      </c>
      <c r="Q13" s="56">
        <v>0.94166040230902204</v>
      </c>
    </row>
    <row r="14" spans="1:17" x14ac:dyDescent="0.25">
      <c r="A14">
        <v>14</v>
      </c>
      <c r="B14" s="43" t="s">
        <v>943</v>
      </c>
      <c r="C14" s="55" t="s">
        <v>944</v>
      </c>
      <c r="D14" s="54">
        <v>0</v>
      </c>
      <c r="E14" s="51">
        <v>0</v>
      </c>
      <c r="F14" s="51">
        <v>0</v>
      </c>
      <c r="G14" s="51">
        <v>0</v>
      </c>
      <c r="H14" s="51">
        <v>0.8</v>
      </c>
      <c r="I14" s="51">
        <v>0.8</v>
      </c>
      <c r="J14" s="51">
        <v>0.8</v>
      </c>
      <c r="K14" s="51">
        <v>0.8</v>
      </c>
      <c r="L14" s="51">
        <v>0.8</v>
      </c>
      <c r="M14" s="51">
        <v>0.8</v>
      </c>
      <c r="N14" s="51">
        <v>0</v>
      </c>
      <c r="O14" s="51">
        <v>0</v>
      </c>
      <c r="P14" s="51">
        <v>0.7</v>
      </c>
      <c r="Q14" s="53">
        <v>0</v>
      </c>
    </row>
    <row r="15" spans="1:17" x14ac:dyDescent="0.25">
      <c r="A15">
        <v>15</v>
      </c>
      <c r="B15" s="43" t="s">
        <v>945</v>
      </c>
      <c r="C15" s="55" t="s">
        <v>946</v>
      </c>
      <c r="D15" s="54">
        <v>0</v>
      </c>
      <c r="E15" s="51">
        <v>0</v>
      </c>
      <c r="F15" s="51">
        <v>0</v>
      </c>
      <c r="G15" s="51">
        <v>0</v>
      </c>
      <c r="H15" s="51">
        <v>0.98800605724956503</v>
      </c>
      <c r="I15" s="52">
        <v>0.99877498740551296</v>
      </c>
      <c r="J15" s="51">
        <v>1</v>
      </c>
      <c r="K15" s="52">
        <v>1</v>
      </c>
      <c r="L15" s="51">
        <v>1</v>
      </c>
      <c r="M15" s="51">
        <v>1</v>
      </c>
      <c r="N15" s="52">
        <v>1</v>
      </c>
      <c r="O15" s="52">
        <v>0.999156412809172</v>
      </c>
      <c r="P15" s="52">
        <v>0.98009206796423698</v>
      </c>
      <c r="Q15" s="56">
        <v>1</v>
      </c>
    </row>
    <row r="16" spans="1:17" x14ac:dyDescent="0.25">
      <c r="A16">
        <v>16</v>
      </c>
      <c r="B16" s="43" t="s">
        <v>947</v>
      </c>
      <c r="C16" s="55" t="s">
        <v>948</v>
      </c>
      <c r="D16" s="54">
        <v>0</v>
      </c>
      <c r="E16" s="51">
        <v>0</v>
      </c>
      <c r="F16" s="51">
        <v>0</v>
      </c>
      <c r="G16" s="51">
        <v>0</v>
      </c>
      <c r="H16" s="51">
        <v>0.93196078849751895</v>
      </c>
      <c r="I16" s="52">
        <v>0.90542002153861501</v>
      </c>
      <c r="J16" s="51">
        <v>0.92506224740253995</v>
      </c>
      <c r="K16" s="52">
        <v>0.91188541832382797</v>
      </c>
      <c r="L16" s="51">
        <v>0.95784981126300694</v>
      </c>
      <c r="M16" s="51">
        <v>0.92480067633781304</v>
      </c>
      <c r="N16" s="52">
        <v>0.81225200582322299</v>
      </c>
      <c r="O16" s="52">
        <v>0.90874200468859301</v>
      </c>
      <c r="P16" s="52">
        <v>0.98460249995958704</v>
      </c>
      <c r="Q16" s="56">
        <v>0.95200977870694903</v>
      </c>
    </row>
    <row r="17" spans="1:17" x14ac:dyDescent="0.25">
      <c r="A17">
        <v>17</v>
      </c>
      <c r="B17" s="43" t="s">
        <v>949</v>
      </c>
      <c r="C17" s="55" t="s">
        <v>950</v>
      </c>
      <c r="D17" s="54">
        <v>0</v>
      </c>
      <c r="E17" s="51">
        <v>0</v>
      </c>
      <c r="F17" s="51">
        <v>0</v>
      </c>
      <c r="G17" s="51">
        <v>0</v>
      </c>
      <c r="H17" s="51">
        <v>0.99766367004677803</v>
      </c>
      <c r="I17" s="52">
        <v>0.99959212142745102</v>
      </c>
      <c r="J17" s="51">
        <v>1</v>
      </c>
      <c r="K17" s="52">
        <v>1</v>
      </c>
      <c r="L17" s="51">
        <v>0.99998577931585997</v>
      </c>
      <c r="M17" s="51">
        <v>0.99987357745073902</v>
      </c>
      <c r="N17" s="52">
        <v>1</v>
      </c>
      <c r="O17" s="52">
        <v>1</v>
      </c>
      <c r="P17" s="52">
        <v>0.99517688048449904</v>
      </c>
      <c r="Q17" s="56">
        <v>1</v>
      </c>
    </row>
    <row r="18" spans="1:17" x14ac:dyDescent="0.25">
      <c r="A18">
        <v>18</v>
      </c>
      <c r="B18" s="43" t="s">
        <v>951</v>
      </c>
      <c r="C18" s="55" t="s">
        <v>952</v>
      </c>
      <c r="D18" s="54">
        <v>0</v>
      </c>
      <c r="E18" s="51">
        <v>0</v>
      </c>
      <c r="F18" s="51">
        <v>0</v>
      </c>
      <c r="G18" s="51">
        <v>0</v>
      </c>
      <c r="H18" s="51">
        <v>0.99990715571585498</v>
      </c>
      <c r="I18" s="52">
        <v>0.99996338425751496</v>
      </c>
      <c r="J18" s="51">
        <v>0.999829857254386</v>
      </c>
      <c r="K18" s="52">
        <v>0.99949496003205796</v>
      </c>
      <c r="L18" s="51">
        <v>0.99991695252840795</v>
      </c>
      <c r="M18" s="51">
        <v>0.99969184027675295</v>
      </c>
      <c r="N18" s="52">
        <v>0.99974574415004602</v>
      </c>
      <c r="O18" s="52">
        <v>0.99996712399807097</v>
      </c>
      <c r="P18" s="52">
        <v>0.99992430312491298</v>
      </c>
      <c r="Q18" s="56">
        <v>1</v>
      </c>
    </row>
    <row r="19" spans="1:17" x14ac:dyDescent="0.25">
      <c r="A19">
        <v>19</v>
      </c>
      <c r="B19" s="43" t="s">
        <v>953</v>
      </c>
      <c r="C19" s="55" t="s">
        <v>954</v>
      </c>
      <c r="D19" s="54">
        <v>0</v>
      </c>
      <c r="E19" s="51">
        <v>0</v>
      </c>
      <c r="F19" s="51">
        <v>0</v>
      </c>
      <c r="G19" s="51">
        <v>0</v>
      </c>
      <c r="H19" s="51">
        <v>0.8</v>
      </c>
      <c r="I19" s="51">
        <v>0.8</v>
      </c>
      <c r="J19" s="51">
        <v>0.8</v>
      </c>
      <c r="K19" s="51">
        <v>0.8</v>
      </c>
      <c r="L19" s="51">
        <v>0.8</v>
      </c>
      <c r="M19" s="51">
        <v>0.8</v>
      </c>
      <c r="N19" s="51">
        <v>0</v>
      </c>
      <c r="O19" s="51">
        <v>0</v>
      </c>
      <c r="P19" s="51">
        <v>0.7</v>
      </c>
      <c r="Q19" s="53">
        <v>0</v>
      </c>
    </row>
    <row r="20" spans="1:17" x14ac:dyDescent="0.25">
      <c r="A20">
        <v>20</v>
      </c>
      <c r="B20" s="43" t="s">
        <v>909</v>
      </c>
      <c r="C20" s="55" t="s">
        <v>923</v>
      </c>
      <c r="D20" s="54">
        <v>0</v>
      </c>
      <c r="E20" s="51">
        <v>0</v>
      </c>
      <c r="F20" s="51">
        <v>0</v>
      </c>
      <c r="G20" s="51">
        <v>0</v>
      </c>
      <c r="H20" s="51">
        <v>0.93906914981729195</v>
      </c>
      <c r="I20" s="51">
        <v>1</v>
      </c>
      <c r="J20" s="51">
        <v>1</v>
      </c>
      <c r="K20" s="51">
        <v>1</v>
      </c>
      <c r="L20" s="51">
        <v>1</v>
      </c>
      <c r="M20" s="51">
        <v>1</v>
      </c>
      <c r="N20" s="51">
        <v>1</v>
      </c>
      <c r="O20" s="51">
        <v>1</v>
      </c>
      <c r="P20" s="51">
        <v>1</v>
      </c>
      <c r="Q20" s="53">
        <v>1</v>
      </c>
    </row>
    <row r="21" spans="1:17" x14ac:dyDescent="0.25">
      <c r="A21">
        <v>21</v>
      </c>
      <c r="B21" s="43"/>
      <c r="C21" s="57"/>
      <c r="D21" s="54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3"/>
    </row>
    <row r="22" spans="1:17" x14ac:dyDescent="0.25">
      <c r="A22">
        <v>22</v>
      </c>
      <c r="B22" s="43" t="s">
        <v>910</v>
      </c>
      <c r="C22" s="43" t="s">
        <v>924</v>
      </c>
      <c r="D22" s="58">
        <v>0</v>
      </c>
      <c r="E22" s="59">
        <v>0</v>
      </c>
      <c r="F22" s="59">
        <v>0</v>
      </c>
      <c r="G22" s="59">
        <v>0</v>
      </c>
      <c r="H22" s="59">
        <v>0.99919911626622504</v>
      </c>
      <c r="I22" s="59">
        <v>0.87677531783260598</v>
      </c>
      <c r="J22" s="59">
        <v>0.99934833441944304</v>
      </c>
      <c r="K22" s="59">
        <v>0.99081651699607998</v>
      </c>
      <c r="L22" s="59">
        <v>0.99984188056712198</v>
      </c>
      <c r="M22" s="59">
        <v>0.95856711264566297</v>
      </c>
      <c r="N22" s="59">
        <v>0.97927689954939101</v>
      </c>
      <c r="O22" s="59">
        <v>0.98477251797624299</v>
      </c>
      <c r="P22" s="51">
        <v>0.99956726608327695</v>
      </c>
      <c r="Q22" s="60">
        <v>1</v>
      </c>
    </row>
    <row r="23" spans="1:17" x14ac:dyDescent="0.25">
      <c r="A23">
        <v>23</v>
      </c>
      <c r="B23" s="43" t="s">
        <v>911</v>
      </c>
      <c r="C23" s="43" t="s">
        <v>925</v>
      </c>
      <c r="D23" s="58">
        <v>0</v>
      </c>
      <c r="E23" s="59">
        <v>0</v>
      </c>
      <c r="F23" s="59">
        <v>0</v>
      </c>
      <c r="G23" s="59">
        <v>0</v>
      </c>
      <c r="H23" s="59">
        <v>1</v>
      </c>
      <c r="I23" s="59">
        <v>0.99483779676117601</v>
      </c>
      <c r="J23" s="59">
        <v>0.93729264738237394</v>
      </c>
      <c r="K23" s="59">
        <v>1</v>
      </c>
      <c r="L23" s="59">
        <v>0.99980424661399503</v>
      </c>
      <c r="M23" s="59">
        <v>1</v>
      </c>
      <c r="N23" s="59">
        <v>1</v>
      </c>
      <c r="O23" s="59">
        <v>1</v>
      </c>
      <c r="P23" s="51">
        <v>1</v>
      </c>
      <c r="Q23" s="60">
        <v>0.83333333333333304</v>
      </c>
    </row>
    <row r="24" spans="1:17" x14ac:dyDescent="0.25">
      <c r="A24">
        <v>24</v>
      </c>
      <c r="B24" s="43" t="s">
        <v>912</v>
      </c>
      <c r="C24" s="43" t="s">
        <v>926</v>
      </c>
      <c r="D24" s="58">
        <v>0</v>
      </c>
      <c r="E24" s="59">
        <v>0</v>
      </c>
      <c r="F24" s="59">
        <v>0</v>
      </c>
      <c r="G24" s="59">
        <v>0</v>
      </c>
      <c r="H24" s="59">
        <v>1</v>
      </c>
      <c r="I24" s="59">
        <v>1</v>
      </c>
      <c r="J24" s="59">
        <v>1</v>
      </c>
      <c r="K24" s="59">
        <v>1</v>
      </c>
      <c r="L24" s="59">
        <v>1</v>
      </c>
      <c r="M24" s="59">
        <v>1</v>
      </c>
      <c r="N24" s="59">
        <v>1</v>
      </c>
      <c r="O24" s="59">
        <v>1</v>
      </c>
      <c r="P24" s="51">
        <v>1</v>
      </c>
      <c r="Q24" s="60">
        <v>1</v>
      </c>
    </row>
    <row r="25" spans="1:17" x14ac:dyDescent="0.25">
      <c r="A25">
        <v>25</v>
      </c>
      <c r="B25" s="43" t="s">
        <v>913</v>
      </c>
      <c r="C25" s="43" t="s">
        <v>927</v>
      </c>
      <c r="D25" s="58">
        <v>0</v>
      </c>
      <c r="E25" s="59">
        <v>0</v>
      </c>
      <c r="F25" s="59">
        <v>0</v>
      </c>
      <c r="G25" s="59">
        <v>0</v>
      </c>
      <c r="H25" s="59">
        <v>1</v>
      </c>
      <c r="I25" s="59">
        <v>1</v>
      </c>
      <c r="J25" s="59">
        <v>1</v>
      </c>
      <c r="K25" s="59">
        <v>1</v>
      </c>
      <c r="L25" s="59">
        <v>1</v>
      </c>
      <c r="M25" s="59">
        <v>1</v>
      </c>
      <c r="N25" s="59">
        <v>1</v>
      </c>
      <c r="O25" s="59">
        <v>1</v>
      </c>
      <c r="P25" s="51">
        <v>1</v>
      </c>
      <c r="Q25" s="60">
        <v>0.94234466577596099</v>
      </c>
    </row>
    <row r="26" spans="1:17" x14ac:dyDescent="0.25">
      <c r="A26">
        <v>26</v>
      </c>
      <c r="B26" s="43" t="s">
        <v>914</v>
      </c>
      <c r="C26" s="43" t="s">
        <v>928</v>
      </c>
      <c r="D26" s="58">
        <v>0</v>
      </c>
      <c r="E26" s="59">
        <v>0</v>
      </c>
      <c r="F26" s="59">
        <v>0</v>
      </c>
      <c r="G26" s="59">
        <v>0</v>
      </c>
      <c r="H26" s="59">
        <v>1</v>
      </c>
      <c r="I26" s="59">
        <v>1</v>
      </c>
      <c r="J26" s="59">
        <v>1</v>
      </c>
      <c r="K26" s="59">
        <v>1</v>
      </c>
      <c r="L26" s="59">
        <v>1</v>
      </c>
      <c r="M26" s="59">
        <v>1</v>
      </c>
      <c r="N26" s="59">
        <v>1</v>
      </c>
      <c r="O26" s="59">
        <v>1</v>
      </c>
      <c r="P26" s="51">
        <v>1</v>
      </c>
      <c r="Q26" s="60">
        <v>1</v>
      </c>
    </row>
    <row r="27" spans="1:17" x14ac:dyDescent="0.25">
      <c r="A27">
        <v>27</v>
      </c>
      <c r="B27" s="43" t="s">
        <v>915</v>
      </c>
      <c r="C27" s="43" t="s">
        <v>929</v>
      </c>
      <c r="D27" s="58">
        <v>0</v>
      </c>
      <c r="E27" s="59">
        <v>0</v>
      </c>
      <c r="F27" s="59">
        <v>0</v>
      </c>
      <c r="G27" s="59">
        <v>0</v>
      </c>
      <c r="H27" s="59">
        <v>1</v>
      </c>
      <c r="I27" s="59">
        <v>1</v>
      </c>
      <c r="J27" s="59">
        <v>1</v>
      </c>
      <c r="K27" s="59">
        <v>1</v>
      </c>
      <c r="L27" s="59">
        <v>1</v>
      </c>
      <c r="M27" s="59">
        <v>1</v>
      </c>
      <c r="N27" s="59">
        <v>1</v>
      </c>
      <c r="O27" s="59">
        <v>1</v>
      </c>
      <c r="P27" s="51">
        <v>1</v>
      </c>
      <c r="Q27" s="60">
        <v>1</v>
      </c>
    </row>
    <row r="28" spans="1:17" x14ac:dyDescent="0.25">
      <c r="A28">
        <v>28</v>
      </c>
      <c r="B28" s="43" t="s">
        <v>916</v>
      </c>
      <c r="C28" s="43" t="s">
        <v>930</v>
      </c>
      <c r="D28" s="58">
        <v>0</v>
      </c>
      <c r="E28" s="59">
        <v>0</v>
      </c>
      <c r="F28" s="59">
        <v>0</v>
      </c>
      <c r="G28" s="59">
        <v>0</v>
      </c>
      <c r="H28" s="59">
        <v>1</v>
      </c>
      <c r="I28" s="59">
        <v>1</v>
      </c>
      <c r="J28" s="59">
        <v>1</v>
      </c>
      <c r="K28" s="59">
        <v>1</v>
      </c>
      <c r="L28" s="59">
        <v>1</v>
      </c>
      <c r="M28" s="59">
        <v>1</v>
      </c>
      <c r="N28" s="59">
        <v>1</v>
      </c>
      <c r="O28" s="59">
        <v>1</v>
      </c>
      <c r="P28" s="51">
        <v>1</v>
      </c>
      <c r="Q28" s="60">
        <v>1</v>
      </c>
    </row>
    <row r="29" spans="1:17" x14ac:dyDescent="0.25">
      <c r="A29">
        <v>29</v>
      </c>
      <c r="B29" s="43" t="s">
        <v>917</v>
      </c>
      <c r="C29" s="43" t="s">
        <v>931</v>
      </c>
      <c r="D29" s="61">
        <v>0</v>
      </c>
      <c r="E29" s="62">
        <v>0</v>
      </c>
      <c r="F29" s="62">
        <v>0</v>
      </c>
      <c r="G29" s="62">
        <v>0</v>
      </c>
      <c r="H29" s="62">
        <v>1</v>
      </c>
      <c r="I29" s="62">
        <v>1</v>
      </c>
      <c r="J29" s="62">
        <v>1</v>
      </c>
      <c r="K29" s="62">
        <v>1</v>
      </c>
      <c r="L29" s="62">
        <v>1</v>
      </c>
      <c r="M29" s="62">
        <v>1</v>
      </c>
      <c r="N29" s="62">
        <v>1</v>
      </c>
      <c r="O29" s="62">
        <v>1</v>
      </c>
      <c r="P29" s="63">
        <v>1</v>
      </c>
      <c r="Q29" s="64">
        <v>1</v>
      </c>
    </row>
    <row r="30" spans="1:17" x14ac:dyDescent="0.25">
      <c r="B30" s="7"/>
      <c r="C30" s="7"/>
      <c r="P30" s="65"/>
    </row>
    <row r="31" spans="1:17" x14ac:dyDescent="0.25">
      <c r="B31" s="7"/>
      <c r="C31" s="7"/>
    </row>
    <row r="32" spans="1:17" x14ac:dyDescent="0.25">
      <c r="B32" s="7"/>
      <c r="C32" s="7"/>
    </row>
    <row r="33" spans="1:21" ht="15.75" x14ac:dyDescent="0.25">
      <c r="B33" s="41" t="s">
        <v>955</v>
      </c>
    </row>
    <row r="34" spans="1:21" x14ac:dyDescent="0.25">
      <c r="D34" s="77" t="s">
        <v>956</v>
      </c>
      <c r="E34" s="77"/>
      <c r="F34" s="77"/>
      <c r="G34" s="77"/>
      <c r="H34" s="77"/>
      <c r="I34" t="s">
        <v>313</v>
      </c>
      <c r="J34" t="s">
        <v>314</v>
      </c>
      <c r="K34" t="s">
        <v>284</v>
      </c>
      <c r="L34" t="s">
        <v>285</v>
      </c>
      <c r="M34" s="77" t="s">
        <v>957</v>
      </c>
      <c r="N34" s="77"/>
      <c r="O34" s="77"/>
      <c r="Q34" t="s">
        <v>291</v>
      </c>
    </row>
    <row r="35" spans="1:21" x14ac:dyDescent="0.25">
      <c r="B35" t="s">
        <v>958</v>
      </c>
      <c r="D35" t="s">
        <v>310</v>
      </c>
      <c r="E35" t="s">
        <v>311</v>
      </c>
      <c r="F35" t="s">
        <v>959</v>
      </c>
      <c r="G35" t="s">
        <v>883</v>
      </c>
      <c r="H35" t="s">
        <v>451</v>
      </c>
      <c r="I35" t="s">
        <v>313</v>
      </c>
      <c r="J35" t="s">
        <v>314</v>
      </c>
      <c r="K35" t="s">
        <v>284</v>
      </c>
      <c r="L35" t="s">
        <v>285</v>
      </c>
      <c r="M35" t="s">
        <v>312</v>
      </c>
      <c r="N35" t="s">
        <v>315</v>
      </c>
      <c r="O35" t="s">
        <v>290</v>
      </c>
      <c r="P35" t="s">
        <v>293</v>
      </c>
      <c r="Q35" t="s">
        <v>291</v>
      </c>
      <c r="R35" t="s">
        <v>292</v>
      </c>
      <c r="S35" t="s">
        <v>450</v>
      </c>
      <c r="T35" t="s">
        <v>286</v>
      </c>
      <c r="U35" t="s">
        <v>289</v>
      </c>
    </row>
    <row r="36" spans="1:21" x14ac:dyDescent="0.25">
      <c r="A36" s="44" t="s">
        <v>960</v>
      </c>
      <c r="B36" s="43" t="s">
        <v>546</v>
      </c>
      <c r="C36" s="43" t="s">
        <v>21</v>
      </c>
      <c r="D36" s="66"/>
      <c r="E36" s="67"/>
      <c r="F36" s="67"/>
      <c r="G36" s="67"/>
      <c r="H36" s="67"/>
      <c r="I36" s="67"/>
      <c r="J36" s="67"/>
      <c r="K36" s="67"/>
      <c r="L36" s="67"/>
      <c r="M36" s="67">
        <f t="shared" ref="M36:O38" si="0">$P$8</f>
        <v>0.7</v>
      </c>
      <c r="N36" s="67">
        <f t="shared" si="0"/>
        <v>0.7</v>
      </c>
      <c r="O36" s="67">
        <f t="shared" si="0"/>
        <v>0.7</v>
      </c>
      <c r="P36" s="67"/>
      <c r="Q36" s="67"/>
      <c r="R36" s="67"/>
      <c r="S36" s="67"/>
      <c r="T36" s="67"/>
      <c r="U36" s="68"/>
    </row>
    <row r="37" spans="1:21" x14ac:dyDescent="0.25">
      <c r="A37" s="44" t="s">
        <v>960</v>
      </c>
      <c r="B37" s="43" t="s">
        <v>547</v>
      </c>
      <c r="C37" s="43" t="s">
        <v>359</v>
      </c>
      <c r="D37" s="69"/>
      <c r="E37" s="70"/>
      <c r="F37" s="70"/>
      <c r="G37" s="70"/>
      <c r="H37" s="70"/>
      <c r="I37" s="70"/>
      <c r="J37" s="70"/>
      <c r="K37" s="70"/>
      <c r="L37" s="70"/>
      <c r="M37" s="70">
        <f t="shared" si="0"/>
        <v>0.7</v>
      </c>
      <c r="N37" s="70">
        <f>$P$8</f>
        <v>0.7</v>
      </c>
      <c r="O37" s="70">
        <f t="shared" si="0"/>
        <v>0.7</v>
      </c>
      <c r="P37" s="70"/>
      <c r="Q37" s="70"/>
      <c r="R37" s="70"/>
      <c r="S37" s="70"/>
      <c r="T37" s="70"/>
      <c r="U37" s="71"/>
    </row>
    <row r="38" spans="1:21" x14ac:dyDescent="0.25">
      <c r="A38" s="44" t="s">
        <v>960</v>
      </c>
      <c r="B38" s="43" t="s">
        <v>548</v>
      </c>
      <c r="C38" s="43" t="s">
        <v>360</v>
      </c>
      <c r="D38" s="69"/>
      <c r="E38" s="70"/>
      <c r="F38" s="70"/>
      <c r="G38" s="70"/>
      <c r="H38" s="70"/>
      <c r="I38" s="70"/>
      <c r="J38" s="70"/>
      <c r="K38" s="70"/>
      <c r="L38" s="70"/>
      <c r="M38" s="70">
        <f t="shared" si="0"/>
        <v>0.7</v>
      </c>
      <c r="N38" s="70">
        <f>$P$8</f>
        <v>0.7</v>
      </c>
      <c r="O38" s="70">
        <f>$P$8</f>
        <v>0.7</v>
      </c>
      <c r="P38" s="70"/>
      <c r="Q38" s="70"/>
      <c r="R38" s="70"/>
      <c r="S38" s="70"/>
      <c r="T38" s="70"/>
      <c r="U38" s="71"/>
    </row>
    <row r="39" spans="1:21" x14ac:dyDescent="0.25">
      <c r="A39" s="44" t="s">
        <v>960</v>
      </c>
      <c r="B39" s="43" t="s">
        <v>549</v>
      </c>
      <c r="C39" s="43" t="s">
        <v>361</v>
      </c>
      <c r="D39" s="69"/>
      <c r="E39" s="70"/>
      <c r="F39" s="70"/>
      <c r="G39" s="70"/>
      <c r="H39" s="70"/>
      <c r="I39" s="70"/>
      <c r="J39" s="70"/>
      <c r="K39" s="70"/>
      <c r="L39" s="70"/>
      <c r="M39" s="70">
        <f>$P$8</f>
        <v>0.7</v>
      </c>
      <c r="N39" s="70">
        <f>$P$8</f>
        <v>0.7</v>
      </c>
      <c r="O39" s="70">
        <f>$P$8</f>
        <v>0.7</v>
      </c>
      <c r="P39" s="70"/>
      <c r="Q39" s="70"/>
      <c r="R39" s="70"/>
      <c r="S39" s="70"/>
      <c r="T39" s="70"/>
      <c r="U39" s="71"/>
    </row>
    <row r="40" spans="1:21" x14ac:dyDescent="0.25">
      <c r="A40" s="44" t="s">
        <v>960</v>
      </c>
      <c r="B40" s="43" t="s">
        <v>554</v>
      </c>
      <c r="C40" s="43" t="s">
        <v>366</v>
      </c>
      <c r="D40" s="69"/>
      <c r="E40" s="70"/>
      <c r="F40" s="70"/>
      <c r="G40" s="70"/>
      <c r="H40" s="70"/>
      <c r="I40" s="70"/>
      <c r="J40" s="70"/>
      <c r="K40" s="70"/>
      <c r="L40" s="70"/>
      <c r="M40" s="70">
        <f>$P$8</f>
        <v>0.7</v>
      </c>
      <c r="N40" s="70">
        <f>$P$8</f>
        <v>0.7</v>
      </c>
      <c r="O40" s="70">
        <f>$P$8</f>
        <v>0.7</v>
      </c>
      <c r="P40" s="70"/>
      <c r="Q40" s="70"/>
      <c r="R40" s="70"/>
      <c r="S40" s="70"/>
      <c r="T40" s="70"/>
      <c r="U40" s="71"/>
    </row>
    <row r="41" spans="1:21" x14ac:dyDescent="0.25">
      <c r="A41" s="25" t="s">
        <v>961</v>
      </c>
      <c r="B41" s="43" t="s">
        <v>607</v>
      </c>
      <c r="C41" s="43" t="s">
        <v>381</v>
      </c>
      <c r="D41" s="69"/>
      <c r="E41" s="70"/>
      <c r="F41" s="70"/>
      <c r="G41" s="70"/>
      <c r="H41" s="70"/>
      <c r="I41" s="70">
        <f>$K$11</f>
        <v>0.8</v>
      </c>
      <c r="J41" s="70">
        <f>$I$11</f>
        <v>0.8</v>
      </c>
      <c r="K41" s="70">
        <f>$N$11</f>
        <v>0.8</v>
      </c>
      <c r="L41" s="70">
        <f>$O$11</f>
        <v>0.8</v>
      </c>
      <c r="M41" s="70">
        <f>$P$11</f>
        <v>0.7</v>
      </c>
      <c r="N41" s="70">
        <f>$P$11</f>
        <v>0.7</v>
      </c>
      <c r="O41" s="70">
        <f>$P$11</f>
        <v>0.7</v>
      </c>
      <c r="P41" s="70"/>
      <c r="Q41" s="70"/>
      <c r="R41" s="70"/>
      <c r="S41" s="70"/>
      <c r="T41" s="70"/>
      <c r="U41" s="71"/>
    </row>
    <row r="42" spans="1:21" x14ac:dyDescent="0.25">
      <c r="A42" s="25" t="s">
        <v>961</v>
      </c>
      <c r="B42" s="43" t="s">
        <v>608</v>
      </c>
      <c r="C42" s="43" t="s">
        <v>382</v>
      </c>
      <c r="D42" s="69"/>
      <c r="E42" s="70"/>
      <c r="F42" s="70"/>
      <c r="G42" s="70"/>
      <c r="H42" s="70"/>
      <c r="I42" s="70">
        <f t="shared" ref="I42:I44" si="1">$K$11</f>
        <v>0.8</v>
      </c>
      <c r="J42" s="70">
        <f t="shared" ref="J42:J44" si="2">$I$11</f>
        <v>0.8</v>
      </c>
      <c r="K42" s="70">
        <f t="shared" ref="K42:K44" si="3">$N$11</f>
        <v>0.8</v>
      </c>
      <c r="L42" s="70">
        <f t="shared" ref="L42:L44" si="4">$O$11</f>
        <v>0.8</v>
      </c>
      <c r="M42" s="70">
        <f t="shared" ref="M42:O44" si="5">$P$11</f>
        <v>0.7</v>
      </c>
      <c r="N42" s="70">
        <f t="shared" si="5"/>
        <v>0.7</v>
      </c>
      <c r="O42" s="70">
        <f t="shared" si="5"/>
        <v>0.7</v>
      </c>
      <c r="P42" s="70"/>
      <c r="Q42" s="70"/>
      <c r="R42" s="70"/>
      <c r="S42" s="70"/>
      <c r="T42" s="70"/>
      <c r="U42" s="71"/>
    </row>
    <row r="43" spans="1:21" x14ac:dyDescent="0.25">
      <c r="A43" s="25" t="s">
        <v>961</v>
      </c>
      <c r="B43" s="43" t="s">
        <v>609</v>
      </c>
      <c r="C43" s="43" t="s">
        <v>383</v>
      </c>
      <c r="D43" s="69"/>
      <c r="E43" s="70"/>
      <c r="F43" s="70"/>
      <c r="G43" s="70"/>
      <c r="H43" s="70"/>
      <c r="I43" s="70">
        <f t="shared" si="1"/>
        <v>0.8</v>
      </c>
      <c r="J43" s="70">
        <f t="shared" si="2"/>
        <v>0.8</v>
      </c>
      <c r="K43" s="70">
        <f t="shared" si="3"/>
        <v>0.8</v>
      </c>
      <c r="L43" s="70">
        <f t="shared" si="4"/>
        <v>0.8</v>
      </c>
      <c r="M43" s="70">
        <f t="shared" si="5"/>
        <v>0.7</v>
      </c>
      <c r="N43" s="70">
        <f t="shared" si="5"/>
        <v>0.7</v>
      </c>
      <c r="O43" s="70">
        <f t="shared" si="5"/>
        <v>0.7</v>
      </c>
      <c r="P43" s="70"/>
      <c r="Q43" s="70"/>
      <c r="R43" s="70"/>
      <c r="S43" s="70"/>
      <c r="T43" s="70"/>
      <c r="U43" s="71"/>
    </row>
    <row r="44" spans="1:21" x14ac:dyDescent="0.25">
      <c r="A44" s="25" t="s">
        <v>961</v>
      </c>
      <c r="B44" s="43" t="s">
        <v>610</v>
      </c>
      <c r="C44" s="43" t="s">
        <v>384</v>
      </c>
      <c r="D44" s="69"/>
      <c r="E44" s="70"/>
      <c r="F44" s="70"/>
      <c r="G44" s="70"/>
      <c r="H44" s="70"/>
      <c r="I44" s="70">
        <f t="shared" si="1"/>
        <v>0.8</v>
      </c>
      <c r="J44" s="70">
        <f t="shared" si="2"/>
        <v>0.8</v>
      </c>
      <c r="K44" s="70">
        <f t="shared" si="3"/>
        <v>0.8</v>
      </c>
      <c r="L44" s="70">
        <f t="shared" si="4"/>
        <v>0.8</v>
      </c>
      <c r="M44" s="70">
        <f t="shared" si="5"/>
        <v>0.7</v>
      </c>
      <c r="N44" s="70">
        <f t="shared" si="5"/>
        <v>0.7</v>
      </c>
      <c r="O44" s="70">
        <f t="shared" si="5"/>
        <v>0.7</v>
      </c>
      <c r="P44" s="70"/>
      <c r="Q44" s="70"/>
      <c r="R44" s="70"/>
      <c r="S44" s="70"/>
      <c r="T44" s="70"/>
      <c r="U44" s="71"/>
    </row>
    <row r="45" spans="1:21" x14ac:dyDescent="0.25">
      <c r="A45" s="55" t="s">
        <v>962</v>
      </c>
      <c r="B45" s="43" t="s">
        <v>621</v>
      </c>
      <c r="C45" s="43" t="s">
        <v>297</v>
      </c>
      <c r="D45" s="69">
        <f>$Q$13</f>
        <v>0.94166040230902204</v>
      </c>
      <c r="E45" s="70">
        <f>$Q$13</f>
        <v>0.94166040230902204</v>
      </c>
      <c r="F45" s="70">
        <f>$Q$13</f>
        <v>0.94166040230902204</v>
      </c>
      <c r="G45" s="70">
        <f>$Q$13</f>
        <v>0.94166040230902204</v>
      </c>
      <c r="H45" s="70">
        <f>$Q$13</f>
        <v>0.94166040230902204</v>
      </c>
      <c r="I45" s="70">
        <f>$K$13</f>
        <v>0.87138156437019998</v>
      </c>
      <c r="J45" s="70">
        <f>$I$13</f>
        <v>0.86927271702207298</v>
      </c>
      <c r="K45" s="70">
        <f>$N$13</f>
        <v>0.81809329894973004</v>
      </c>
      <c r="L45" s="70">
        <f>$O$13</f>
        <v>0.89771421948548102</v>
      </c>
      <c r="M45" s="70">
        <f t="shared" ref="M45:O46" si="6">$P$13</f>
        <v>0.95978881465296295</v>
      </c>
      <c r="N45" s="70">
        <f t="shared" si="6"/>
        <v>0.95978881465296295</v>
      </c>
      <c r="O45" s="70">
        <f t="shared" si="6"/>
        <v>0.95978881465296295</v>
      </c>
      <c r="P45" s="70"/>
      <c r="Q45" s="70"/>
      <c r="R45" s="70"/>
      <c r="S45" s="70"/>
      <c r="T45" s="70"/>
      <c r="U45" s="71"/>
    </row>
    <row r="46" spans="1:21" x14ac:dyDescent="0.25">
      <c r="A46" s="55" t="s">
        <v>962</v>
      </c>
      <c r="B46" s="43" t="s">
        <v>622</v>
      </c>
      <c r="C46" s="43" t="s">
        <v>298</v>
      </c>
      <c r="D46" s="69">
        <f>$Q$13</f>
        <v>0.94166040230902204</v>
      </c>
      <c r="E46" s="70">
        <f t="shared" ref="E46:G46" si="7">$Q$13</f>
        <v>0.94166040230902204</v>
      </c>
      <c r="F46" s="70">
        <f t="shared" si="7"/>
        <v>0.94166040230902204</v>
      </c>
      <c r="G46" s="70">
        <f t="shared" si="7"/>
        <v>0.94166040230902204</v>
      </c>
      <c r="H46" s="70">
        <f>$Q$13</f>
        <v>0.94166040230902204</v>
      </c>
      <c r="I46" s="70">
        <f>$K$13</f>
        <v>0.87138156437019998</v>
      </c>
      <c r="J46" s="70">
        <f>$I$13</f>
        <v>0.86927271702207298</v>
      </c>
      <c r="K46" s="70">
        <f>$N$13</f>
        <v>0.81809329894973004</v>
      </c>
      <c r="L46" s="70">
        <f>$O$13</f>
        <v>0.89771421948548102</v>
      </c>
      <c r="M46" s="70">
        <f t="shared" si="6"/>
        <v>0.95978881465296295</v>
      </c>
      <c r="N46" s="70">
        <f t="shared" si="6"/>
        <v>0.95978881465296295</v>
      </c>
      <c r="O46" s="70">
        <f t="shared" si="6"/>
        <v>0.95978881465296295</v>
      </c>
      <c r="P46" s="70"/>
      <c r="Q46" s="70"/>
      <c r="R46" s="70"/>
      <c r="S46" s="70"/>
      <c r="T46" s="70"/>
      <c r="U46" s="71"/>
    </row>
    <row r="47" spans="1:21" x14ac:dyDescent="0.25">
      <c r="A47" s="55" t="s">
        <v>962</v>
      </c>
      <c r="B47" s="43" t="s">
        <v>623</v>
      </c>
      <c r="C47" s="43" t="s">
        <v>385</v>
      </c>
      <c r="D47" s="69">
        <f>$Q$15</f>
        <v>1</v>
      </c>
      <c r="E47" s="70">
        <f t="shared" ref="E47:H49" si="8">$Q$15</f>
        <v>1</v>
      </c>
      <c r="F47" s="70">
        <f t="shared" si="8"/>
        <v>1</v>
      </c>
      <c r="G47" s="70">
        <f>$Q$15</f>
        <v>1</v>
      </c>
      <c r="H47" s="70">
        <f>$Q$15</f>
        <v>1</v>
      </c>
      <c r="I47" s="70">
        <f>$K$15</f>
        <v>1</v>
      </c>
      <c r="J47" s="70">
        <f>$I$15</f>
        <v>0.99877498740551296</v>
      </c>
      <c r="K47" s="70">
        <f>$N$15</f>
        <v>1</v>
      </c>
      <c r="L47" s="70">
        <f>$O$15</f>
        <v>0.999156412809172</v>
      </c>
      <c r="M47" s="70">
        <f>$P$15</f>
        <v>0.98009206796423698</v>
      </c>
      <c r="N47" s="70">
        <f>$P$15</f>
        <v>0.98009206796423698</v>
      </c>
      <c r="O47" s="70">
        <f>$P$15</f>
        <v>0.98009206796423698</v>
      </c>
      <c r="P47" s="70"/>
      <c r="Q47" s="70"/>
      <c r="R47" s="70"/>
      <c r="S47" s="70"/>
      <c r="T47" s="70"/>
      <c r="U47" s="71"/>
    </row>
    <row r="48" spans="1:21" x14ac:dyDescent="0.25">
      <c r="A48" s="55" t="s">
        <v>962</v>
      </c>
      <c r="B48" s="43" t="s">
        <v>624</v>
      </c>
      <c r="C48" s="43" t="s">
        <v>299</v>
      </c>
      <c r="D48" s="69">
        <f>$Q$15</f>
        <v>1</v>
      </c>
      <c r="E48" s="70">
        <f t="shared" si="8"/>
        <v>1</v>
      </c>
      <c r="F48" s="70">
        <f t="shared" si="8"/>
        <v>1</v>
      </c>
      <c r="G48" s="70">
        <f t="shared" si="8"/>
        <v>1</v>
      </c>
      <c r="H48" s="70">
        <f t="shared" si="8"/>
        <v>1</v>
      </c>
      <c r="I48" s="70">
        <f>$K$15</f>
        <v>1</v>
      </c>
      <c r="J48" s="70">
        <f>$I$15</f>
        <v>0.99877498740551296</v>
      </c>
      <c r="K48" s="70">
        <f>$N$15</f>
        <v>1</v>
      </c>
      <c r="L48" s="70">
        <f>$O$15</f>
        <v>0.999156412809172</v>
      </c>
      <c r="M48" s="70">
        <f>$P$15</f>
        <v>0.98009206796423698</v>
      </c>
      <c r="N48" s="70">
        <f>$P$15</f>
        <v>0.98009206796423698</v>
      </c>
      <c r="O48" s="70">
        <f t="shared" ref="O48:O49" si="9">$P$15</f>
        <v>0.98009206796423698</v>
      </c>
      <c r="P48" s="70"/>
      <c r="Q48" s="70"/>
      <c r="R48" s="70"/>
      <c r="S48" s="70"/>
      <c r="T48" s="70"/>
      <c r="U48" s="71"/>
    </row>
    <row r="49" spans="1:21" x14ac:dyDescent="0.25">
      <c r="A49" s="55" t="s">
        <v>962</v>
      </c>
      <c r="B49" s="43" t="s">
        <v>625</v>
      </c>
      <c r="C49" s="43" t="s">
        <v>300</v>
      </c>
      <c r="D49" s="69">
        <f>$Q$15</f>
        <v>1</v>
      </c>
      <c r="E49" s="70">
        <f t="shared" si="8"/>
        <v>1</v>
      </c>
      <c r="F49" s="70">
        <f t="shared" si="8"/>
        <v>1</v>
      </c>
      <c r="G49" s="70">
        <f t="shared" si="8"/>
        <v>1</v>
      </c>
      <c r="H49" s="70">
        <f t="shared" si="8"/>
        <v>1</v>
      </c>
      <c r="I49" s="70">
        <f>$K$15</f>
        <v>1</v>
      </c>
      <c r="J49" s="70">
        <f>$I$15</f>
        <v>0.99877498740551296</v>
      </c>
      <c r="K49" s="70">
        <f>$N$15</f>
        <v>1</v>
      </c>
      <c r="L49" s="70">
        <f>$O$15</f>
        <v>0.999156412809172</v>
      </c>
      <c r="M49" s="70">
        <f>$P$15</f>
        <v>0.98009206796423698</v>
      </c>
      <c r="N49" s="70">
        <f>$P$15</f>
        <v>0.98009206796423698</v>
      </c>
      <c r="O49" s="70">
        <f t="shared" si="9"/>
        <v>0.98009206796423698</v>
      </c>
      <c r="P49" s="70"/>
      <c r="Q49" s="70"/>
      <c r="R49" s="70"/>
      <c r="S49" s="70"/>
      <c r="T49" s="70"/>
      <c r="U49" s="71"/>
    </row>
    <row r="50" spans="1:21" x14ac:dyDescent="0.25">
      <c r="A50" s="55" t="s">
        <v>962</v>
      </c>
      <c r="B50" s="43" t="s">
        <v>627</v>
      </c>
      <c r="C50" s="43" t="s">
        <v>387</v>
      </c>
      <c r="D50" s="69">
        <f>$Q$16</f>
        <v>0.95200977870694903</v>
      </c>
      <c r="E50" s="70">
        <f t="shared" ref="E50:G50" si="10">$Q$16</f>
        <v>0.95200977870694903</v>
      </c>
      <c r="F50" s="70">
        <f t="shared" si="10"/>
        <v>0.95200977870694903</v>
      </c>
      <c r="G50" s="70">
        <f t="shared" si="10"/>
        <v>0.95200977870694903</v>
      </c>
      <c r="H50" s="70">
        <f>$Q$16</f>
        <v>0.95200977870694903</v>
      </c>
      <c r="I50" s="70">
        <f>$K$16</f>
        <v>0.91188541832382797</v>
      </c>
      <c r="J50" s="70">
        <f>$I$16</f>
        <v>0.90542002153861501</v>
      </c>
      <c r="K50" s="70">
        <f>$N$16</f>
        <v>0.81225200582322299</v>
      </c>
      <c r="L50" s="70">
        <f>$O$16</f>
        <v>0.90874200468859301</v>
      </c>
      <c r="M50" s="70">
        <f>$P$16</f>
        <v>0.98460249995958704</v>
      </c>
      <c r="N50" s="70">
        <f>$P$16</f>
        <v>0.98460249995958704</v>
      </c>
      <c r="O50" s="70">
        <f>$P$16</f>
        <v>0.98460249995958704</v>
      </c>
      <c r="P50" s="70"/>
      <c r="Q50" s="70"/>
      <c r="R50" s="70"/>
      <c r="S50" s="70"/>
      <c r="T50" s="70"/>
      <c r="U50" s="71"/>
    </row>
    <row r="51" spans="1:21" x14ac:dyDescent="0.25">
      <c r="A51" s="55" t="s">
        <v>962</v>
      </c>
      <c r="B51" s="43" t="s">
        <v>626</v>
      </c>
      <c r="C51" s="43" t="s">
        <v>386</v>
      </c>
      <c r="D51" s="69">
        <f>$Q$17</f>
        <v>1</v>
      </c>
      <c r="E51" s="70">
        <f>$Q$17</f>
        <v>1</v>
      </c>
      <c r="F51" s="70">
        <f t="shared" ref="F51:G52" si="11">$Q$17</f>
        <v>1</v>
      </c>
      <c r="G51" s="70">
        <f t="shared" si="11"/>
        <v>1</v>
      </c>
      <c r="H51" s="70">
        <f>$Q$17</f>
        <v>1</v>
      </c>
      <c r="I51" s="70">
        <f>$K$17</f>
        <v>1</v>
      </c>
      <c r="J51" s="70">
        <f>$I$17</f>
        <v>0.99959212142745102</v>
      </c>
      <c r="K51" s="70">
        <f>$N$17</f>
        <v>1</v>
      </c>
      <c r="L51" s="70">
        <f>$O$17</f>
        <v>1</v>
      </c>
      <c r="M51" s="70">
        <f t="shared" ref="M51:O52" si="12">$P$17</f>
        <v>0.99517688048449904</v>
      </c>
      <c r="N51" s="70">
        <f t="shared" si="12"/>
        <v>0.99517688048449904</v>
      </c>
      <c r="O51" s="70">
        <f t="shared" si="12"/>
        <v>0.99517688048449904</v>
      </c>
      <c r="P51" s="70"/>
      <c r="Q51" s="70"/>
      <c r="R51" s="70"/>
      <c r="S51" s="70"/>
      <c r="T51" s="70"/>
      <c r="U51" s="71"/>
    </row>
    <row r="52" spans="1:21" x14ac:dyDescent="0.25">
      <c r="A52" s="55" t="s">
        <v>962</v>
      </c>
      <c r="B52" s="43" t="s">
        <v>628</v>
      </c>
      <c r="C52" s="43" t="s">
        <v>32</v>
      </c>
      <c r="D52" s="69">
        <f>$Q$17</f>
        <v>1</v>
      </c>
      <c r="E52" s="70">
        <f>$Q$17</f>
        <v>1</v>
      </c>
      <c r="F52" s="70">
        <f t="shared" si="11"/>
        <v>1</v>
      </c>
      <c r="G52" s="70">
        <f t="shared" si="11"/>
        <v>1</v>
      </c>
      <c r="H52" s="70">
        <f>$Q$17</f>
        <v>1</v>
      </c>
      <c r="I52" s="70">
        <f>$K$17</f>
        <v>1</v>
      </c>
      <c r="J52" s="70">
        <f>$I$17</f>
        <v>0.99959212142745102</v>
      </c>
      <c r="K52" s="70">
        <f>$N$17</f>
        <v>1</v>
      </c>
      <c r="L52" s="70">
        <f>$O$17</f>
        <v>1</v>
      </c>
      <c r="M52" s="70">
        <f t="shared" si="12"/>
        <v>0.99517688048449904</v>
      </c>
      <c r="N52" s="70">
        <f t="shared" si="12"/>
        <v>0.99517688048449904</v>
      </c>
      <c r="O52" s="70">
        <f t="shared" si="12"/>
        <v>0.99517688048449904</v>
      </c>
      <c r="P52" s="70"/>
      <c r="Q52" s="70"/>
      <c r="R52" s="70"/>
      <c r="S52" s="70"/>
      <c r="T52" s="70"/>
      <c r="U52" s="71"/>
    </row>
    <row r="53" spans="1:21" x14ac:dyDescent="0.25">
      <c r="A53" s="55" t="s">
        <v>962</v>
      </c>
      <c r="B53" s="43" t="s">
        <v>629</v>
      </c>
      <c r="C53" s="43" t="s">
        <v>33</v>
      </c>
      <c r="D53" s="69">
        <f>$Q$18</f>
        <v>1</v>
      </c>
      <c r="E53" s="70">
        <f t="shared" ref="E53:F53" si="13">$Q$18</f>
        <v>1</v>
      </c>
      <c r="F53" s="70">
        <f t="shared" si="13"/>
        <v>1</v>
      </c>
      <c r="G53" s="70">
        <f>$Q$18</f>
        <v>1</v>
      </c>
      <c r="H53" s="70">
        <f>$Q$18</f>
        <v>1</v>
      </c>
      <c r="I53" s="70">
        <f>$K$18</f>
        <v>0.99949496003205796</v>
      </c>
      <c r="J53" s="70">
        <f>$I$18</f>
        <v>0.99996338425751496</v>
      </c>
      <c r="K53" s="70">
        <f>$N$18</f>
        <v>0.99974574415004602</v>
      </c>
      <c r="L53" s="70">
        <f>$O$18</f>
        <v>0.99996712399807097</v>
      </c>
      <c r="M53" s="70">
        <f>$P$18</f>
        <v>0.99992430312491298</v>
      </c>
      <c r="N53" s="70">
        <f>$P$18</f>
        <v>0.99992430312491298</v>
      </c>
      <c r="O53" s="70">
        <f>$P$18</f>
        <v>0.99992430312491298</v>
      </c>
      <c r="P53" s="70"/>
      <c r="Q53" s="70"/>
      <c r="R53" s="70"/>
      <c r="S53" s="70"/>
      <c r="T53" s="70"/>
      <c r="U53" s="71"/>
    </row>
    <row r="54" spans="1:21" x14ac:dyDescent="0.25">
      <c r="A54" s="55" t="s">
        <v>962</v>
      </c>
      <c r="B54" s="43" t="s">
        <v>630</v>
      </c>
      <c r="C54" s="43" t="s">
        <v>34</v>
      </c>
      <c r="D54" s="69">
        <f>$Q$13</f>
        <v>0.94166040230902204</v>
      </c>
      <c r="E54" s="70">
        <f t="shared" ref="E54:G54" si="14">$Q$13</f>
        <v>0.94166040230902204</v>
      </c>
      <c r="F54" s="70">
        <f t="shared" si="14"/>
        <v>0.94166040230902204</v>
      </c>
      <c r="G54" s="70">
        <f t="shared" si="14"/>
        <v>0.94166040230902204</v>
      </c>
      <c r="H54" s="70">
        <f>$Q$13</f>
        <v>0.94166040230902204</v>
      </c>
      <c r="I54" s="70">
        <f>$K$13</f>
        <v>0.87138156437019998</v>
      </c>
      <c r="J54" s="70">
        <f>$I$13</f>
        <v>0.86927271702207298</v>
      </c>
      <c r="K54" s="70">
        <f>$N$13</f>
        <v>0.81809329894973004</v>
      </c>
      <c r="L54" s="70">
        <f>$O$13</f>
        <v>0.89771421948548102</v>
      </c>
      <c r="M54" s="70">
        <f>$P$13</f>
        <v>0.95978881465296295</v>
      </c>
      <c r="N54" s="70">
        <f>$P$13</f>
        <v>0.95978881465296295</v>
      </c>
      <c r="O54" s="70">
        <f t="shared" ref="O54" si="15">$P$13</f>
        <v>0.95978881465296295</v>
      </c>
      <c r="P54" s="70"/>
      <c r="Q54" s="70"/>
      <c r="R54" s="70"/>
      <c r="S54" s="70"/>
      <c r="T54" s="70"/>
      <c r="U54" s="71"/>
    </row>
    <row r="55" spans="1:21" x14ac:dyDescent="0.25">
      <c r="A55" s="55" t="s">
        <v>962</v>
      </c>
      <c r="B55" s="43" t="s">
        <v>631</v>
      </c>
      <c r="C55" s="43" t="s">
        <v>35</v>
      </c>
      <c r="D55" s="69">
        <f>$Q$18</f>
        <v>1</v>
      </c>
      <c r="E55" s="70">
        <f t="shared" ref="E55:G55" si="16">$Q$18</f>
        <v>1</v>
      </c>
      <c r="F55" s="70">
        <f t="shared" si="16"/>
        <v>1</v>
      </c>
      <c r="G55" s="70">
        <f t="shared" si="16"/>
        <v>1</v>
      </c>
      <c r="H55" s="70">
        <f>$Q$18</f>
        <v>1</v>
      </c>
      <c r="I55" s="70">
        <f>$K$18</f>
        <v>0.99949496003205796</v>
      </c>
      <c r="J55" s="70">
        <f>$I$18</f>
        <v>0.99996338425751496</v>
      </c>
      <c r="K55" s="70">
        <f>$N$18</f>
        <v>0.99974574415004602</v>
      </c>
      <c r="L55" s="70">
        <f>$O$18</f>
        <v>0.99996712399807097</v>
      </c>
      <c r="M55" s="70">
        <f>$P$18</f>
        <v>0.99992430312491298</v>
      </c>
      <c r="N55" s="70">
        <f>$P$18</f>
        <v>0.99992430312491298</v>
      </c>
      <c r="O55" s="70">
        <f>$P$18</f>
        <v>0.99992430312491298</v>
      </c>
      <c r="P55" s="70"/>
      <c r="Q55" s="70"/>
      <c r="R55" s="70"/>
      <c r="S55" s="70"/>
      <c r="T55" s="70"/>
      <c r="U55" s="71"/>
    </row>
    <row r="56" spans="1:21" x14ac:dyDescent="0.25">
      <c r="A56" s="55" t="s">
        <v>962</v>
      </c>
      <c r="B56" s="43" t="s">
        <v>632</v>
      </c>
      <c r="C56" s="43" t="s">
        <v>36</v>
      </c>
      <c r="D56" s="69">
        <f>$Q$13</f>
        <v>0.94166040230902204</v>
      </c>
      <c r="E56" s="70">
        <f t="shared" ref="E56:H58" si="17">$Q$13</f>
        <v>0.94166040230902204</v>
      </c>
      <c r="F56" s="70">
        <f t="shared" si="17"/>
        <v>0.94166040230902204</v>
      </c>
      <c r="G56" s="70">
        <f t="shared" si="17"/>
        <v>0.94166040230902204</v>
      </c>
      <c r="H56" s="70">
        <f>$Q$13</f>
        <v>0.94166040230902204</v>
      </c>
      <c r="I56" s="70">
        <f>$K$13</f>
        <v>0.87138156437019998</v>
      </c>
      <c r="J56" s="70">
        <f>$I$13</f>
        <v>0.86927271702207298</v>
      </c>
      <c r="K56" s="70">
        <f>$N$13</f>
        <v>0.81809329894973004</v>
      </c>
      <c r="L56" s="70">
        <f>$O$13</f>
        <v>0.89771421948548102</v>
      </c>
      <c r="M56" s="70">
        <f>$P$13</f>
        <v>0.95978881465296295</v>
      </c>
      <c r="N56" s="70">
        <f>$P$13</f>
        <v>0.95978881465296295</v>
      </c>
      <c r="O56" s="70">
        <f t="shared" ref="O56:O58" si="18">$P$13</f>
        <v>0.95978881465296295</v>
      </c>
      <c r="P56" s="70"/>
      <c r="Q56" s="70"/>
      <c r="R56" s="70"/>
      <c r="S56" s="70"/>
      <c r="T56" s="70"/>
      <c r="U56" s="71"/>
    </row>
    <row r="57" spans="1:21" x14ac:dyDescent="0.25">
      <c r="A57" s="55" t="s">
        <v>962</v>
      </c>
      <c r="B57" s="43" t="s">
        <v>633</v>
      </c>
      <c r="C57" s="43" t="s">
        <v>37</v>
      </c>
      <c r="D57" s="69">
        <f>$Q$13</f>
        <v>0.94166040230902204</v>
      </c>
      <c r="E57" s="70">
        <f t="shared" si="17"/>
        <v>0.94166040230902204</v>
      </c>
      <c r="F57" s="70">
        <f t="shared" si="17"/>
        <v>0.94166040230902204</v>
      </c>
      <c r="G57" s="70">
        <f t="shared" si="17"/>
        <v>0.94166040230902204</v>
      </c>
      <c r="H57" s="70">
        <f t="shared" si="17"/>
        <v>0.94166040230902204</v>
      </c>
      <c r="I57" s="70">
        <f t="shared" ref="I57:I58" si="19">$K$13</f>
        <v>0.87138156437019998</v>
      </c>
      <c r="J57" s="70">
        <f t="shared" ref="J57:J58" si="20">$I$13</f>
        <v>0.86927271702207298</v>
      </c>
      <c r="K57" s="70">
        <f t="shared" ref="K57:K58" si="21">$N$13</f>
        <v>0.81809329894973004</v>
      </c>
      <c r="L57" s="70">
        <f t="shared" ref="L57:L58" si="22">$O$13</f>
        <v>0.89771421948548102</v>
      </c>
      <c r="M57" s="70">
        <f t="shared" ref="M57:N58" si="23">$P$13</f>
        <v>0.95978881465296295</v>
      </c>
      <c r="N57" s="70">
        <f t="shared" si="23"/>
        <v>0.95978881465296295</v>
      </c>
      <c r="O57" s="70">
        <f t="shared" si="18"/>
        <v>0.95978881465296295</v>
      </c>
      <c r="P57" s="70"/>
      <c r="Q57" s="70"/>
      <c r="R57" s="70"/>
      <c r="S57" s="70"/>
      <c r="T57" s="70"/>
      <c r="U57" s="71"/>
    </row>
    <row r="58" spans="1:21" x14ac:dyDescent="0.25">
      <c r="A58" s="55" t="s">
        <v>962</v>
      </c>
      <c r="B58" s="43" t="s">
        <v>634</v>
      </c>
      <c r="C58" s="43" t="s">
        <v>388</v>
      </c>
      <c r="D58" s="69">
        <f>$Q$13</f>
        <v>0.94166040230902204</v>
      </c>
      <c r="E58" s="70">
        <f t="shared" si="17"/>
        <v>0.94166040230902204</v>
      </c>
      <c r="F58" s="70">
        <f t="shared" si="17"/>
        <v>0.94166040230902204</v>
      </c>
      <c r="G58" s="70">
        <f t="shared" si="17"/>
        <v>0.94166040230902204</v>
      </c>
      <c r="H58" s="70">
        <f t="shared" si="17"/>
        <v>0.94166040230902204</v>
      </c>
      <c r="I58" s="70">
        <f t="shared" si="19"/>
        <v>0.87138156437019998</v>
      </c>
      <c r="J58" s="70">
        <f t="shared" si="20"/>
        <v>0.86927271702207298</v>
      </c>
      <c r="K58" s="70">
        <f t="shared" si="21"/>
        <v>0.81809329894973004</v>
      </c>
      <c r="L58" s="70">
        <f t="shared" si="22"/>
        <v>0.89771421948548102</v>
      </c>
      <c r="M58" s="70">
        <f t="shared" si="23"/>
        <v>0.95978881465296295</v>
      </c>
      <c r="N58" s="70">
        <f t="shared" si="23"/>
        <v>0.95978881465296295</v>
      </c>
      <c r="O58" s="70">
        <f t="shared" si="18"/>
        <v>0.95978881465296295</v>
      </c>
      <c r="P58" s="70"/>
      <c r="Q58" s="70"/>
      <c r="R58" s="70"/>
      <c r="S58" s="70"/>
      <c r="T58" s="70"/>
      <c r="U58" s="71"/>
    </row>
    <row r="59" spans="1:21" x14ac:dyDescent="0.25">
      <c r="A59" s="49" t="s">
        <v>963</v>
      </c>
      <c r="B59" s="43" t="s">
        <v>578</v>
      </c>
      <c r="C59" s="43" t="s">
        <v>305</v>
      </c>
      <c r="D59" s="69"/>
      <c r="E59" s="70"/>
      <c r="F59" s="70"/>
      <c r="G59" s="70"/>
      <c r="H59" s="70"/>
      <c r="I59" s="70">
        <f>$K$9</f>
        <v>0.8</v>
      </c>
      <c r="J59" s="70">
        <f>$I$9</f>
        <v>0.8</v>
      </c>
      <c r="K59" s="70">
        <f>$N$9</f>
        <v>0.8</v>
      </c>
      <c r="L59" s="70">
        <f>$O$9</f>
        <v>0.8</v>
      </c>
      <c r="M59" s="70">
        <f>$P$9</f>
        <v>0.7</v>
      </c>
      <c r="N59" s="70">
        <f>$P$9</f>
        <v>0.7</v>
      </c>
      <c r="O59" s="70">
        <f>$P$9</f>
        <v>0.7</v>
      </c>
      <c r="P59" s="70"/>
      <c r="Q59" s="70">
        <f>$D$9</f>
        <v>0.85</v>
      </c>
      <c r="R59" s="70"/>
      <c r="S59" s="70"/>
      <c r="T59" s="70"/>
      <c r="U59" s="71"/>
    </row>
    <row r="60" spans="1:21" x14ac:dyDescent="0.25">
      <c r="A60" s="49" t="s">
        <v>963</v>
      </c>
      <c r="B60" s="43" t="s">
        <v>579</v>
      </c>
      <c r="C60" s="43" t="s">
        <v>374</v>
      </c>
      <c r="D60" s="72"/>
      <c r="E60" s="73"/>
      <c r="F60" s="73"/>
      <c r="G60" s="73"/>
      <c r="H60" s="73"/>
      <c r="I60" s="73">
        <f>$K$10</f>
        <v>0.8</v>
      </c>
      <c r="J60" s="73">
        <f>$I$10</f>
        <v>0.8</v>
      </c>
      <c r="K60" s="73">
        <f>$N$10</f>
        <v>0.8</v>
      </c>
      <c r="L60" s="73">
        <f>$O$10</f>
        <v>0.8</v>
      </c>
      <c r="M60" s="73">
        <f>$P$10</f>
        <v>0.7</v>
      </c>
      <c r="N60" s="73">
        <f>$P$10</f>
        <v>0.7</v>
      </c>
      <c r="O60" s="73">
        <f>$P$10</f>
        <v>0.7</v>
      </c>
      <c r="P60" s="73"/>
      <c r="Q60" s="73">
        <f>$D$9</f>
        <v>0.85</v>
      </c>
      <c r="R60" s="73"/>
      <c r="S60" s="73"/>
      <c r="T60" s="73"/>
      <c r="U60" s="74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D042-26C1-45FA-849B-58220D12C5B0}">
  <dimension ref="A1:T26"/>
  <sheetViews>
    <sheetView workbookViewId="0">
      <selection sqref="A1:T26"/>
    </sheetView>
  </sheetViews>
  <sheetFormatPr baseColWidth="10" defaultRowHeight="15" x14ac:dyDescent="0.25"/>
  <sheetData>
    <row r="1" spans="1:20" x14ac:dyDescent="0.25">
      <c r="A1" s="75" t="str">
        <f>exio_usa!B35</f>
        <v>USA</v>
      </c>
      <c r="B1" s="75">
        <f>exio_usa!C35</f>
        <v>0</v>
      </c>
      <c r="C1" s="75" t="str">
        <f>exio_usa!D35</f>
        <v>Residential</v>
      </c>
      <c r="D1" s="75" t="str">
        <f>exio_usa!E35</f>
        <v>Non-Residential</v>
      </c>
      <c r="E1" s="75" t="str">
        <f>exio_usa!F35</f>
        <v>Other buildungs</v>
      </c>
      <c r="F1" s="75" t="str">
        <f>exio_usa!G35</f>
        <v>Infrastructure</v>
      </c>
      <c r="G1" s="75" t="str">
        <f>exio_usa!H35</f>
        <v>Other construction</v>
      </c>
      <c r="H1" s="75" t="str">
        <f>exio_usa!I35</f>
        <v>Electronic machinery</v>
      </c>
      <c r="I1" s="75" t="str">
        <f>exio_usa!J35</f>
        <v>Other machinery</v>
      </c>
      <c r="J1" s="75" t="str">
        <f>exio_usa!K35</f>
        <v>Motor vehicles</v>
      </c>
      <c r="K1" s="75" t="str">
        <f>exio_usa!L35</f>
        <v>Other transport equipment</v>
      </c>
      <c r="L1" s="75" t="str">
        <f>exio_usa!M35</f>
        <v>Household appliances</v>
      </c>
      <c r="M1" s="75" t="str">
        <f>exio_usa!N35</f>
        <v>Other consumer durables</v>
      </c>
      <c r="N1" s="75" t="str">
        <f>exio_usa!O35</f>
        <v>Furniture</v>
      </c>
      <c r="O1" s="75" t="str">
        <f>exio_usa!P35</f>
        <v>Extraction</v>
      </c>
      <c r="P1" s="75" t="str">
        <f>exio_usa!Q35</f>
        <v>Textiles</v>
      </c>
      <c r="Q1" s="75" t="str">
        <f>exio_usa!R35</f>
        <v>Packaging</v>
      </c>
      <c r="R1" s="75" t="str">
        <f>exio_usa!S35</f>
        <v>Food products</v>
      </c>
      <c r="S1" s="75" t="str">
        <f>exio_usa!T35</f>
        <v>Products nec</v>
      </c>
      <c r="T1" s="75" t="str">
        <f>exio_usa!U35</f>
        <v>Services</v>
      </c>
    </row>
    <row r="2" spans="1:20" x14ac:dyDescent="0.25">
      <c r="A2" s="75" t="str">
        <f>exio_usa!B36</f>
        <v>321100</v>
      </c>
      <c r="B2" s="75" t="str">
        <f>exio_usa!C36</f>
        <v>Sawmills and wood preservation</v>
      </c>
      <c r="C2" s="75">
        <f>exio_usa!D36</f>
        <v>0</v>
      </c>
      <c r="D2" s="75">
        <f>exio_usa!E36</f>
        <v>0</v>
      </c>
      <c r="E2" s="75">
        <f>exio_usa!F36</f>
        <v>0</v>
      </c>
      <c r="F2" s="75">
        <f>exio_usa!G36</f>
        <v>0</v>
      </c>
      <c r="G2" s="75">
        <f>exio_usa!H36</f>
        <v>0</v>
      </c>
      <c r="H2" s="75">
        <f>exio_usa!I36</f>
        <v>0</v>
      </c>
      <c r="I2" s="75">
        <f>exio_usa!J36</f>
        <v>0</v>
      </c>
      <c r="J2" s="75">
        <f>exio_usa!K36</f>
        <v>0</v>
      </c>
      <c r="K2" s="75">
        <f>exio_usa!L36</f>
        <v>0</v>
      </c>
      <c r="L2" s="75">
        <f>exio_usa!M36</f>
        <v>0.7</v>
      </c>
      <c r="M2" s="75">
        <f>exio_usa!N36</f>
        <v>0.7</v>
      </c>
      <c r="N2" s="75">
        <f>exio_usa!O36</f>
        <v>0.7</v>
      </c>
      <c r="O2" s="75">
        <f>exio_usa!P36</f>
        <v>0</v>
      </c>
      <c r="P2" s="75">
        <f>exio_usa!Q36</f>
        <v>0</v>
      </c>
      <c r="Q2" s="75">
        <f>exio_usa!R36</f>
        <v>0</v>
      </c>
      <c r="R2" s="75">
        <f>exio_usa!S36</f>
        <v>0</v>
      </c>
      <c r="S2" s="75">
        <f>exio_usa!T36</f>
        <v>0</v>
      </c>
      <c r="T2" s="75">
        <f>exio_usa!U36</f>
        <v>0</v>
      </c>
    </row>
    <row r="3" spans="1:20" x14ac:dyDescent="0.25">
      <c r="A3" s="75" t="str">
        <f>exio_usa!B37</f>
        <v>321219</v>
      </c>
      <c r="B3" s="75" t="str">
        <f>exio_usa!C37</f>
        <v>Reconstituted wood product manufacturing</v>
      </c>
      <c r="C3" s="75">
        <f>exio_usa!D37</f>
        <v>0</v>
      </c>
      <c r="D3" s="75">
        <f>exio_usa!E37</f>
        <v>0</v>
      </c>
      <c r="E3" s="75">
        <f>exio_usa!F37</f>
        <v>0</v>
      </c>
      <c r="F3" s="75">
        <f>exio_usa!G37</f>
        <v>0</v>
      </c>
      <c r="G3" s="75">
        <f>exio_usa!H37</f>
        <v>0</v>
      </c>
      <c r="H3" s="75">
        <f>exio_usa!I37</f>
        <v>0</v>
      </c>
      <c r="I3" s="75">
        <f>exio_usa!J37</f>
        <v>0</v>
      </c>
      <c r="J3" s="75">
        <f>exio_usa!K37</f>
        <v>0</v>
      </c>
      <c r="K3" s="75">
        <f>exio_usa!L37</f>
        <v>0</v>
      </c>
      <c r="L3" s="75">
        <f>exio_usa!M37</f>
        <v>0.7</v>
      </c>
      <c r="M3" s="75">
        <f>exio_usa!N37</f>
        <v>0.7</v>
      </c>
      <c r="N3" s="75">
        <f>exio_usa!O37</f>
        <v>0.7</v>
      </c>
      <c r="O3" s="75">
        <f>exio_usa!P37</f>
        <v>0</v>
      </c>
      <c r="P3" s="75">
        <f>exio_usa!Q37</f>
        <v>0</v>
      </c>
      <c r="Q3" s="75">
        <f>exio_usa!R37</f>
        <v>0</v>
      </c>
      <c r="R3" s="75">
        <f>exio_usa!S37</f>
        <v>0</v>
      </c>
      <c r="S3" s="75">
        <f>exio_usa!T37</f>
        <v>0</v>
      </c>
      <c r="T3" s="75">
        <f>exio_usa!U37</f>
        <v>0</v>
      </c>
    </row>
    <row r="4" spans="1:20" x14ac:dyDescent="0.25">
      <c r="A4" s="75" t="str">
        <f>exio_usa!B38</f>
        <v>32121A</v>
      </c>
      <c r="B4" s="75" t="str">
        <f>exio_usa!C38</f>
        <v>Veneer and plywood manufacturing</v>
      </c>
      <c r="C4" s="75">
        <f>exio_usa!D38</f>
        <v>0</v>
      </c>
      <c r="D4" s="75">
        <f>exio_usa!E38</f>
        <v>0</v>
      </c>
      <c r="E4" s="75">
        <f>exio_usa!F38</f>
        <v>0</v>
      </c>
      <c r="F4" s="75">
        <f>exio_usa!G38</f>
        <v>0</v>
      </c>
      <c r="G4" s="75">
        <f>exio_usa!H38</f>
        <v>0</v>
      </c>
      <c r="H4" s="75">
        <f>exio_usa!I38</f>
        <v>0</v>
      </c>
      <c r="I4" s="75">
        <f>exio_usa!J38</f>
        <v>0</v>
      </c>
      <c r="J4" s="75">
        <f>exio_usa!K38</f>
        <v>0</v>
      </c>
      <c r="K4" s="75">
        <f>exio_usa!L38</f>
        <v>0</v>
      </c>
      <c r="L4" s="75">
        <f>exio_usa!M38</f>
        <v>0.7</v>
      </c>
      <c r="M4" s="75">
        <f>exio_usa!N38</f>
        <v>0.7</v>
      </c>
      <c r="N4" s="75">
        <f>exio_usa!O38</f>
        <v>0.7</v>
      </c>
      <c r="O4" s="75">
        <f>exio_usa!P38</f>
        <v>0</v>
      </c>
      <c r="P4" s="75">
        <f>exio_usa!Q38</f>
        <v>0</v>
      </c>
      <c r="Q4" s="75">
        <f>exio_usa!R38</f>
        <v>0</v>
      </c>
      <c r="R4" s="75">
        <f>exio_usa!S38</f>
        <v>0</v>
      </c>
      <c r="S4" s="75">
        <f>exio_usa!T38</f>
        <v>0</v>
      </c>
      <c r="T4" s="75">
        <f>exio_usa!U38</f>
        <v>0</v>
      </c>
    </row>
    <row r="5" spans="1:20" x14ac:dyDescent="0.25">
      <c r="A5" s="75" t="str">
        <f>exio_usa!B39</f>
        <v>32121B</v>
      </c>
      <c r="B5" s="75" t="str">
        <f>exio_usa!C39</f>
        <v>Engineered wood member and truss manufacturing</v>
      </c>
      <c r="C5" s="75">
        <f>exio_usa!D39</f>
        <v>0</v>
      </c>
      <c r="D5" s="75">
        <f>exio_usa!E39</f>
        <v>0</v>
      </c>
      <c r="E5" s="75">
        <f>exio_usa!F39</f>
        <v>0</v>
      </c>
      <c r="F5" s="75">
        <f>exio_usa!G39</f>
        <v>0</v>
      </c>
      <c r="G5" s="75">
        <f>exio_usa!H39</f>
        <v>0</v>
      </c>
      <c r="H5" s="75">
        <f>exio_usa!I39</f>
        <v>0</v>
      </c>
      <c r="I5" s="75">
        <f>exio_usa!J39</f>
        <v>0</v>
      </c>
      <c r="J5" s="75">
        <f>exio_usa!K39</f>
        <v>0</v>
      </c>
      <c r="K5" s="75">
        <f>exio_usa!L39</f>
        <v>0</v>
      </c>
      <c r="L5" s="75">
        <f>exio_usa!M39</f>
        <v>0.7</v>
      </c>
      <c r="M5" s="75">
        <f>exio_usa!N39</f>
        <v>0.7</v>
      </c>
      <c r="N5" s="75">
        <f>exio_usa!O39</f>
        <v>0.7</v>
      </c>
      <c r="O5" s="75">
        <f>exio_usa!P39</f>
        <v>0</v>
      </c>
      <c r="P5" s="75">
        <f>exio_usa!Q39</f>
        <v>0</v>
      </c>
      <c r="Q5" s="75">
        <f>exio_usa!R39</f>
        <v>0</v>
      </c>
      <c r="R5" s="75">
        <f>exio_usa!S39</f>
        <v>0</v>
      </c>
      <c r="S5" s="75">
        <f>exio_usa!T39</f>
        <v>0</v>
      </c>
      <c r="T5" s="75">
        <f>exio_usa!U39</f>
        <v>0</v>
      </c>
    </row>
    <row r="6" spans="1:20" x14ac:dyDescent="0.25">
      <c r="A6" s="75" t="str">
        <f>exio_usa!B40</f>
        <v>321999</v>
      </c>
      <c r="B6" s="75" t="str">
        <f>exio_usa!C40</f>
        <v>All other miscellaneous wood product manufacturing</v>
      </c>
      <c r="C6" s="75">
        <f>exio_usa!D40</f>
        <v>0</v>
      </c>
      <c r="D6" s="75">
        <f>exio_usa!E40</f>
        <v>0</v>
      </c>
      <c r="E6" s="75">
        <f>exio_usa!F40</f>
        <v>0</v>
      </c>
      <c r="F6" s="75">
        <f>exio_usa!G40</f>
        <v>0</v>
      </c>
      <c r="G6" s="75">
        <f>exio_usa!H40</f>
        <v>0</v>
      </c>
      <c r="H6" s="75">
        <f>exio_usa!I40</f>
        <v>0</v>
      </c>
      <c r="I6" s="75">
        <f>exio_usa!J40</f>
        <v>0</v>
      </c>
      <c r="J6" s="75">
        <f>exio_usa!K40</f>
        <v>0</v>
      </c>
      <c r="K6" s="75">
        <f>exio_usa!L40</f>
        <v>0</v>
      </c>
      <c r="L6" s="75">
        <f>exio_usa!M40</f>
        <v>0.7</v>
      </c>
      <c r="M6" s="75">
        <f>exio_usa!N40</f>
        <v>0.7</v>
      </c>
      <c r="N6" s="75">
        <f>exio_usa!O40</f>
        <v>0.7</v>
      </c>
      <c r="O6" s="75">
        <f>exio_usa!P40</f>
        <v>0</v>
      </c>
      <c r="P6" s="75">
        <f>exio_usa!Q40</f>
        <v>0</v>
      </c>
      <c r="Q6" s="75">
        <f>exio_usa!R40</f>
        <v>0</v>
      </c>
      <c r="R6" s="75">
        <f>exio_usa!S40</f>
        <v>0</v>
      </c>
      <c r="S6" s="75">
        <f>exio_usa!T40</f>
        <v>0</v>
      </c>
      <c r="T6" s="75">
        <f>exio_usa!U40</f>
        <v>0</v>
      </c>
    </row>
    <row r="7" spans="1:20" x14ac:dyDescent="0.25">
      <c r="A7" s="75" t="str">
        <f>exio_usa!B41</f>
        <v>327211</v>
      </c>
      <c r="B7" s="75" t="str">
        <f>exio_usa!C41</f>
        <v>Flat glass manufacturing</v>
      </c>
      <c r="C7" s="75">
        <f>exio_usa!D41</f>
        <v>0</v>
      </c>
      <c r="D7" s="75">
        <f>exio_usa!E41</f>
        <v>0</v>
      </c>
      <c r="E7" s="75">
        <f>exio_usa!F41</f>
        <v>0</v>
      </c>
      <c r="F7" s="75">
        <f>exio_usa!G41</f>
        <v>0</v>
      </c>
      <c r="G7" s="75">
        <f>exio_usa!H41</f>
        <v>0</v>
      </c>
      <c r="H7" s="75">
        <f>exio_usa!I41</f>
        <v>0.8</v>
      </c>
      <c r="I7" s="75">
        <f>exio_usa!J41</f>
        <v>0.8</v>
      </c>
      <c r="J7" s="75">
        <f>exio_usa!K41</f>
        <v>0.8</v>
      </c>
      <c r="K7" s="75">
        <f>exio_usa!L41</f>
        <v>0.8</v>
      </c>
      <c r="L7" s="75">
        <f>exio_usa!M41</f>
        <v>0.7</v>
      </c>
      <c r="M7" s="75">
        <f>exio_usa!N41</f>
        <v>0.7</v>
      </c>
      <c r="N7" s="75">
        <f>exio_usa!O41</f>
        <v>0.7</v>
      </c>
      <c r="O7" s="75">
        <f>exio_usa!P41</f>
        <v>0</v>
      </c>
      <c r="P7" s="75">
        <f>exio_usa!Q41</f>
        <v>0</v>
      </c>
      <c r="Q7" s="75">
        <f>exio_usa!R41</f>
        <v>0</v>
      </c>
      <c r="R7" s="75">
        <f>exio_usa!S41</f>
        <v>0</v>
      </c>
      <c r="S7" s="75">
        <f>exio_usa!T41</f>
        <v>0</v>
      </c>
      <c r="T7" s="75">
        <f>exio_usa!U41</f>
        <v>0</v>
      </c>
    </row>
    <row r="8" spans="1:20" x14ac:dyDescent="0.25">
      <c r="A8" s="75" t="str">
        <f>exio_usa!B42</f>
        <v>327212</v>
      </c>
      <c r="B8" s="75" t="str">
        <f>exio_usa!C42</f>
        <v>Other pressed and blown glass and glassware manufacturing</v>
      </c>
      <c r="C8" s="75">
        <f>exio_usa!D42</f>
        <v>0</v>
      </c>
      <c r="D8" s="75">
        <f>exio_usa!E42</f>
        <v>0</v>
      </c>
      <c r="E8" s="75">
        <f>exio_usa!F42</f>
        <v>0</v>
      </c>
      <c r="F8" s="75">
        <f>exio_usa!G42</f>
        <v>0</v>
      </c>
      <c r="G8" s="75">
        <f>exio_usa!H42</f>
        <v>0</v>
      </c>
      <c r="H8" s="75">
        <f>exio_usa!I42</f>
        <v>0.8</v>
      </c>
      <c r="I8" s="75">
        <f>exio_usa!J42</f>
        <v>0.8</v>
      </c>
      <c r="J8" s="75">
        <f>exio_usa!K42</f>
        <v>0.8</v>
      </c>
      <c r="K8" s="75">
        <f>exio_usa!L42</f>
        <v>0.8</v>
      </c>
      <c r="L8" s="75">
        <f>exio_usa!M42</f>
        <v>0.7</v>
      </c>
      <c r="M8" s="75">
        <f>exio_usa!N42</f>
        <v>0.7</v>
      </c>
      <c r="N8" s="75">
        <f>exio_usa!O42</f>
        <v>0.7</v>
      </c>
      <c r="O8" s="75">
        <f>exio_usa!P42</f>
        <v>0</v>
      </c>
      <c r="P8" s="75">
        <f>exio_usa!Q42</f>
        <v>0</v>
      </c>
      <c r="Q8" s="75">
        <f>exio_usa!R42</f>
        <v>0</v>
      </c>
      <c r="R8" s="75">
        <f>exio_usa!S42</f>
        <v>0</v>
      </c>
      <c r="S8" s="75">
        <f>exio_usa!T42</f>
        <v>0</v>
      </c>
      <c r="T8" s="75">
        <f>exio_usa!U42</f>
        <v>0</v>
      </c>
    </row>
    <row r="9" spans="1:20" x14ac:dyDescent="0.25">
      <c r="A9" s="75" t="str">
        <f>exio_usa!B43</f>
        <v>327213</v>
      </c>
      <c r="B9" s="75" t="str">
        <f>exio_usa!C43</f>
        <v>Glass container manufacturing</v>
      </c>
      <c r="C9" s="75">
        <f>exio_usa!D43</f>
        <v>0</v>
      </c>
      <c r="D9" s="75">
        <f>exio_usa!E43</f>
        <v>0</v>
      </c>
      <c r="E9" s="75">
        <f>exio_usa!F43</f>
        <v>0</v>
      </c>
      <c r="F9" s="75">
        <f>exio_usa!G43</f>
        <v>0</v>
      </c>
      <c r="G9" s="75">
        <f>exio_usa!H43</f>
        <v>0</v>
      </c>
      <c r="H9" s="75">
        <f>exio_usa!I43</f>
        <v>0.8</v>
      </c>
      <c r="I9" s="75">
        <f>exio_usa!J43</f>
        <v>0.8</v>
      </c>
      <c r="J9" s="75">
        <f>exio_usa!K43</f>
        <v>0.8</v>
      </c>
      <c r="K9" s="75">
        <f>exio_usa!L43</f>
        <v>0.8</v>
      </c>
      <c r="L9" s="75">
        <f>exio_usa!M43</f>
        <v>0.7</v>
      </c>
      <c r="M9" s="75">
        <f>exio_usa!N43</f>
        <v>0.7</v>
      </c>
      <c r="N9" s="75">
        <f>exio_usa!O43</f>
        <v>0.7</v>
      </c>
      <c r="O9" s="75">
        <f>exio_usa!P43</f>
        <v>0</v>
      </c>
      <c r="P9" s="75">
        <f>exio_usa!Q43</f>
        <v>0</v>
      </c>
      <c r="Q9" s="75">
        <f>exio_usa!R43</f>
        <v>0</v>
      </c>
      <c r="R9" s="75">
        <f>exio_usa!S43</f>
        <v>0</v>
      </c>
      <c r="S9" s="75">
        <f>exio_usa!T43</f>
        <v>0</v>
      </c>
      <c r="T9" s="75">
        <f>exio_usa!U43</f>
        <v>0</v>
      </c>
    </row>
    <row r="10" spans="1:20" x14ac:dyDescent="0.25">
      <c r="A10" s="75" t="str">
        <f>exio_usa!B44</f>
        <v>327215</v>
      </c>
      <c r="B10" s="75" t="str">
        <f>exio_usa!C44</f>
        <v>Glass product manufacturing made of purchased glass</v>
      </c>
      <c r="C10" s="75">
        <f>exio_usa!D44</f>
        <v>0</v>
      </c>
      <c r="D10" s="75">
        <f>exio_usa!E44</f>
        <v>0</v>
      </c>
      <c r="E10" s="75">
        <f>exio_usa!F44</f>
        <v>0</v>
      </c>
      <c r="F10" s="75">
        <f>exio_usa!G44</f>
        <v>0</v>
      </c>
      <c r="G10" s="75">
        <f>exio_usa!H44</f>
        <v>0</v>
      </c>
      <c r="H10" s="75">
        <f>exio_usa!I44</f>
        <v>0.8</v>
      </c>
      <c r="I10" s="75">
        <f>exio_usa!J44</f>
        <v>0.8</v>
      </c>
      <c r="J10" s="75">
        <f>exio_usa!K44</f>
        <v>0.8</v>
      </c>
      <c r="K10" s="75">
        <f>exio_usa!L44</f>
        <v>0.8</v>
      </c>
      <c r="L10" s="75">
        <f>exio_usa!M44</f>
        <v>0.7</v>
      </c>
      <c r="M10" s="75">
        <f>exio_usa!N44</f>
        <v>0.7</v>
      </c>
      <c r="N10" s="75">
        <f>exio_usa!O44</f>
        <v>0.7</v>
      </c>
      <c r="O10" s="75">
        <f>exio_usa!P44</f>
        <v>0</v>
      </c>
      <c r="P10" s="75">
        <f>exio_usa!Q44</f>
        <v>0</v>
      </c>
      <c r="Q10" s="75">
        <f>exio_usa!R44</f>
        <v>0</v>
      </c>
      <c r="R10" s="75">
        <f>exio_usa!S44</f>
        <v>0</v>
      </c>
      <c r="S10" s="75">
        <f>exio_usa!T44</f>
        <v>0</v>
      </c>
      <c r="T10" s="75">
        <f>exio_usa!U44</f>
        <v>0</v>
      </c>
    </row>
    <row r="11" spans="1:20" x14ac:dyDescent="0.25">
      <c r="A11" s="75" t="str">
        <f>exio_usa!B45</f>
        <v>331110</v>
      </c>
      <c r="B11" s="75" t="str">
        <f>exio_usa!C45</f>
        <v>Iron and steel mills and ferroalloy manufacturing</v>
      </c>
      <c r="C11" s="75">
        <f>exio_usa!D45</f>
        <v>0.94166040230902204</v>
      </c>
      <c r="D11" s="75">
        <f>exio_usa!E45</f>
        <v>0.94166040230902204</v>
      </c>
      <c r="E11" s="75">
        <f>exio_usa!F45</f>
        <v>0.94166040230902204</v>
      </c>
      <c r="F11" s="75">
        <f>exio_usa!G45</f>
        <v>0.94166040230902204</v>
      </c>
      <c r="G11" s="75">
        <f>exio_usa!H45</f>
        <v>0.94166040230902204</v>
      </c>
      <c r="H11" s="75">
        <f>exio_usa!I45</f>
        <v>0.87138156437019998</v>
      </c>
      <c r="I11" s="75">
        <f>exio_usa!J45</f>
        <v>0.86927271702207298</v>
      </c>
      <c r="J11" s="75">
        <f>exio_usa!K45</f>
        <v>0.81809329894973004</v>
      </c>
      <c r="K11" s="75">
        <f>exio_usa!L45</f>
        <v>0.89771421948548102</v>
      </c>
      <c r="L11" s="75">
        <f>exio_usa!M45</f>
        <v>0.95978881465296295</v>
      </c>
      <c r="M11" s="75">
        <f>exio_usa!N45</f>
        <v>0.95978881465296295</v>
      </c>
      <c r="N11" s="75">
        <f>exio_usa!O45</f>
        <v>0.95978881465296295</v>
      </c>
      <c r="O11" s="75">
        <f>exio_usa!P45</f>
        <v>0</v>
      </c>
      <c r="P11" s="75">
        <f>exio_usa!Q45</f>
        <v>0</v>
      </c>
      <c r="Q11" s="75">
        <f>exio_usa!R45</f>
        <v>0</v>
      </c>
      <c r="R11" s="75">
        <f>exio_usa!S45</f>
        <v>0</v>
      </c>
      <c r="S11" s="75">
        <f>exio_usa!T45</f>
        <v>0</v>
      </c>
      <c r="T11" s="75">
        <f>exio_usa!U45</f>
        <v>0</v>
      </c>
    </row>
    <row r="12" spans="1:20" x14ac:dyDescent="0.25">
      <c r="A12" s="75" t="str">
        <f>exio_usa!B46</f>
        <v>331200</v>
      </c>
      <c r="B12" s="75" t="str">
        <f>exio_usa!C46</f>
        <v>Steel product manufacturing from purchased steel</v>
      </c>
      <c r="C12" s="75">
        <f>exio_usa!D46</f>
        <v>0.94166040230902204</v>
      </c>
      <c r="D12" s="75">
        <f>exio_usa!E46</f>
        <v>0.94166040230902204</v>
      </c>
      <c r="E12" s="75">
        <f>exio_usa!F46</f>
        <v>0.94166040230902204</v>
      </c>
      <c r="F12" s="75">
        <f>exio_usa!G46</f>
        <v>0.94166040230902204</v>
      </c>
      <c r="G12" s="75">
        <f>exio_usa!H46</f>
        <v>0.94166040230902204</v>
      </c>
      <c r="H12" s="75">
        <f>exio_usa!I46</f>
        <v>0.87138156437019998</v>
      </c>
      <c r="I12" s="75">
        <f>exio_usa!J46</f>
        <v>0.86927271702207298</v>
      </c>
      <c r="J12" s="75">
        <f>exio_usa!K46</f>
        <v>0.81809329894973004</v>
      </c>
      <c r="K12" s="75">
        <f>exio_usa!L46</f>
        <v>0.89771421948548102</v>
      </c>
      <c r="L12" s="75">
        <f>exio_usa!M46</f>
        <v>0.95978881465296295</v>
      </c>
      <c r="M12" s="75">
        <f>exio_usa!N46</f>
        <v>0.95978881465296295</v>
      </c>
      <c r="N12" s="75">
        <f>exio_usa!O46</f>
        <v>0.95978881465296295</v>
      </c>
      <c r="O12" s="75">
        <f>exio_usa!P46</f>
        <v>0</v>
      </c>
      <c r="P12" s="75">
        <f>exio_usa!Q46</f>
        <v>0</v>
      </c>
      <c r="Q12" s="75">
        <f>exio_usa!R46</f>
        <v>0</v>
      </c>
      <c r="R12" s="75">
        <f>exio_usa!S46</f>
        <v>0</v>
      </c>
      <c r="S12" s="75">
        <f>exio_usa!T46</f>
        <v>0</v>
      </c>
      <c r="T12" s="75">
        <f>exio_usa!U46</f>
        <v>0</v>
      </c>
    </row>
    <row r="13" spans="1:20" x14ac:dyDescent="0.25">
      <c r="A13" s="75" t="str">
        <f>exio_usa!B47</f>
        <v>331314</v>
      </c>
      <c r="B13" s="75" t="str">
        <f>exio_usa!C47</f>
        <v>Secondary smelting and alloying of aluminum</v>
      </c>
      <c r="C13" s="75">
        <f>exio_usa!D47</f>
        <v>1</v>
      </c>
      <c r="D13" s="75">
        <f>exio_usa!E47</f>
        <v>1</v>
      </c>
      <c r="E13" s="75">
        <f>exio_usa!F47</f>
        <v>1</v>
      </c>
      <c r="F13" s="75">
        <f>exio_usa!G47</f>
        <v>1</v>
      </c>
      <c r="G13" s="75">
        <f>exio_usa!H47</f>
        <v>1</v>
      </c>
      <c r="H13" s="75">
        <f>exio_usa!I47</f>
        <v>1</v>
      </c>
      <c r="I13" s="75">
        <f>exio_usa!J47</f>
        <v>0.99877498740551296</v>
      </c>
      <c r="J13" s="75">
        <f>exio_usa!K47</f>
        <v>1</v>
      </c>
      <c r="K13" s="75">
        <f>exio_usa!L47</f>
        <v>0.999156412809172</v>
      </c>
      <c r="L13" s="75">
        <f>exio_usa!M47</f>
        <v>0.98009206796423698</v>
      </c>
      <c r="M13" s="75">
        <f>exio_usa!N47</f>
        <v>0.98009206796423698</v>
      </c>
      <c r="N13" s="75">
        <f>exio_usa!O47</f>
        <v>0.98009206796423698</v>
      </c>
      <c r="O13" s="75">
        <f>exio_usa!P47</f>
        <v>0</v>
      </c>
      <c r="P13" s="75">
        <f>exio_usa!Q47</f>
        <v>0</v>
      </c>
      <c r="Q13" s="75">
        <f>exio_usa!R47</f>
        <v>0</v>
      </c>
      <c r="R13" s="75">
        <f>exio_usa!S47</f>
        <v>0</v>
      </c>
      <c r="S13" s="75">
        <f>exio_usa!T47</f>
        <v>0</v>
      </c>
      <c r="T13" s="75">
        <f>exio_usa!U47</f>
        <v>0</v>
      </c>
    </row>
    <row r="14" spans="1:20" x14ac:dyDescent="0.25">
      <c r="A14" s="75" t="str">
        <f>exio_usa!B48</f>
        <v>33131A</v>
      </c>
      <c r="B14" s="75" t="str">
        <f>exio_usa!C48</f>
        <v>Alumina refining and primary aluminum production</v>
      </c>
      <c r="C14" s="75">
        <f>exio_usa!D48</f>
        <v>1</v>
      </c>
      <c r="D14" s="75">
        <f>exio_usa!E48</f>
        <v>1</v>
      </c>
      <c r="E14" s="75">
        <f>exio_usa!F48</f>
        <v>1</v>
      </c>
      <c r="F14" s="75">
        <f>exio_usa!G48</f>
        <v>1</v>
      </c>
      <c r="G14" s="75">
        <f>exio_usa!H48</f>
        <v>1</v>
      </c>
      <c r="H14" s="75">
        <f>exio_usa!I48</f>
        <v>1</v>
      </c>
      <c r="I14" s="75">
        <f>exio_usa!J48</f>
        <v>0.99877498740551296</v>
      </c>
      <c r="J14" s="75">
        <f>exio_usa!K48</f>
        <v>1</v>
      </c>
      <c r="K14" s="75">
        <f>exio_usa!L48</f>
        <v>0.999156412809172</v>
      </c>
      <c r="L14" s="75">
        <f>exio_usa!M48</f>
        <v>0.98009206796423698</v>
      </c>
      <c r="M14" s="75">
        <f>exio_usa!N48</f>
        <v>0.98009206796423698</v>
      </c>
      <c r="N14" s="75">
        <f>exio_usa!O48</f>
        <v>0.98009206796423698</v>
      </c>
      <c r="O14" s="75">
        <f>exio_usa!P48</f>
        <v>0</v>
      </c>
      <c r="P14" s="75">
        <f>exio_usa!Q48</f>
        <v>0</v>
      </c>
      <c r="Q14" s="75">
        <f>exio_usa!R48</f>
        <v>0</v>
      </c>
      <c r="R14" s="75">
        <f>exio_usa!S48</f>
        <v>0</v>
      </c>
      <c r="S14" s="75">
        <f>exio_usa!T48</f>
        <v>0</v>
      </c>
      <c r="T14" s="75">
        <f>exio_usa!U48</f>
        <v>0</v>
      </c>
    </row>
    <row r="15" spans="1:20" x14ac:dyDescent="0.25">
      <c r="A15" s="75" t="str">
        <f>exio_usa!B49</f>
        <v>33131B</v>
      </c>
      <c r="B15" s="75" t="str">
        <f>exio_usa!C49</f>
        <v>Aluminum product manufacturing from purchased aluminum</v>
      </c>
      <c r="C15" s="75">
        <f>exio_usa!D49</f>
        <v>1</v>
      </c>
      <c r="D15" s="75">
        <f>exio_usa!E49</f>
        <v>1</v>
      </c>
      <c r="E15" s="75">
        <f>exio_usa!F49</f>
        <v>1</v>
      </c>
      <c r="F15" s="75">
        <f>exio_usa!G49</f>
        <v>1</v>
      </c>
      <c r="G15" s="75">
        <f>exio_usa!H49</f>
        <v>1</v>
      </c>
      <c r="H15" s="75">
        <f>exio_usa!I49</f>
        <v>1</v>
      </c>
      <c r="I15" s="75">
        <f>exio_usa!J49</f>
        <v>0.99877498740551296</v>
      </c>
      <c r="J15" s="75">
        <f>exio_usa!K49</f>
        <v>1</v>
      </c>
      <c r="K15" s="75">
        <f>exio_usa!L49</f>
        <v>0.999156412809172</v>
      </c>
      <c r="L15" s="75">
        <f>exio_usa!M49</f>
        <v>0.98009206796423698</v>
      </c>
      <c r="M15" s="75">
        <f>exio_usa!N49</f>
        <v>0.98009206796423698</v>
      </c>
      <c r="N15" s="75">
        <f>exio_usa!O49</f>
        <v>0.98009206796423698</v>
      </c>
      <c r="O15" s="75">
        <f>exio_usa!P49</f>
        <v>0</v>
      </c>
      <c r="P15" s="75">
        <f>exio_usa!Q49</f>
        <v>0</v>
      </c>
      <c r="Q15" s="75">
        <f>exio_usa!R49</f>
        <v>0</v>
      </c>
      <c r="R15" s="75">
        <f>exio_usa!S49</f>
        <v>0</v>
      </c>
      <c r="S15" s="75">
        <f>exio_usa!T49</f>
        <v>0</v>
      </c>
      <c r="T15" s="75">
        <f>exio_usa!U49</f>
        <v>0</v>
      </c>
    </row>
    <row r="16" spans="1:20" x14ac:dyDescent="0.25">
      <c r="A16" s="75" t="str">
        <f>exio_usa!B50</f>
        <v>331419</v>
      </c>
      <c r="B16" s="75" t="str">
        <f>exio_usa!C50</f>
        <v>Primary smelting and refining of nonferrous metal (except copper and aluminum)</v>
      </c>
      <c r="C16" s="75">
        <f>exio_usa!D50</f>
        <v>0.95200977870694903</v>
      </c>
      <c r="D16" s="75">
        <f>exio_usa!E50</f>
        <v>0.95200977870694903</v>
      </c>
      <c r="E16" s="75">
        <f>exio_usa!F50</f>
        <v>0.95200977870694903</v>
      </c>
      <c r="F16" s="75">
        <f>exio_usa!G50</f>
        <v>0.95200977870694903</v>
      </c>
      <c r="G16" s="75">
        <f>exio_usa!H50</f>
        <v>0.95200977870694903</v>
      </c>
      <c r="H16" s="75">
        <f>exio_usa!I50</f>
        <v>0.91188541832382797</v>
      </c>
      <c r="I16" s="75">
        <f>exio_usa!J50</f>
        <v>0.90542002153861501</v>
      </c>
      <c r="J16" s="75">
        <f>exio_usa!K50</f>
        <v>0.81225200582322299</v>
      </c>
      <c r="K16" s="75">
        <f>exio_usa!L50</f>
        <v>0.90874200468859301</v>
      </c>
      <c r="L16" s="75">
        <f>exio_usa!M50</f>
        <v>0.98460249995958704</v>
      </c>
      <c r="M16" s="75">
        <f>exio_usa!N50</f>
        <v>0.98460249995958704</v>
      </c>
      <c r="N16" s="75">
        <f>exio_usa!O50</f>
        <v>0.98460249995958704</v>
      </c>
      <c r="O16" s="75">
        <f>exio_usa!P50</f>
        <v>0</v>
      </c>
      <c r="P16" s="75">
        <f>exio_usa!Q50</f>
        <v>0</v>
      </c>
      <c r="Q16" s="75">
        <f>exio_usa!R50</f>
        <v>0</v>
      </c>
      <c r="R16" s="75">
        <f>exio_usa!S50</f>
        <v>0</v>
      </c>
      <c r="S16" s="75">
        <f>exio_usa!T50</f>
        <v>0</v>
      </c>
      <c r="T16" s="75">
        <f>exio_usa!U50</f>
        <v>0</v>
      </c>
    </row>
    <row r="17" spans="1:20" x14ac:dyDescent="0.25">
      <c r="A17" s="75" t="str">
        <f>exio_usa!B51</f>
        <v>331411</v>
      </c>
      <c r="B17" s="75" t="str">
        <f>exio_usa!C51</f>
        <v>Primary smelting and refining of copper</v>
      </c>
      <c r="C17" s="75">
        <f>exio_usa!D51</f>
        <v>1</v>
      </c>
      <c r="D17" s="75">
        <f>exio_usa!E51</f>
        <v>1</v>
      </c>
      <c r="E17" s="75">
        <f>exio_usa!F51</f>
        <v>1</v>
      </c>
      <c r="F17" s="75">
        <f>exio_usa!G51</f>
        <v>1</v>
      </c>
      <c r="G17" s="75">
        <f>exio_usa!H51</f>
        <v>1</v>
      </c>
      <c r="H17" s="75">
        <f>exio_usa!I51</f>
        <v>1</v>
      </c>
      <c r="I17" s="75">
        <f>exio_usa!J51</f>
        <v>0.99959212142745102</v>
      </c>
      <c r="J17" s="75">
        <f>exio_usa!K51</f>
        <v>1</v>
      </c>
      <c r="K17" s="75">
        <f>exio_usa!L51</f>
        <v>1</v>
      </c>
      <c r="L17" s="75">
        <f>exio_usa!M51</f>
        <v>0.99517688048449904</v>
      </c>
      <c r="M17" s="75">
        <f>exio_usa!N51</f>
        <v>0.99517688048449904</v>
      </c>
      <c r="N17" s="75">
        <f>exio_usa!O51</f>
        <v>0.99517688048449904</v>
      </c>
      <c r="O17" s="75">
        <f>exio_usa!P51</f>
        <v>0</v>
      </c>
      <c r="P17" s="75">
        <f>exio_usa!Q51</f>
        <v>0</v>
      </c>
      <c r="Q17" s="75">
        <f>exio_usa!R51</f>
        <v>0</v>
      </c>
      <c r="R17" s="75">
        <f>exio_usa!S51</f>
        <v>0</v>
      </c>
      <c r="S17" s="75">
        <f>exio_usa!T51</f>
        <v>0</v>
      </c>
      <c r="T17" s="75">
        <f>exio_usa!U51</f>
        <v>0</v>
      </c>
    </row>
    <row r="18" spans="1:20" x14ac:dyDescent="0.25">
      <c r="A18" s="75" t="str">
        <f>exio_usa!B52</f>
        <v>331420</v>
      </c>
      <c r="B18" s="75" t="str">
        <f>exio_usa!C52</f>
        <v>Copper rolling, drawing, extruding and alloying</v>
      </c>
      <c r="C18" s="75">
        <f>exio_usa!D52</f>
        <v>1</v>
      </c>
      <c r="D18" s="75">
        <f>exio_usa!E52</f>
        <v>1</v>
      </c>
      <c r="E18" s="75">
        <f>exio_usa!F52</f>
        <v>1</v>
      </c>
      <c r="F18" s="75">
        <f>exio_usa!G52</f>
        <v>1</v>
      </c>
      <c r="G18" s="75">
        <f>exio_usa!H52</f>
        <v>1</v>
      </c>
      <c r="H18" s="75">
        <f>exio_usa!I52</f>
        <v>1</v>
      </c>
      <c r="I18" s="75">
        <f>exio_usa!J52</f>
        <v>0.99959212142745102</v>
      </c>
      <c r="J18" s="75">
        <f>exio_usa!K52</f>
        <v>1</v>
      </c>
      <c r="K18" s="75">
        <f>exio_usa!L52</f>
        <v>1</v>
      </c>
      <c r="L18" s="75">
        <f>exio_usa!M52</f>
        <v>0.99517688048449904</v>
      </c>
      <c r="M18" s="75">
        <f>exio_usa!N52</f>
        <v>0.99517688048449904</v>
      </c>
      <c r="N18" s="75">
        <f>exio_usa!O52</f>
        <v>0.99517688048449904</v>
      </c>
      <c r="O18" s="75">
        <f>exio_usa!P52</f>
        <v>0</v>
      </c>
      <c r="P18" s="75">
        <f>exio_usa!Q52</f>
        <v>0</v>
      </c>
      <c r="Q18" s="75">
        <f>exio_usa!R52</f>
        <v>0</v>
      </c>
      <c r="R18" s="75">
        <f>exio_usa!S52</f>
        <v>0</v>
      </c>
      <c r="S18" s="75">
        <f>exio_usa!T52</f>
        <v>0</v>
      </c>
      <c r="T18" s="75">
        <f>exio_usa!U52</f>
        <v>0</v>
      </c>
    </row>
    <row r="19" spans="1:20" x14ac:dyDescent="0.25">
      <c r="A19" s="75" t="str">
        <f>exio_usa!B53</f>
        <v>331490</v>
      </c>
      <c r="B19" s="75" t="str">
        <f>exio_usa!C53</f>
        <v>Nonferrous metal (except copper and aluminum) rolling, drawing, extruding and alloying</v>
      </c>
      <c r="C19" s="75">
        <f>exio_usa!D53</f>
        <v>1</v>
      </c>
      <c r="D19" s="75">
        <f>exio_usa!E53</f>
        <v>1</v>
      </c>
      <c r="E19" s="75">
        <f>exio_usa!F53</f>
        <v>1</v>
      </c>
      <c r="F19" s="75">
        <f>exio_usa!G53</f>
        <v>1</v>
      </c>
      <c r="G19" s="75">
        <f>exio_usa!H53</f>
        <v>1</v>
      </c>
      <c r="H19" s="75">
        <f>exio_usa!I53</f>
        <v>0.99949496003205796</v>
      </c>
      <c r="I19" s="75">
        <f>exio_usa!J53</f>
        <v>0.99996338425751496</v>
      </c>
      <c r="J19" s="75">
        <f>exio_usa!K53</f>
        <v>0.99974574415004602</v>
      </c>
      <c r="K19" s="75">
        <f>exio_usa!L53</f>
        <v>0.99996712399807097</v>
      </c>
      <c r="L19" s="75">
        <f>exio_usa!M53</f>
        <v>0.99992430312491298</v>
      </c>
      <c r="M19" s="75">
        <f>exio_usa!N53</f>
        <v>0.99992430312491298</v>
      </c>
      <c r="N19" s="75">
        <f>exio_usa!O53</f>
        <v>0.99992430312491298</v>
      </c>
      <c r="O19" s="75">
        <f>exio_usa!P53</f>
        <v>0</v>
      </c>
      <c r="P19" s="75">
        <f>exio_usa!Q53</f>
        <v>0</v>
      </c>
      <c r="Q19" s="75">
        <f>exio_usa!R53</f>
        <v>0</v>
      </c>
      <c r="R19" s="75">
        <f>exio_usa!S53</f>
        <v>0</v>
      </c>
      <c r="S19" s="75">
        <f>exio_usa!T53</f>
        <v>0</v>
      </c>
      <c r="T19" s="75">
        <f>exio_usa!U53</f>
        <v>0</v>
      </c>
    </row>
    <row r="20" spans="1:20" x14ac:dyDescent="0.25">
      <c r="A20" s="75" t="str">
        <f>exio_usa!B54</f>
        <v>331510</v>
      </c>
      <c r="B20" s="75" t="str">
        <f>exio_usa!C54</f>
        <v>Ferrous metal foundries</v>
      </c>
      <c r="C20" s="75">
        <f>exio_usa!D54</f>
        <v>0.94166040230902204</v>
      </c>
      <c r="D20" s="75">
        <f>exio_usa!E54</f>
        <v>0.94166040230902204</v>
      </c>
      <c r="E20" s="75">
        <f>exio_usa!F54</f>
        <v>0.94166040230902204</v>
      </c>
      <c r="F20" s="75">
        <f>exio_usa!G54</f>
        <v>0.94166040230902204</v>
      </c>
      <c r="G20" s="75">
        <f>exio_usa!H54</f>
        <v>0.94166040230902204</v>
      </c>
      <c r="H20" s="75">
        <f>exio_usa!I54</f>
        <v>0.87138156437019998</v>
      </c>
      <c r="I20" s="75">
        <f>exio_usa!J54</f>
        <v>0.86927271702207298</v>
      </c>
      <c r="J20" s="75">
        <f>exio_usa!K54</f>
        <v>0.81809329894973004</v>
      </c>
      <c r="K20" s="75">
        <f>exio_usa!L54</f>
        <v>0.89771421948548102</v>
      </c>
      <c r="L20" s="75">
        <f>exio_usa!M54</f>
        <v>0.95978881465296295</v>
      </c>
      <c r="M20" s="75">
        <f>exio_usa!N54</f>
        <v>0.95978881465296295</v>
      </c>
      <c r="N20" s="75">
        <f>exio_usa!O54</f>
        <v>0.95978881465296295</v>
      </c>
      <c r="O20" s="75">
        <f>exio_usa!P54</f>
        <v>0</v>
      </c>
      <c r="P20" s="75">
        <f>exio_usa!Q54</f>
        <v>0</v>
      </c>
      <c r="Q20" s="75">
        <f>exio_usa!R54</f>
        <v>0</v>
      </c>
      <c r="R20" s="75">
        <f>exio_usa!S54</f>
        <v>0</v>
      </c>
      <c r="S20" s="75">
        <f>exio_usa!T54</f>
        <v>0</v>
      </c>
      <c r="T20" s="75">
        <f>exio_usa!U54</f>
        <v>0</v>
      </c>
    </row>
    <row r="21" spans="1:20" x14ac:dyDescent="0.25">
      <c r="A21" s="75" t="str">
        <f>exio_usa!B55</f>
        <v>331520</v>
      </c>
      <c r="B21" s="75" t="str">
        <f>exio_usa!C55</f>
        <v>Nonferrous metal foundries</v>
      </c>
      <c r="C21" s="75">
        <f>exio_usa!D55</f>
        <v>1</v>
      </c>
      <c r="D21" s="75">
        <f>exio_usa!E55</f>
        <v>1</v>
      </c>
      <c r="E21" s="75">
        <f>exio_usa!F55</f>
        <v>1</v>
      </c>
      <c r="F21" s="75">
        <f>exio_usa!G55</f>
        <v>1</v>
      </c>
      <c r="G21" s="75">
        <f>exio_usa!H55</f>
        <v>1</v>
      </c>
      <c r="H21" s="75">
        <f>exio_usa!I55</f>
        <v>0.99949496003205796</v>
      </c>
      <c r="I21" s="75">
        <f>exio_usa!J55</f>
        <v>0.99996338425751496</v>
      </c>
      <c r="J21" s="75">
        <f>exio_usa!K55</f>
        <v>0.99974574415004602</v>
      </c>
      <c r="K21" s="75">
        <f>exio_usa!L55</f>
        <v>0.99996712399807097</v>
      </c>
      <c r="L21" s="75">
        <f>exio_usa!M55</f>
        <v>0.99992430312491298</v>
      </c>
      <c r="M21" s="75">
        <f>exio_usa!N55</f>
        <v>0.99992430312491298</v>
      </c>
      <c r="N21" s="75">
        <f>exio_usa!O55</f>
        <v>0.99992430312491298</v>
      </c>
      <c r="O21" s="75">
        <f>exio_usa!P55</f>
        <v>0</v>
      </c>
      <c r="P21" s="75">
        <f>exio_usa!Q55</f>
        <v>0</v>
      </c>
      <c r="Q21" s="75">
        <f>exio_usa!R55</f>
        <v>0</v>
      </c>
      <c r="R21" s="75">
        <f>exio_usa!S55</f>
        <v>0</v>
      </c>
      <c r="S21" s="75">
        <f>exio_usa!T55</f>
        <v>0</v>
      </c>
      <c r="T21" s="75">
        <f>exio_usa!U55</f>
        <v>0</v>
      </c>
    </row>
    <row r="22" spans="1:20" x14ac:dyDescent="0.25">
      <c r="A22" s="75" t="str">
        <f>exio_usa!B56</f>
        <v>332114</v>
      </c>
      <c r="B22" s="75" t="str">
        <f>exio_usa!C56</f>
        <v>Custom roll forming</v>
      </c>
      <c r="C22" s="75">
        <f>exio_usa!D56</f>
        <v>0.94166040230902204</v>
      </c>
      <c r="D22" s="75">
        <f>exio_usa!E56</f>
        <v>0.94166040230902204</v>
      </c>
      <c r="E22" s="75">
        <f>exio_usa!F56</f>
        <v>0.94166040230902204</v>
      </c>
      <c r="F22" s="75">
        <f>exio_usa!G56</f>
        <v>0.94166040230902204</v>
      </c>
      <c r="G22" s="75">
        <f>exio_usa!H56</f>
        <v>0.94166040230902204</v>
      </c>
      <c r="H22" s="75">
        <f>exio_usa!I56</f>
        <v>0.87138156437019998</v>
      </c>
      <c r="I22" s="75">
        <f>exio_usa!J56</f>
        <v>0.86927271702207298</v>
      </c>
      <c r="J22" s="75">
        <f>exio_usa!K56</f>
        <v>0.81809329894973004</v>
      </c>
      <c r="K22" s="75">
        <f>exio_usa!L56</f>
        <v>0.89771421948548102</v>
      </c>
      <c r="L22" s="75">
        <f>exio_usa!M56</f>
        <v>0.95978881465296295</v>
      </c>
      <c r="M22" s="75">
        <f>exio_usa!N56</f>
        <v>0.95978881465296295</v>
      </c>
      <c r="N22" s="75">
        <f>exio_usa!O56</f>
        <v>0.95978881465296295</v>
      </c>
      <c r="O22" s="75">
        <f>exio_usa!P56</f>
        <v>0</v>
      </c>
      <c r="P22" s="75">
        <f>exio_usa!Q56</f>
        <v>0</v>
      </c>
      <c r="Q22" s="75">
        <f>exio_usa!R56</f>
        <v>0</v>
      </c>
      <c r="R22" s="75">
        <f>exio_usa!S56</f>
        <v>0</v>
      </c>
      <c r="S22" s="75">
        <f>exio_usa!T56</f>
        <v>0</v>
      </c>
      <c r="T22" s="75">
        <f>exio_usa!U56</f>
        <v>0</v>
      </c>
    </row>
    <row r="23" spans="1:20" x14ac:dyDescent="0.25">
      <c r="A23" s="75" t="str">
        <f>exio_usa!B57</f>
        <v>33211A</v>
      </c>
      <c r="B23" s="75" t="str">
        <f>exio_usa!C57</f>
        <v>All other forging, stamping, and sintering</v>
      </c>
      <c r="C23" s="75">
        <f>exio_usa!D57</f>
        <v>0.94166040230902204</v>
      </c>
      <c r="D23" s="75">
        <f>exio_usa!E57</f>
        <v>0.94166040230902204</v>
      </c>
      <c r="E23" s="75">
        <f>exio_usa!F57</f>
        <v>0.94166040230902204</v>
      </c>
      <c r="F23" s="75">
        <f>exio_usa!G57</f>
        <v>0.94166040230902204</v>
      </c>
      <c r="G23" s="75">
        <f>exio_usa!H57</f>
        <v>0.94166040230902204</v>
      </c>
      <c r="H23" s="75">
        <f>exio_usa!I57</f>
        <v>0.87138156437019998</v>
      </c>
      <c r="I23" s="75">
        <f>exio_usa!J57</f>
        <v>0.86927271702207298</v>
      </c>
      <c r="J23" s="75">
        <f>exio_usa!K57</f>
        <v>0.81809329894973004</v>
      </c>
      <c r="K23" s="75">
        <f>exio_usa!L57</f>
        <v>0.89771421948548102</v>
      </c>
      <c r="L23" s="75">
        <f>exio_usa!M57</f>
        <v>0.95978881465296295</v>
      </c>
      <c r="M23" s="75">
        <f>exio_usa!N57</f>
        <v>0.95978881465296295</v>
      </c>
      <c r="N23" s="75">
        <f>exio_usa!O57</f>
        <v>0.95978881465296295</v>
      </c>
      <c r="O23" s="75">
        <f>exio_usa!P57</f>
        <v>0</v>
      </c>
      <c r="P23" s="75">
        <f>exio_usa!Q57</f>
        <v>0</v>
      </c>
      <c r="Q23" s="75">
        <f>exio_usa!R57</f>
        <v>0</v>
      </c>
      <c r="R23" s="75">
        <f>exio_usa!S57</f>
        <v>0</v>
      </c>
      <c r="S23" s="75">
        <f>exio_usa!T57</f>
        <v>0</v>
      </c>
      <c r="T23" s="75">
        <f>exio_usa!U57</f>
        <v>0</v>
      </c>
    </row>
    <row r="24" spans="1:20" x14ac:dyDescent="0.25">
      <c r="A24" s="75" t="str">
        <f>exio_usa!B58</f>
        <v>33211B</v>
      </c>
      <c r="B24" s="75" t="str">
        <f>exio_usa!C58</f>
        <v>Crown and closure manufacturing and metal stamping</v>
      </c>
      <c r="C24" s="75">
        <f>exio_usa!D58</f>
        <v>0.94166040230902204</v>
      </c>
      <c r="D24" s="75">
        <f>exio_usa!E58</f>
        <v>0.94166040230902204</v>
      </c>
      <c r="E24" s="75">
        <f>exio_usa!F58</f>
        <v>0.94166040230902204</v>
      </c>
      <c r="F24" s="75">
        <f>exio_usa!G58</f>
        <v>0.94166040230902204</v>
      </c>
      <c r="G24" s="75">
        <f>exio_usa!H58</f>
        <v>0.94166040230902204</v>
      </c>
      <c r="H24" s="75">
        <f>exio_usa!I58</f>
        <v>0.87138156437019998</v>
      </c>
      <c r="I24" s="75">
        <f>exio_usa!J58</f>
        <v>0.86927271702207298</v>
      </c>
      <c r="J24" s="75">
        <f>exio_usa!K58</f>
        <v>0.81809329894973004</v>
      </c>
      <c r="K24" s="75">
        <f>exio_usa!L58</f>
        <v>0.89771421948548102</v>
      </c>
      <c r="L24" s="75">
        <f>exio_usa!M58</f>
        <v>0.95978881465296295</v>
      </c>
      <c r="M24" s="75">
        <f>exio_usa!N58</f>
        <v>0.95978881465296295</v>
      </c>
      <c r="N24" s="75">
        <f>exio_usa!O58</f>
        <v>0.95978881465296295</v>
      </c>
      <c r="O24" s="75">
        <f>exio_usa!P58</f>
        <v>0</v>
      </c>
      <c r="P24" s="75">
        <f>exio_usa!Q58</f>
        <v>0</v>
      </c>
      <c r="Q24" s="75">
        <f>exio_usa!R58</f>
        <v>0</v>
      </c>
      <c r="R24" s="75">
        <f>exio_usa!S58</f>
        <v>0</v>
      </c>
      <c r="S24" s="75">
        <f>exio_usa!T58</f>
        <v>0</v>
      </c>
      <c r="T24" s="75">
        <f>exio_usa!U58</f>
        <v>0</v>
      </c>
    </row>
    <row r="25" spans="1:20" x14ac:dyDescent="0.25">
      <c r="A25" s="75" t="str">
        <f>exio_usa!B59</f>
        <v>325211</v>
      </c>
      <c r="B25" s="75" t="str">
        <f>exio_usa!C59</f>
        <v>Plastics material and resin manufacturing</v>
      </c>
      <c r="C25" s="75">
        <f>exio_usa!D59</f>
        <v>0</v>
      </c>
      <c r="D25" s="75">
        <f>exio_usa!E59</f>
        <v>0</v>
      </c>
      <c r="E25" s="75">
        <f>exio_usa!F59</f>
        <v>0</v>
      </c>
      <c r="F25" s="75">
        <f>exio_usa!G59</f>
        <v>0</v>
      </c>
      <c r="G25" s="75">
        <f>exio_usa!H59</f>
        <v>0</v>
      </c>
      <c r="H25" s="75">
        <f>exio_usa!I59</f>
        <v>0.8</v>
      </c>
      <c r="I25" s="75">
        <f>exio_usa!J59</f>
        <v>0.8</v>
      </c>
      <c r="J25" s="75">
        <f>exio_usa!K59</f>
        <v>0.8</v>
      </c>
      <c r="K25" s="75">
        <f>exio_usa!L59</f>
        <v>0.8</v>
      </c>
      <c r="L25" s="75">
        <f>exio_usa!M59</f>
        <v>0.7</v>
      </c>
      <c r="M25" s="75">
        <f>exio_usa!N59</f>
        <v>0.7</v>
      </c>
      <c r="N25" s="75">
        <f>exio_usa!O59</f>
        <v>0.7</v>
      </c>
      <c r="O25" s="75">
        <f>exio_usa!P59</f>
        <v>0</v>
      </c>
      <c r="P25" s="75">
        <f>exio_usa!Q59</f>
        <v>0.85</v>
      </c>
      <c r="Q25" s="75">
        <f>exio_usa!R59</f>
        <v>0</v>
      </c>
      <c r="R25" s="75">
        <f>exio_usa!S59</f>
        <v>0</v>
      </c>
      <c r="S25" s="75">
        <f>exio_usa!T59</f>
        <v>0</v>
      </c>
      <c r="T25" s="75">
        <f>exio_usa!U59</f>
        <v>0</v>
      </c>
    </row>
    <row r="26" spans="1:20" x14ac:dyDescent="0.25">
      <c r="A26" s="75" t="str">
        <f>exio_usa!B60</f>
        <v>325212</v>
      </c>
      <c r="B26" s="75" t="str">
        <f>exio_usa!C60</f>
        <v>Synthetic rubber manufacturing</v>
      </c>
      <c r="C26" s="75">
        <f>exio_usa!D60</f>
        <v>0</v>
      </c>
      <c r="D26" s="75">
        <f>exio_usa!E60</f>
        <v>0</v>
      </c>
      <c r="E26" s="75">
        <f>exio_usa!F60</f>
        <v>0</v>
      </c>
      <c r="F26" s="75">
        <f>exio_usa!G60</f>
        <v>0</v>
      </c>
      <c r="G26" s="75">
        <f>exio_usa!H60</f>
        <v>0</v>
      </c>
      <c r="H26" s="75">
        <f>exio_usa!I60</f>
        <v>0.8</v>
      </c>
      <c r="I26" s="75">
        <f>exio_usa!J60</f>
        <v>0.8</v>
      </c>
      <c r="J26" s="75">
        <f>exio_usa!K60</f>
        <v>0.8</v>
      </c>
      <c r="K26" s="75">
        <f>exio_usa!L60</f>
        <v>0.8</v>
      </c>
      <c r="L26" s="75">
        <f>exio_usa!M60</f>
        <v>0.7</v>
      </c>
      <c r="M26" s="75">
        <f>exio_usa!N60</f>
        <v>0.7</v>
      </c>
      <c r="N26" s="75">
        <f>exio_usa!O60</f>
        <v>0.7</v>
      </c>
      <c r="O26" s="75">
        <f>exio_usa!P60</f>
        <v>0</v>
      </c>
      <c r="P26" s="75">
        <f>exio_usa!Q60</f>
        <v>0.85</v>
      </c>
      <c r="Q26" s="75">
        <f>exio_usa!R60</f>
        <v>0</v>
      </c>
      <c r="R26" s="75">
        <f>exio_usa!S60</f>
        <v>0</v>
      </c>
      <c r="S26" s="75">
        <f>exio_usa!T60</f>
        <v>0</v>
      </c>
      <c r="T26" s="75">
        <f>exio_usa!U60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2022-03-15T14:36:28Z</dcterms:modified>
</cp:coreProperties>
</file>