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Phys.assays\"/>
    </mc:Choice>
  </mc:AlternateContent>
  <xr:revisionPtr revIDLastSave="0" documentId="13_ncr:1_{D7912967-781B-412D-9320-6D67FF7206F1}" xr6:coauthVersionLast="41" xr6:coauthVersionMax="41" xr10:uidLastSave="{00000000-0000-0000-0000-000000000000}"/>
  <bookViews>
    <workbookView xWindow="-28920" yWindow="-4470" windowWidth="29040" windowHeight="15840" xr2:uid="{E167A34B-14A7-4443-B290-3C517896FDA9}"/>
  </bookViews>
  <sheets>
    <sheet name="Master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0" i="1" l="1"/>
  <c r="V49" i="1"/>
  <c r="V4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11" i="1"/>
  <c r="T12" i="1"/>
  <c r="T13" i="1"/>
  <c r="T14" i="1"/>
  <c r="T15" i="1"/>
  <c r="T10" i="1"/>
  <c r="T3" i="1"/>
  <c r="T4" i="1"/>
  <c r="T5" i="1"/>
  <c r="T6" i="1"/>
  <c r="T7" i="1"/>
  <c r="T8" i="1"/>
  <c r="T2" i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/>
  <c r="Q77" i="1"/>
  <c r="R77" i="1"/>
  <c r="Q76" i="1"/>
  <c r="R76" i="1" s="1"/>
  <c r="Q75" i="1"/>
  <c r="R75" i="1" s="1"/>
  <c r="Q74" i="1"/>
  <c r="R74" i="1" s="1"/>
  <c r="Q73" i="1"/>
  <c r="R73" i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/>
  <c r="Q36" i="1" l="1"/>
  <c r="R36" i="1" s="1"/>
  <c r="Q2" i="1"/>
  <c r="R2" i="1" s="1"/>
  <c r="Q46" i="1" l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</calcChain>
</file>

<file path=xl/sharedStrings.xml><?xml version="1.0" encoding="utf-8"?>
<sst xmlns="http://schemas.openxmlformats.org/spreadsheetml/2006/main" count="556" uniqueCount="119">
  <si>
    <t>Date.fixed</t>
  </si>
  <si>
    <t>Exprmt.Day</t>
  </si>
  <si>
    <t>Tank.ID</t>
  </si>
  <si>
    <t>Treatment</t>
  </si>
  <si>
    <t>Box.ID</t>
  </si>
  <si>
    <t>Box.position</t>
  </si>
  <si>
    <t>Orig.Tube.ID</t>
  </si>
  <si>
    <t>Date.Homogen.</t>
  </si>
  <si>
    <t>NEW.Tube.ID</t>
  </si>
  <si>
    <t>µl.Total.Homog.Volume</t>
  </si>
  <si>
    <t>µl.Total.protein</t>
  </si>
  <si>
    <t>µl.TAC</t>
  </si>
  <si>
    <t>µl.Lipid.perox</t>
  </si>
  <si>
    <t>wt.dish.EMPTY</t>
  </si>
  <si>
    <t>wt.dish.DRY.SAMPLE</t>
  </si>
  <si>
    <t>wt.dish.POST.IGNITION</t>
  </si>
  <si>
    <t>AFDW</t>
  </si>
  <si>
    <t>Dil.factor.Total.Protein</t>
  </si>
  <si>
    <t>Dil.factor.TAC</t>
  </si>
  <si>
    <t>Dil.factor.Lipid.perox</t>
  </si>
  <si>
    <t>NOTES</t>
  </si>
  <si>
    <t>Day4</t>
  </si>
  <si>
    <t>AHM</t>
  </si>
  <si>
    <t>Sam Gurr 2019 Thresholds Geoduck BOX #1</t>
  </si>
  <si>
    <t>B1</t>
  </si>
  <si>
    <t>EHM</t>
  </si>
  <si>
    <t>E9</t>
  </si>
  <si>
    <t>Day7</t>
  </si>
  <si>
    <t>H7</t>
  </si>
  <si>
    <t>DAY15</t>
  </si>
  <si>
    <t>EHAM</t>
  </si>
  <si>
    <t>Sam Gurr 2019 Thresholds Geoduck BOX #10</t>
  </si>
  <si>
    <t>D1</t>
  </si>
  <si>
    <t>DAY21</t>
  </si>
  <si>
    <t>EHSM</t>
  </si>
  <si>
    <t>G4</t>
  </si>
  <si>
    <t>EHAA</t>
  </si>
  <si>
    <t>G6</t>
  </si>
  <si>
    <t>DAY18</t>
  </si>
  <si>
    <t>H5</t>
  </si>
  <si>
    <t>I2</t>
  </si>
  <si>
    <t>-</t>
  </si>
  <si>
    <r>
      <rPr>
        <b/>
        <sz val="11"/>
        <color theme="1"/>
        <rFont val="Calibri"/>
        <family val="2"/>
        <scheme val="minor"/>
      </rPr>
      <t xml:space="preserve">unused </t>
    </r>
    <r>
      <rPr>
        <sz val="11"/>
        <color theme="1"/>
        <rFont val="Calibri"/>
        <family val="2"/>
        <scheme val="minor"/>
      </rPr>
      <t xml:space="preserve">has </t>
    </r>
    <r>
      <rPr>
        <b/>
        <sz val="11"/>
        <color theme="1"/>
        <rFont val="Calibri"/>
        <family val="2"/>
        <scheme val="minor"/>
      </rPr>
      <t xml:space="preserve">three animals </t>
    </r>
    <r>
      <rPr>
        <sz val="11"/>
        <color theme="1"/>
        <rFont val="Calibri"/>
        <family val="2"/>
        <scheme val="minor"/>
      </rPr>
      <t xml:space="preserve"> - not for cellular stress response</t>
    </r>
  </si>
  <si>
    <t>EHSA</t>
  </si>
  <si>
    <t>Sam Gurr 2019 Thresholds Geoduck BOX #11</t>
  </si>
  <si>
    <t>C7</t>
  </si>
  <si>
    <t>G7</t>
  </si>
  <si>
    <t>Day1</t>
  </si>
  <si>
    <t>Sam Gurr 2019 Thresholds Geoduck BOX #12</t>
  </si>
  <si>
    <t>E7</t>
  </si>
  <si>
    <t>G8</t>
  </si>
  <si>
    <t>H8</t>
  </si>
  <si>
    <t>Sam Gurr 2019 Thresholds Geoduck BOX #14</t>
  </si>
  <si>
    <t>B2</t>
  </si>
  <si>
    <t>C2</t>
  </si>
  <si>
    <r>
      <rPr>
        <b/>
        <sz val="11"/>
        <color theme="1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- mistake; discarded</t>
    </r>
  </si>
  <si>
    <r>
      <t>less volume to assist diluition later; 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</si>
  <si>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D7</t>
  </si>
  <si>
    <r>
      <t>less volume to assist diluition later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</si>
  <si>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r>
      <t>attention to lipid perox volume!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</si>
  <si>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F9</t>
  </si>
  <si>
    <t>I4</t>
  </si>
  <si>
    <r>
      <t xml:space="preserve">less volume to assist diluition later; estimate </t>
    </r>
    <r>
      <rPr>
        <b/>
        <sz val="11"/>
        <color theme="1"/>
        <rFont val="Calibri"/>
        <family val="2"/>
        <scheme val="minor"/>
      </rPr>
      <t>correctly</t>
    </r>
  </si>
  <si>
    <t>I9</t>
  </si>
  <si>
    <t>Sam Gurr 2019 Thresholds Geoduck BOX #15</t>
  </si>
  <si>
    <t>A2</t>
  </si>
  <si>
    <t>A4</t>
  </si>
  <si>
    <t>A8</t>
  </si>
  <si>
    <t>B9</t>
  </si>
  <si>
    <t>E6</t>
  </si>
  <si>
    <t>I7</t>
  </si>
  <si>
    <t>Sam Gurr 2019 Thresholds Geoduck BOX #16</t>
  </si>
  <si>
    <t>G2</t>
  </si>
  <si>
    <t>I6</t>
  </si>
  <si>
    <t>Sam Gurr 2019 Thresholds Geoduck BOX #17</t>
  </si>
  <si>
    <t>C5</t>
  </si>
  <si>
    <t>G3</t>
  </si>
  <si>
    <t>G5</t>
  </si>
  <si>
    <t>Sam Gurr 2019 Thresholds Geoduck BOX #18</t>
  </si>
  <si>
    <t>A6</t>
  </si>
  <si>
    <t>D9</t>
  </si>
  <si>
    <t>I5</t>
  </si>
  <si>
    <t>Sam Gurr 2019 Thresholds Geoduck BOX #19</t>
  </si>
  <si>
    <t>B4</t>
  </si>
  <si>
    <t>C8</t>
  </si>
  <si>
    <t>E1</t>
  </si>
  <si>
    <t>F1</t>
  </si>
  <si>
    <t>I8</t>
  </si>
  <si>
    <t>Sam Gurr 2019 Thresholds Geoduck BOX #2</t>
  </si>
  <si>
    <t>A1</t>
  </si>
  <si>
    <t>A9</t>
  </si>
  <si>
    <t>B3</t>
  </si>
  <si>
    <t>C1</t>
  </si>
  <si>
    <t>C4</t>
  </si>
  <si>
    <t>E5</t>
  </si>
  <si>
    <t>E8</t>
  </si>
  <si>
    <t>Sam Gurr 2019 Thresholds Geoduck BOX #20</t>
  </si>
  <si>
    <t>B8</t>
  </si>
  <si>
    <t>D5</t>
  </si>
  <si>
    <t>Sam Gurr 2019 Thresholds Geoduck BOX #21</t>
  </si>
  <si>
    <t>Sam Gurr 2019 Thresholds Geoduck BOX #3</t>
  </si>
  <si>
    <t>D4</t>
  </si>
  <si>
    <t>E3</t>
  </si>
  <si>
    <t>Sam Gurr 2019 Thresholds Geoduck BOX #4</t>
  </si>
  <si>
    <t>A5</t>
  </si>
  <si>
    <t>Sam Gurr 2019 Thresholds Geoduck BOX #5</t>
  </si>
  <si>
    <t>D6</t>
  </si>
  <si>
    <t>Sam Gurr 2019 Thresholds Geoduck BOX #6</t>
  </si>
  <si>
    <t>C3</t>
  </si>
  <si>
    <t>Sam Gurr 2019 Thresholds Geoduck BOX #7</t>
  </si>
  <si>
    <t>B7</t>
  </si>
  <si>
    <t>Sam Gurr 2019 Thresholds Geoduck BOX #8</t>
  </si>
  <si>
    <t>A3</t>
  </si>
  <si>
    <t>Sam Gurr 2019 Thresholds Geoduck BOX #9</t>
  </si>
  <si>
    <t>F8</t>
  </si>
  <si>
    <t>TOTAL_AFDW</t>
  </si>
  <si>
    <t>NA</t>
  </si>
  <si>
    <t>total.µl.NaOH.HCL.Total.Protein</t>
  </si>
  <si>
    <t>total.µl.PBS.TAC.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</si>
</sst>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2E5-6B09-437B-B7A0-1511691F2B85}">
  <dimension ref="A1:X3532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1" width="10.140625" style="3" customWidth="1"/>
    <col min="2" max="2" width="12.85546875" style="3" customWidth="1"/>
    <col min="3" max="3" width="10.140625" style="3" customWidth="1"/>
    <col min="4" max="4" width="10.7109375" style="3" customWidth="1"/>
    <col min="5" max="5" width="42.42578125" style="3" customWidth="1"/>
    <col min="6" max="6" width="13.42578125" style="3" customWidth="1"/>
    <col min="7" max="7" width="12" style="3" customWidth="1"/>
    <col min="8" max="8" width="15.140625" style="4" customWidth="1"/>
    <col min="9" max="9" width="13.7109375" style="4" customWidth="1"/>
    <col min="10" max="10" width="23.5703125" style="5" customWidth="1"/>
    <col min="11" max="11" width="17.5703125" style="4" customWidth="1"/>
    <col min="12" max="13" width="13.7109375" style="4" customWidth="1"/>
    <col min="14" max="14" width="17.140625" style="4" customWidth="1"/>
    <col min="15" max="15" width="19.28515625" style="4" customWidth="1"/>
    <col min="16" max="16" width="21.28515625" style="4" customWidth="1"/>
    <col min="17" max="18" width="21.28515625" style="10" customWidth="1"/>
    <col min="19" max="19" width="35.140625" style="10" customWidth="1"/>
    <col min="20" max="23" width="21.140625" style="4" customWidth="1"/>
    <col min="24" max="24" width="65.42578125" style="6" customWidth="1"/>
    <col min="25" max="16384" width="9.140625" style="7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115</v>
      </c>
      <c r="S1" s="2" t="s">
        <v>117</v>
      </c>
      <c r="T1" s="4" t="s">
        <v>17</v>
      </c>
      <c r="U1" s="2" t="s">
        <v>118</v>
      </c>
      <c r="V1" s="4" t="s">
        <v>18</v>
      </c>
      <c r="W1" s="4" t="s">
        <v>19</v>
      </c>
      <c r="X1" s="6" t="s">
        <v>20</v>
      </c>
    </row>
    <row r="2" spans="1:24" x14ac:dyDescent="0.25">
      <c r="A2" s="3">
        <v>20190728</v>
      </c>
      <c r="B2" s="3" t="s">
        <v>21</v>
      </c>
      <c r="C2" s="3">
        <v>12</v>
      </c>
      <c r="D2" s="3" t="s">
        <v>22</v>
      </c>
      <c r="E2" s="3" t="s">
        <v>23</v>
      </c>
      <c r="F2" s="3" t="s">
        <v>24</v>
      </c>
      <c r="G2" s="3">
        <v>221</v>
      </c>
      <c r="H2" s="8">
        <v>43759</v>
      </c>
      <c r="I2" s="3">
        <v>221</v>
      </c>
      <c r="J2" s="9">
        <v>950</v>
      </c>
      <c r="K2" s="3">
        <v>100</v>
      </c>
      <c r="L2" s="3">
        <v>80</v>
      </c>
      <c r="M2" s="1">
        <v>350</v>
      </c>
      <c r="N2" s="1">
        <v>0.45829999999999999</v>
      </c>
      <c r="O2" s="1">
        <v>0.4647</v>
      </c>
      <c r="P2" s="1">
        <v>0.4642</v>
      </c>
      <c r="Q2" s="2">
        <f>(O2-N2)-(P2-N2)</f>
        <v>5.0000000000000044E-4</v>
      </c>
      <c r="R2" s="2">
        <f>Q2*(J2/(J2-(K2+L2+M2)))</f>
        <v>1.130952380952382E-3</v>
      </c>
      <c r="S2" s="2">
        <v>80</v>
      </c>
      <c r="T2" s="4">
        <f>(S2+K2)/K2</f>
        <v>1.8</v>
      </c>
      <c r="U2" s="2" t="s">
        <v>116</v>
      </c>
      <c r="V2" s="2" t="s">
        <v>116</v>
      </c>
    </row>
    <row r="3" spans="1:24" x14ac:dyDescent="0.25">
      <c r="A3" s="3">
        <v>20190728</v>
      </c>
      <c r="B3" s="3" t="s">
        <v>21</v>
      </c>
      <c r="C3" s="3">
        <v>9</v>
      </c>
      <c r="D3" s="3" t="s">
        <v>25</v>
      </c>
      <c r="E3" s="3" t="s">
        <v>23</v>
      </c>
      <c r="F3" s="3" t="s">
        <v>26</v>
      </c>
      <c r="G3" s="3">
        <v>209</v>
      </c>
      <c r="H3" s="8">
        <v>43759</v>
      </c>
      <c r="I3" s="3">
        <v>209</v>
      </c>
      <c r="J3" s="9">
        <v>954</v>
      </c>
      <c r="K3" s="3">
        <v>100</v>
      </c>
      <c r="L3" s="3">
        <v>80</v>
      </c>
      <c r="M3" s="1">
        <v>350</v>
      </c>
      <c r="N3" s="1">
        <v>0.51529999999999998</v>
      </c>
      <c r="O3" s="1">
        <v>0.52629999999999999</v>
      </c>
      <c r="P3" s="1">
        <v>0.52390000000000003</v>
      </c>
      <c r="Q3" s="2">
        <f t="shared" ref="Q3:Q46" si="0">(O3-N3)-(P3-N3)</f>
        <v>2.3999999999999577E-3</v>
      </c>
      <c r="R3" s="2">
        <f t="shared" ref="R3:R8" si="1">Q3*(J3/(J3-(K3+L3+M3)))</f>
        <v>5.3999999999999049E-3</v>
      </c>
      <c r="S3" s="2">
        <v>80</v>
      </c>
      <c r="T3" s="4">
        <f t="shared" ref="T3:T66" si="2">(S3+K3)/K3</f>
        <v>1.8</v>
      </c>
      <c r="U3" s="2" t="s">
        <v>116</v>
      </c>
      <c r="V3" s="2" t="s">
        <v>116</v>
      </c>
    </row>
    <row r="4" spans="1:24" x14ac:dyDescent="0.25">
      <c r="A4" s="3">
        <v>20190731</v>
      </c>
      <c r="B4" s="3" t="s">
        <v>27</v>
      </c>
      <c r="C4" s="3">
        <v>10</v>
      </c>
      <c r="D4" s="3" t="s">
        <v>22</v>
      </c>
      <c r="E4" s="3" t="s">
        <v>23</v>
      </c>
      <c r="F4" s="3" t="s">
        <v>28</v>
      </c>
      <c r="G4" s="3">
        <v>357</v>
      </c>
      <c r="H4" s="8">
        <v>43759</v>
      </c>
      <c r="I4" s="3">
        <v>357</v>
      </c>
      <c r="J4" s="9">
        <v>1490</v>
      </c>
      <c r="K4" s="3">
        <v>100</v>
      </c>
      <c r="L4" s="3">
        <v>80</v>
      </c>
      <c r="M4" s="1">
        <v>350</v>
      </c>
      <c r="N4" s="1">
        <v>0.5393</v>
      </c>
      <c r="O4" s="1">
        <v>0.54649999999999999</v>
      </c>
      <c r="P4" s="1">
        <v>0.54590000000000005</v>
      </c>
      <c r="Q4" s="2">
        <f t="shared" si="0"/>
        <v>5.9999999999993392E-4</v>
      </c>
      <c r="R4" s="2">
        <f t="shared" si="1"/>
        <v>9.3124999999989744E-4</v>
      </c>
      <c r="S4" s="2">
        <v>80</v>
      </c>
      <c r="T4" s="4">
        <f t="shared" si="2"/>
        <v>1.8</v>
      </c>
      <c r="U4" s="2" t="s">
        <v>116</v>
      </c>
      <c r="V4" s="2" t="s">
        <v>116</v>
      </c>
    </row>
    <row r="5" spans="1:24" x14ac:dyDescent="0.25">
      <c r="A5" s="3">
        <v>20190808</v>
      </c>
      <c r="B5" s="3" t="s">
        <v>29</v>
      </c>
      <c r="C5" s="3">
        <v>35</v>
      </c>
      <c r="D5" s="3" t="s">
        <v>30</v>
      </c>
      <c r="E5" s="3" t="s">
        <v>31</v>
      </c>
      <c r="F5" s="3" t="s">
        <v>32</v>
      </c>
      <c r="G5" s="3">
        <v>1013</v>
      </c>
      <c r="H5" s="8">
        <v>43759</v>
      </c>
      <c r="I5" s="3">
        <v>1013</v>
      </c>
      <c r="J5" s="9">
        <v>945</v>
      </c>
      <c r="K5" s="3">
        <v>100</v>
      </c>
      <c r="L5" s="3">
        <v>80</v>
      </c>
      <c r="M5" s="1">
        <v>350</v>
      </c>
      <c r="N5" s="1">
        <v>0.53539999999999999</v>
      </c>
      <c r="O5" s="1">
        <v>0.60909999999999997</v>
      </c>
      <c r="P5" s="1">
        <v>0.60050000000000003</v>
      </c>
      <c r="Q5" s="2">
        <f t="shared" si="0"/>
        <v>8.599999999999941E-3</v>
      </c>
      <c r="R5" s="2">
        <f t="shared" si="1"/>
        <v>1.9583132530120347E-2</v>
      </c>
      <c r="S5" s="2">
        <v>110</v>
      </c>
      <c r="T5" s="4">
        <f t="shared" si="2"/>
        <v>2.1</v>
      </c>
      <c r="U5" s="2" t="s">
        <v>116</v>
      </c>
      <c r="V5" s="2" t="s">
        <v>116</v>
      </c>
    </row>
    <row r="6" spans="1:24" x14ac:dyDescent="0.25">
      <c r="A6" s="3">
        <v>20190814</v>
      </c>
      <c r="B6" s="3" t="s">
        <v>33</v>
      </c>
      <c r="C6" s="3">
        <v>49</v>
      </c>
      <c r="D6" s="3" t="s">
        <v>34</v>
      </c>
      <c r="E6" s="3" t="s">
        <v>31</v>
      </c>
      <c r="F6" s="3" t="s">
        <v>35</v>
      </c>
      <c r="G6" s="3">
        <v>1528</v>
      </c>
      <c r="H6" s="8">
        <v>43759</v>
      </c>
      <c r="I6" s="3">
        <v>1528</v>
      </c>
      <c r="J6" s="9">
        <v>975</v>
      </c>
      <c r="K6" s="3">
        <v>100</v>
      </c>
      <c r="L6" s="3">
        <v>80</v>
      </c>
      <c r="M6" s="1">
        <v>350</v>
      </c>
      <c r="N6" s="1">
        <v>0.51470000000000005</v>
      </c>
      <c r="O6" s="1">
        <v>0.54859999999999998</v>
      </c>
      <c r="P6" s="1">
        <v>0.53680000000000005</v>
      </c>
      <c r="Q6" s="2">
        <f t="shared" si="0"/>
        <v>1.1799999999999922E-2</v>
      </c>
      <c r="R6" s="2">
        <f t="shared" si="1"/>
        <v>2.585393258426949E-2</v>
      </c>
      <c r="S6" s="2">
        <v>80</v>
      </c>
      <c r="T6" s="4">
        <f t="shared" si="2"/>
        <v>1.8</v>
      </c>
      <c r="U6" s="2" t="s">
        <v>116</v>
      </c>
      <c r="V6" s="2" t="s">
        <v>116</v>
      </c>
    </row>
    <row r="7" spans="1:24" x14ac:dyDescent="0.25">
      <c r="A7" s="3">
        <v>20190814</v>
      </c>
      <c r="B7" s="3" t="s">
        <v>33</v>
      </c>
      <c r="C7" s="3">
        <v>27</v>
      </c>
      <c r="D7" s="3" t="s">
        <v>36</v>
      </c>
      <c r="E7" s="3" t="s">
        <v>31</v>
      </c>
      <c r="F7" s="3" t="s">
        <v>37</v>
      </c>
      <c r="G7" s="3">
        <v>1605</v>
      </c>
      <c r="H7" s="8">
        <v>43759</v>
      </c>
      <c r="I7" s="3">
        <v>1605</v>
      </c>
      <c r="J7" s="9">
        <v>920</v>
      </c>
      <c r="K7" s="3">
        <v>100</v>
      </c>
      <c r="L7" s="3">
        <v>80</v>
      </c>
      <c r="M7" s="1">
        <v>350</v>
      </c>
      <c r="N7" s="1">
        <v>0.49969999999999998</v>
      </c>
      <c r="O7" s="1">
        <v>0.5071</v>
      </c>
      <c r="P7" s="1">
        <v>0.50609999999999999</v>
      </c>
      <c r="Q7" s="2">
        <f t="shared" si="0"/>
        <v>1.0000000000000009E-3</v>
      </c>
      <c r="R7" s="2">
        <f t="shared" si="1"/>
        <v>2.3589743589743613E-3</v>
      </c>
      <c r="S7" s="2">
        <v>80</v>
      </c>
      <c r="T7" s="4">
        <f t="shared" si="2"/>
        <v>1.8</v>
      </c>
      <c r="U7" s="2" t="s">
        <v>116</v>
      </c>
      <c r="V7" s="2" t="s">
        <v>116</v>
      </c>
    </row>
    <row r="8" spans="1:24" x14ac:dyDescent="0.25">
      <c r="A8" s="3">
        <v>20190811</v>
      </c>
      <c r="B8" s="3" t="s">
        <v>38</v>
      </c>
      <c r="C8" s="3">
        <v>35</v>
      </c>
      <c r="D8" s="3" t="s">
        <v>30</v>
      </c>
      <c r="E8" s="3" t="s">
        <v>31</v>
      </c>
      <c r="F8" s="3" t="s">
        <v>39</v>
      </c>
      <c r="G8" s="3">
        <v>1253</v>
      </c>
      <c r="H8" s="8">
        <v>43759</v>
      </c>
      <c r="I8" s="3">
        <v>1253</v>
      </c>
      <c r="J8" s="9">
        <v>918</v>
      </c>
      <c r="K8" s="3">
        <v>100</v>
      </c>
      <c r="L8" s="3">
        <v>80</v>
      </c>
      <c r="M8" s="1">
        <v>350</v>
      </c>
      <c r="N8" s="1">
        <v>0.45429999999999998</v>
      </c>
      <c r="O8" s="1">
        <v>0.46379999999999999</v>
      </c>
      <c r="P8" s="1">
        <v>0.4622</v>
      </c>
      <c r="Q8" s="2">
        <f t="shared" si="0"/>
        <v>1.5999999999999903E-3</v>
      </c>
      <c r="R8" s="2">
        <f t="shared" si="1"/>
        <v>3.7855670103092553E-3</v>
      </c>
      <c r="S8" s="2">
        <v>110</v>
      </c>
      <c r="T8" s="4">
        <f t="shared" si="2"/>
        <v>2.1</v>
      </c>
      <c r="U8" s="2" t="s">
        <v>116</v>
      </c>
      <c r="V8" s="2" t="s">
        <v>116</v>
      </c>
    </row>
    <row r="9" spans="1:24" x14ac:dyDescent="0.25">
      <c r="A9" s="3">
        <v>20190814</v>
      </c>
      <c r="B9" s="3" t="s">
        <v>33</v>
      </c>
      <c r="C9" s="3">
        <v>59</v>
      </c>
      <c r="D9" s="3" t="s">
        <v>34</v>
      </c>
      <c r="E9" s="3" t="s">
        <v>31</v>
      </c>
      <c r="F9" s="3" t="s">
        <v>40</v>
      </c>
      <c r="G9" s="3">
        <v>1511</v>
      </c>
      <c r="H9" s="3" t="s">
        <v>41</v>
      </c>
      <c r="I9" s="3">
        <v>1511</v>
      </c>
      <c r="J9" s="9" t="s">
        <v>41</v>
      </c>
      <c r="K9" s="3" t="s">
        <v>41</v>
      </c>
      <c r="L9" s="3" t="s">
        <v>41</v>
      </c>
      <c r="M9" s="9" t="s">
        <v>41</v>
      </c>
      <c r="N9" s="9" t="s">
        <v>41</v>
      </c>
      <c r="O9" s="2" t="s">
        <v>116</v>
      </c>
      <c r="P9" s="2" t="s">
        <v>116</v>
      </c>
      <c r="Q9" s="2" t="s">
        <v>116</v>
      </c>
      <c r="R9" s="2" t="s">
        <v>116</v>
      </c>
      <c r="S9" s="2" t="s">
        <v>116</v>
      </c>
      <c r="T9" s="2" t="s">
        <v>116</v>
      </c>
      <c r="U9" s="2" t="s">
        <v>116</v>
      </c>
      <c r="V9" s="2" t="s">
        <v>116</v>
      </c>
      <c r="W9" s="2" t="s">
        <v>116</v>
      </c>
      <c r="X9" s="6" t="s">
        <v>42</v>
      </c>
    </row>
    <row r="10" spans="1:24" x14ac:dyDescent="0.25">
      <c r="A10" s="3">
        <v>20190808</v>
      </c>
      <c r="B10" s="3" t="s">
        <v>29</v>
      </c>
      <c r="C10" s="3">
        <v>13</v>
      </c>
      <c r="D10" s="3" t="s">
        <v>43</v>
      </c>
      <c r="E10" s="3" t="s">
        <v>44</v>
      </c>
      <c r="F10" s="3" t="s">
        <v>45</v>
      </c>
      <c r="G10" s="3">
        <v>965</v>
      </c>
      <c r="H10" s="8">
        <v>43759</v>
      </c>
      <c r="I10" s="3">
        <v>965</v>
      </c>
      <c r="J10" s="9">
        <v>1057</v>
      </c>
      <c r="K10" s="3">
        <v>100</v>
      </c>
      <c r="L10" s="3">
        <v>80</v>
      </c>
      <c r="M10" s="1">
        <v>350</v>
      </c>
      <c r="N10" s="1">
        <v>0.46679999999999999</v>
      </c>
      <c r="O10" s="1">
        <v>0.47510000000000002</v>
      </c>
      <c r="P10" s="1">
        <v>0.4738</v>
      </c>
      <c r="Q10" s="2">
        <f t="shared" si="0"/>
        <v>1.3000000000000234E-3</v>
      </c>
      <c r="R10" s="2" t="s">
        <v>116</v>
      </c>
      <c r="S10" s="2">
        <v>80</v>
      </c>
      <c r="T10" s="4">
        <f t="shared" si="2"/>
        <v>1.8</v>
      </c>
      <c r="U10" s="2" t="s">
        <v>116</v>
      </c>
      <c r="V10" s="2" t="s">
        <v>116</v>
      </c>
    </row>
    <row r="11" spans="1:24" x14ac:dyDescent="0.25">
      <c r="A11" s="3">
        <v>20190814</v>
      </c>
      <c r="B11" s="3" t="s">
        <v>33</v>
      </c>
      <c r="C11" s="3">
        <v>20</v>
      </c>
      <c r="D11" s="3" t="s">
        <v>34</v>
      </c>
      <c r="E11" s="3" t="s">
        <v>44</v>
      </c>
      <c r="F11" s="3" t="s">
        <v>46</v>
      </c>
      <c r="G11" s="3">
        <v>1447</v>
      </c>
      <c r="H11" s="8">
        <v>43759</v>
      </c>
      <c r="I11" s="3">
        <v>1447</v>
      </c>
      <c r="J11" s="9">
        <v>980</v>
      </c>
      <c r="K11" s="3">
        <v>100</v>
      </c>
      <c r="L11" s="3">
        <v>80</v>
      </c>
      <c r="M11" s="1">
        <v>350</v>
      </c>
      <c r="N11" s="1">
        <v>0.42430000000000001</v>
      </c>
      <c r="O11" s="1">
        <v>0.44259999999999999</v>
      </c>
      <c r="P11" s="1">
        <v>0.43719999999999998</v>
      </c>
      <c r="Q11" s="2">
        <f t="shared" si="0"/>
        <v>5.4000000000000159E-3</v>
      </c>
      <c r="R11" s="2">
        <f>Q11*(J11/(J11-(K11+L11+M11)))</f>
        <v>1.1760000000000034E-2</v>
      </c>
      <c r="S11" s="2">
        <v>80</v>
      </c>
      <c r="T11" s="4">
        <f t="shared" si="2"/>
        <v>1.8</v>
      </c>
      <c r="U11" s="2" t="s">
        <v>116</v>
      </c>
      <c r="V11" s="2" t="s">
        <v>116</v>
      </c>
    </row>
    <row r="12" spans="1:24" x14ac:dyDescent="0.25">
      <c r="A12" s="3">
        <v>20190725</v>
      </c>
      <c r="B12" s="3" t="s">
        <v>47</v>
      </c>
      <c r="C12" s="3">
        <v>2</v>
      </c>
      <c r="D12" s="3" t="s">
        <v>25</v>
      </c>
      <c r="E12" s="3" t="s">
        <v>48</v>
      </c>
      <c r="F12" s="3" t="s">
        <v>49</v>
      </c>
      <c r="G12" s="3">
        <v>37</v>
      </c>
      <c r="H12" s="8">
        <v>43759</v>
      </c>
      <c r="I12" s="3">
        <v>37</v>
      </c>
      <c r="J12" s="9">
        <v>930</v>
      </c>
      <c r="K12" s="3">
        <v>100</v>
      </c>
      <c r="L12" s="3">
        <v>80</v>
      </c>
      <c r="M12" s="1">
        <v>350</v>
      </c>
      <c r="N12" s="1">
        <v>0.50639999999999996</v>
      </c>
      <c r="O12" s="1">
        <v>0.51880000000000004</v>
      </c>
      <c r="P12" s="1">
        <v>0.51680000000000004</v>
      </c>
      <c r="Q12" s="2">
        <f t="shared" si="0"/>
        <v>2.0000000000000018E-3</v>
      </c>
      <c r="R12" s="2">
        <f>Q12*(J12/(J12-(K12+L12+M12)))</f>
        <v>4.6500000000000048E-3</v>
      </c>
      <c r="S12" s="2">
        <v>80</v>
      </c>
      <c r="T12" s="4">
        <f t="shared" si="2"/>
        <v>1.8</v>
      </c>
      <c r="U12" s="2" t="s">
        <v>116</v>
      </c>
      <c r="V12" s="2" t="s">
        <v>116</v>
      </c>
    </row>
    <row r="13" spans="1:24" x14ac:dyDescent="0.25">
      <c r="A13" s="3">
        <v>20190728</v>
      </c>
      <c r="B13" s="3" t="s">
        <v>21</v>
      </c>
      <c r="C13" s="3">
        <v>11</v>
      </c>
      <c r="D13" s="3" t="s">
        <v>22</v>
      </c>
      <c r="E13" s="3" t="s">
        <v>48</v>
      </c>
      <c r="F13" s="3" t="s">
        <v>50</v>
      </c>
      <c r="G13" s="3">
        <v>217</v>
      </c>
      <c r="H13" s="8">
        <v>43759</v>
      </c>
      <c r="I13" s="3">
        <v>217</v>
      </c>
      <c r="J13" s="9">
        <v>930</v>
      </c>
      <c r="K13" s="3">
        <v>100</v>
      </c>
      <c r="L13" s="3">
        <v>80</v>
      </c>
      <c r="M13" s="1">
        <v>350</v>
      </c>
      <c r="N13" s="1">
        <v>0.47920000000000001</v>
      </c>
      <c r="O13" s="1">
        <v>0.50209999999999999</v>
      </c>
      <c r="P13" s="1">
        <v>0.49769999999999998</v>
      </c>
      <c r="Q13" s="2">
        <f t="shared" si="0"/>
        <v>4.400000000000015E-3</v>
      </c>
      <c r="R13" s="2">
        <f>Q13*(J13/(J13-(K13+L13+M13)))</f>
        <v>1.0230000000000036E-2</v>
      </c>
      <c r="S13" s="2">
        <v>80</v>
      </c>
      <c r="T13" s="4">
        <f t="shared" si="2"/>
        <v>1.8</v>
      </c>
      <c r="U13" s="2" t="s">
        <v>116</v>
      </c>
      <c r="V13" s="2" t="s">
        <v>116</v>
      </c>
    </row>
    <row r="14" spans="1:24" x14ac:dyDescent="0.25">
      <c r="A14" s="3">
        <v>20190725</v>
      </c>
      <c r="B14" s="3" t="s">
        <v>47</v>
      </c>
      <c r="C14" s="3">
        <v>9</v>
      </c>
      <c r="D14" s="3" t="s">
        <v>25</v>
      </c>
      <c r="E14" s="3" t="s">
        <v>48</v>
      </c>
      <c r="F14" s="3" t="s">
        <v>51</v>
      </c>
      <c r="G14" s="3">
        <v>65</v>
      </c>
      <c r="H14" s="8">
        <v>43759</v>
      </c>
      <c r="I14" s="3">
        <v>65</v>
      </c>
      <c r="J14" s="9">
        <v>1200</v>
      </c>
      <c r="K14" s="3">
        <v>100</v>
      </c>
      <c r="L14" s="3">
        <v>80</v>
      </c>
      <c r="M14" s="1">
        <v>350</v>
      </c>
      <c r="N14" s="1">
        <v>0.48499999999999999</v>
      </c>
      <c r="O14" s="1">
        <v>0.50080000000000002</v>
      </c>
      <c r="P14" s="1">
        <v>0.4929</v>
      </c>
      <c r="Q14" s="2">
        <f t="shared" si="0"/>
        <v>7.9000000000000181E-3</v>
      </c>
      <c r="R14" s="2">
        <f>Q14*(J14/(J14-(K14+L14+M14)))</f>
        <v>1.4149253731343316E-2</v>
      </c>
      <c r="S14" s="2">
        <v>80</v>
      </c>
      <c r="T14" s="4">
        <f t="shared" si="2"/>
        <v>1.8</v>
      </c>
      <c r="U14" s="2" t="s">
        <v>116</v>
      </c>
      <c r="V14" s="2" t="s">
        <v>116</v>
      </c>
    </row>
    <row r="15" spans="1:24" x14ac:dyDescent="0.25">
      <c r="A15" s="3">
        <v>20190725</v>
      </c>
      <c r="B15" s="3" t="s">
        <v>47</v>
      </c>
      <c r="C15" s="3">
        <v>4</v>
      </c>
      <c r="D15" s="3" t="s">
        <v>22</v>
      </c>
      <c r="E15" s="3" t="s">
        <v>52</v>
      </c>
      <c r="F15" s="3" t="s">
        <v>53</v>
      </c>
      <c r="G15" s="3">
        <v>45</v>
      </c>
      <c r="H15" s="8">
        <v>43759</v>
      </c>
      <c r="I15" s="3">
        <v>45</v>
      </c>
      <c r="J15" s="9">
        <v>999</v>
      </c>
      <c r="K15" s="3">
        <v>100</v>
      </c>
      <c r="L15" s="3">
        <v>80</v>
      </c>
      <c r="M15" s="1">
        <v>200</v>
      </c>
      <c r="N15" s="1">
        <v>0.59279999999999999</v>
      </c>
      <c r="O15" s="1">
        <v>0.60560000000000003</v>
      </c>
      <c r="P15" s="1">
        <v>0.60289999999999999</v>
      </c>
      <c r="Q15" s="2">
        <f t="shared" si="0"/>
        <v>2.7000000000000357E-3</v>
      </c>
      <c r="R15" s="2">
        <f>Q15*(J15/(J15-(K15+L15+M15)))</f>
        <v>4.3575121163166976E-3</v>
      </c>
      <c r="S15" s="2">
        <v>80</v>
      </c>
      <c r="T15" s="4">
        <f t="shared" si="2"/>
        <v>1.8</v>
      </c>
      <c r="U15" s="2" t="s">
        <v>116</v>
      </c>
      <c r="V15" s="2" t="s">
        <v>116</v>
      </c>
    </row>
    <row r="16" spans="1:24" x14ac:dyDescent="0.25">
      <c r="A16" s="3">
        <v>20190731</v>
      </c>
      <c r="B16" s="3" t="s">
        <v>27</v>
      </c>
      <c r="C16" s="3">
        <v>2</v>
      </c>
      <c r="D16" s="3" t="s">
        <v>25</v>
      </c>
      <c r="E16" s="3" t="s">
        <v>52</v>
      </c>
      <c r="F16" s="3" t="s">
        <v>54</v>
      </c>
      <c r="G16" s="3">
        <v>325</v>
      </c>
      <c r="H16" s="3" t="s">
        <v>41</v>
      </c>
      <c r="I16" s="3">
        <v>325</v>
      </c>
      <c r="J16" s="9" t="s">
        <v>41</v>
      </c>
      <c r="K16" s="3" t="s">
        <v>41</v>
      </c>
      <c r="L16" s="3" t="s">
        <v>41</v>
      </c>
      <c r="M16" s="9" t="s">
        <v>41</v>
      </c>
      <c r="N16" s="9" t="s">
        <v>41</v>
      </c>
      <c r="O16" s="2" t="s">
        <v>116</v>
      </c>
      <c r="P16" s="2" t="s">
        <v>116</v>
      </c>
      <c r="Q16" s="2" t="s">
        <v>116</v>
      </c>
      <c r="R16" s="2" t="s">
        <v>116</v>
      </c>
      <c r="S16" s="2" t="s">
        <v>116</v>
      </c>
      <c r="T16" s="2" t="s">
        <v>116</v>
      </c>
      <c r="U16" s="2" t="s">
        <v>116</v>
      </c>
      <c r="V16" s="2" t="s">
        <v>116</v>
      </c>
      <c r="W16" s="2" t="s">
        <v>116</v>
      </c>
      <c r="X16" s="6" t="s">
        <v>55</v>
      </c>
    </row>
    <row r="17" spans="1:24" x14ac:dyDescent="0.25">
      <c r="A17" s="3">
        <v>20190728</v>
      </c>
      <c r="B17" s="3" t="s">
        <v>21</v>
      </c>
      <c r="C17" s="3">
        <v>1</v>
      </c>
      <c r="D17" s="3" t="s">
        <v>25</v>
      </c>
      <c r="E17" s="3" t="s">
        <v>52</v>
      </c>
      <c r="F17" s="3" t="s">
        <v>32</v>
      </c>
      <c r="G17" s="3">
        <v>177</v>
      </c>
      <c r="H17" s="8">
        <v>43760</v>
      </c>
      <c r="I17" s="3">
        <v>177</v>
      </c>
      <c r="J17" s="9">
        <v>964</v>
      </c>
      <c r="K17" s="3">
        <v>50</v>
      </c>
      <c r="L17" s="3">
        <v>50</v>
      </c>
      <c r="M17" s="3">
        <v>100</v>
      </c>
      <c r="N17" s="3">
        <v>0.4662</v>
      </c>
      <c r="O17" s="3">
        <v>0.48259999999999997</v>
      </c>
      <c r="P17" s="3">
        <v>0.47810000000000002</v>
      </c>
      <c r="Q17" s="2">
        <f t="shared" si="0"/>
        <v>4.4999999999999485E-3</v>
      </c>
      <c r="R17" s="2">
        <f t="shared" ref="R17:R46" si="3">Q17*(J17/(J17-(K17+L17+M17)))</f>
        <v>5.6780104712041233E-3</v>
      </c>
      <c r="S17" s="2">
        <v>80</v>
      </c>
      <c r="T17" s="4">
        <f>(S17+K17)/K17</f>
        <v>2.6</v>
      </c>
      <c r="U17" s="2" t="s">
        <v>116</v>
      </c>
      <c r="V17" s="2" t="s">
        <v>116</v>
      </c>
      <c r="X17" s="6" t="s">
        <v>56</v>
      </c>
    </row>
    <row r="18" spans="1:24" x14ac:dyDescent="0.25">
      <c r="A18" s="3">
        <v>20190725</v>
      </c>
      <c r="B18" s="3" t="s">
        <v>47</v>
      </c>
      <c r="C18" s="3">
        <v>3</v>
      </c>
      <c r="D18" s="3" t="s">
        <v>25</v>
      </c>
      <c r="E18" s="3" t="s">
        <v>52</v>
      </c>
      <c r="F18" s="3" t="s">
        <v>57</v>
      </c>
      <c r="G18" s="3">
        <v>41</v>
      </c>
      <c r="H18" s="8">
        <v>43760</v>
      </c>
      <c r="I18" s="3">
        <v>41</v>
      </c>
      <c r="J18" s="9">
        <v>870</v>
      </c>
      <c r="K18" s="3">
        <v>50</v>
      </c>
      <c r="L18" s="3">
        <v>50</v>
      </c>
      <c r="M18" s="3">
        <v>100</v>
      </c>
      <c r="N18" s="3">
        <v>0.35239999999999999</v>
      </c>
      <c r="O18" s="3">
        <v>0.35770000000000002</v>
      </c>
      <c r="P18" s="3">
        <v>0.3569</v>
      </c>
      <c r="Q18" s="2">
        <f t="shared" si="0"/>
        <v>8.0000000000002292E-4</v>
      </c>
      <c r="R18" s="2">
        <f t="shared" si="3"/>
        <v>1.0388059701492835E-3</v>
      </c>
      <c r="S18" s="2">
        <v>80</v>
      </c>
      <c r="T18" s="4">
        <f t="shared" si="2"/>
        <v>2.6</v>
      </c>
      <c r="U18" s="2" t="s">
        <v>116</v>
      </c>
      <c r="V18" s="2" t="s">
        <v>116</v>
      </c>
      <c r="X18" s="6" t="s">
        <v>58</v>
      </c>
    </row>
    <row r="19" spans="1:24" x14ac:dyDescent="0.25">
      <c r="A19" s="3">
        <v>20190725</v>
      </c>
      <c r="B19" s="3" t="s">
        <v>47</v>
      </c>
      <c r="C19" s="3">
        <v>11</v>
      </c>
      <c r="D19" s="3" t="s">
        <v>22</v>
      </c>
      <c r="E19" s="3" t="s">
        <v>52</v>
      </c>
      <c r="F19" s="3" t="s">
        <v>26</v>
      </c>
      <c r="G19" s="3">
        <v>73</v>
      </c>
      <c r="H19" s="8">
        <v>43760</v>
      </c>
      <c r="I19" s="3">
        <v>73</v>
      </c>
      <c r="J19" s="9">
        <v>964</v>
      </c>
      <c r="K19" s="3">
        <v>50</v>
      </c>
      <c r="L19" s="3">
        <v>50</v>
      </c>
      <c r="M19" s="3">
        <v>50</v>
      </c>
      <c r="N19" s="3">
        <v>0.377</v>
      </c>
      <c r="O19" s="3">
        <v>0.38940000000000002</v>
      </c>
      <c r="P19" s="3">
        <v>0.38719999999999999</v>
      </c>
      <c r="Q19" s="2">
        <f t="shared" si="0"/>
        <v>2.2000000000000353E-3</v>
      </c>
      <c r="R19" s="2">
        <f t="shared" si="3"/>
        <v>2.6054054054054469E-3</v>
      </c>
      <c r="S19" s="2">
        <v>80</v>
      </c>
      <c r="T19" s="4">
        <f t="shared" si="2"/>
        <v>2.6</v>
      </c>
      <c r="U19" s="2" t="s">
        <v>116</v>
      </c>
      <c r="V19" s="2" t="s">
        <v>116</v>
      </c>
      <c r="X19" s="6" t="s">
        <v>59</v>
      </c>
    </row>
    <row r="20" spans="1:24" x14ac:dyDescent="0.25">
      <c r="A20" s="3">
        <v>20190731</v>
      </c>
      <c r="B20" s="3" t="s">
        <v>27</v>
      </c>
      <c r="C20" s="3">
        <v>12</v>
      </c>
      <c r="D20" s="3" t="s">
        <v>22</v>
      </c>
      <c r="E20" s="3" t="s">
        <v>52</v>
      </c>
      <c r="F20" s="3" t="s">
        <v>60</v>
      </c>
      <c r="G20" s="3">
        <v>365</v>
      </c>
      <c r="H20" s="8">
        <v>43760</v>
      </c>
      <c r="I20" s="3">
        <v>365</v>
      </c>
      <c r="J20" s="9">
        <v>930</v>
      </c>
      <c r="K20" s="3">
        <v>50</v>
      </c>
      <c r="L20" s="3">
        <v>50</v>
      </c>
      <c r="M20" s="3">
        <v>100</v>
      </c>
      <c r="N20" s="3">
        <v>0.48120000000000002</v>
      </c>
      <c r="O20" s="3">
        <v>0.51229999999999998</v>
      </c>
      <c r="P20" s="3">
        <v>0.50649999999999995</v>
      </c>
      <c r="Q20" s="2">
        <f t="shared" si="0"/>
        <v>5.8000000000000274E-3</v>
      </c>
      <c r="R20" s="2">
        <f t="shared" si="3"/>
        <v>7.3890410958904456E-3</v>
      </c>
      <c r="S20" s="2">
        <v>80</v>
      </c>
      <c r="T20" s="4">
        <f t="shared" si="2"/>
        <v>2.6</v>
      </c>
      <c r="U20" s="2" t="s">
        <v>116</v>
      </c>
      <c r="V20" s="2" t="s">
        <v>116</v>
      </c>
      <c r="X20" s="6" t="s">
        <v>56</v>
      </c>
    </row>
    <row r="21" spans="1:24" x14ac:dyDescent="0.25">
      <c r="A21" s="3">
        <v>20190725</v>
      </c>
      <c r="B21" s="3" t="s">
        <v>47</v>
      </c>
      <c r="C21" s="3">
        <v>7</v>
      </c>
      <c r="D21" s="3" t="s">
        <v>25</v>
      </c>
      <c r="E21" s="3" t="s">
        <v>52</v>
      </c>
      <c r="F21" s="3" t="s">
        <v>61</v>
      </c>
      <c r="G21" s="3">
        <v>57</v>
      </c>
      <c r="H21" s="8">
        <v>43760</v>
      </c>
      <c r="I21" s="3">
        <v>57</v>
      </c>
      <c r="J21" s="9">
        <v>600</v>
      </c>
      <c r="K21" s="3">
        <v>50</v>
      </c>
      <c r="L21" s="3">
        <v>50</v>
      </c>
      <c r="M21" s="3">
        <v>100</v>
      </c>
      <c r="N21" s="3">
        <v>0.38379999999999997</v>
      </c>
      <c r="O21" s="3">
        <v>0.40439999999999998</v>
      </c>
      <c r="P21" s="3">
        <v>0.39789999999999998</v>
      </c>
      <c r="Q21" s="2">
        <f t="shared" si="0"/>
        <v>6.5000000000000058E-3</v>
      </c>
      <c r="R21" s="2">
        <f t="shared" si="3"/>
        <v>9.7500000000000087E-3</v>
      </c>
      <c r="S21" s="2">
        <v>80</v>
      </c>
      <c r="T21" s="4">
        <f t="shared" si="2"/>
        <v>2.6</v>
      </c>
      <c r="U21" s="2" t="s">
        <v>116</v>
      </c>
      <c r="V21" s="2" t="s">
        <v>116</v>
      </c>
      <c r="X21" s="6" t="s">
        <v>62</v>
      </c>
    </row>
    <row r="22" spans="1:24" x14ac:dyDescent="0.25">
      <c r="A22" s="3">
        <v>20190728</v>
      </c>
      <c r="B22" s="3" t="s">
        <v>21</v>
      </c>
      <c r="C22" s="3">
        <v>5</v>
      </c>
      <c r="D22" s="3" t="s">
        <v>22</v>
      </c>
      <c r="E22" s="3" t="s">
        <v>52</v>
      </c>
      <c r="F22" s="3" t="s">
        <v>63</v>
      </c>
      <c r="G22" s="3">
        <v>193</v>
      </c>
      <c r="H22" s="8">
        <v>43760</v>
      </c>
      <c r="I22" s="3">
        <v>193</v>
      </c>
      <c r="J22" s="9">
        <v>510</v>
      </c>
      <c r="K22" s="3">
        <v>50</v>
      </c>
      <c r="L22" s="3">
        <v>50</v>
      </c>
      <c r="M22" s="3">
        <v>100</v>
      </c>
      <c r="N22" s="3">
        <v>0.36749999999999999</v>
      </c>
      <c r="O22" s="3">
        <v>0.37609999999999999</v>
      </c>
      <c r="P22" s="3">
        <v>0.37509999999999999</v>
      </c>
      <c r="Q22" s="2">
        <f t="shared" si="0"/>
        <v>1.0000000000000009E-3</v>
      </c>
      <c r="R22" s="2">
        <f t="shared" si="3"/>
        <v>1.6451612903225822E-3</v>
      </c>
      <c r="S22" s="2">
        <v>80</v>
      </c>
      <c r="T22" s="4">
        <f t="shared" si="2"/>
        <v>2.6</v>
      </c>
      <c r="U22" s="2" t="s">
        <v>116</v>
      </c>
      <c r="V22" s="2" t="s">
        <v>116</v>
      </c>
    </row>
    <row r="23" spans="1:24" x14ac:dyDescent="0.25">
      <c r="A23" s="3">
        <v>20190731</v>
      </c>
      <c r="B23" s="3" t="s">
        <v>27</v>
      </c>
      <c r="C23" s="3">
        <v>8</v>
      </c>
      <c r="D23" s="3" t="s">
        <v>25</v>
      </c>
      <c r="E23" s="3" t="s">
        <v>64</v>
      </c>
      <c r="F23" s="3" t="s">
        <v>65</v>
      </c>
      <c r="G23" s="3">
        <v>349</v>
      </c>
      <c r="H23" s="8">
        <v>43760</v>
      </c>
      <c r="I23" s="3">
        <v>349</v>
      </c>
      <c r="J23" s="9">
        <v>600</v>
      </c>
      <c r="K23" s="3">
        <v>50</v>
      </c>
      <c r="L23" s="3">
        <v>50</v>
      </c>
      <c r="M23" s="3">
        <v>100</v>
      </c>
      <c r="N23" s="3">
        <v>0.43440000000000001</v>
      </c>
      <c r="O23" s="3">
        <v>0.45069999999999999</v>
      </c>
      <c r="P23" s="3">
        <v>0.4471</v>
      </c>
      <c r="Q23" s="2">
        <f t="shared" si="0"/>
        <v>3.5999999999999921E-3</v>
      </c>
      <c r="R23" s="2">
        <f t="shared" si="3"/>
        <v>5.3999999999999881E-3</v>
      </c>
      <c r="S23" s="2">
        <v>80</v>
      </c>
      <c r="T23" s="4">
        <f t="shared" si="2"/>
        <v>2.6</v>
      </c>
      <c r="U23" s="2" t="s">
        <v>116</v>
      </c>
      <c r="V23" s="2" t="s">
        <v>116</v>
      </c>
    </row>
    <row r="24" spans="1:24" x14ac:dyDescent="0.25">
      <c r="A24" s="3">
        <v>20190725</v>
      </c>
      <c r="B24" s="3" t="s">
        <v>47</v>
      </c>
      <c r="C24" s="3">
        <v>5</v>
      </c>
      <c r="D24" s="3" t="s">
        <v>22</v>
      </c>
      <c r="E24" s="3" t="s">
        <v>64</v>
      </c>
      <c r="F24" s="3" t="s">
        <v>66</v>
      </c>
      <c r="G24" s="3">
        <v>49</v>
      </c>
      <c r="H24" s="8">
        <v>43760</v>
      </c>
      <c r="I24" s="3">
        <v>49</v>
      </c>
      <c r="J24" s="9">
        <v>670</v>
      </c>
      <c r="K24" s="3">
        <v>50</v>
      </c>
      <c r="L24" s="3">
        <v>50</v>
      </c>
      <c r="M24" s="3">
        <v>100</v>
      </c>
      <c r="N24" s="3">
        <v>0.43369999999999997</v>
      </c>
      <c r="O24" s="3">
        <v>0.45090000000000002</v>
      </c>
      <c r="P24" s="3">
        <v>0.44890000000000002</v>
      </c>
      <c r="Q24" s="2">
        <f t="shared" si="0"/>
        <v>2.0000000000000018E-3</v>
      </c>
      <c r="R24" s="2">
        <f t="shared" si="3"/>
        <v>2.8510638297872364E-3</v>
      </c>
      <c r="S24" s="2">
        <v>80</v>
      </c>
      <c r="T24" s="4">
        <f t="shared" si="2"/>
        <v>2.6</v>
      </c>
      <c r="U24" s="2" t="s">
        <v>116</v>
      </c>
      <c r="V24" s="2" t="s">
        <v>116</v>
      </c>
    </row>
    <row r="25" spans="1:24" x14ac:dyDescent="0.25">
      <c r="A25" s="3">
        <v>20190731</v>
      </c>
      <c r="B25" s="3" t="s">
        <v>27</v>
      </c>
      <c r="C25" s="3">
        <v>11</v>
      </c>
      <c r="D25" s="3" t="s">
        <v>22</v>
      </c>
      <c r="E25" s="3" t="s">
        <v>64</v>
      </c>
      <c r="F25" s="3" t="s">
        <v>67</v>
      </c>
      <c r="G25" s="3">
        <v>337</v>
      </c>
      <c r="H25" s="8">
        <v>43760</v>
      </c>
      <c r="I25" s="3">
        <v>337</v>
      </c>
      <c r="J25" s="9">
        <v>670</v>
      </c>
      <c r="K25" s="3">
        <v>50</v>
      </c>
      <c r="L25" s="3">
        <v>50</v>
      </c>
      <c r="M25" s="3">
        <v>100</v>
      </c>
      <c r="N25" s="3">
        <v>0.55820000000000003</v>
      </c>
      <c r="O25" s="3">
        <v>0.56889999999999996</v>
      </c>
      <c r="P25" s="3">
        <v>0.56759999999999999</v>
      </c>
      <c r="Q25" s="2">
        <f t="shared" si="0"/>
        <v>1.2999999999999678E-3</v>
      </c>
      <c r="R25" s="2">
        <f t="shared" si="3"/>
        <v>1.8531914893616561E-3</v>
      </c>
      <c r="S25" s="2">
        <v>80</v>
      </c>
      <c r="T25" s="4">
        <f t="shared" si="2"/>
        <v>2.6</v>
      </c>
      <c r="U25" s="2" t="s">
        <v>116</v>
      </c>
      <c r="V25" s="2" t="s">
        <v>116</v>
      </c>
    </row>
    <row r="26" spans="1:24" x14ac:dyDescent="0.25">
      <c r="A26" s="3">
        <v>20190731</v>
      </c>
      <c r="B26" s="3" t="s">
        <v>27</v>
      </c>
      <c r="C26" s="3">
        <v>6</v>
      </c>
      <c r="D26" s="3" t="s">
        <v>22</v>
      </c>
      <c r="E26" s="3" t="s">
        <v>64</v>
      </c>
      <c r="F26" s="3" t="s">
        <v>68</v>
      </c>
      <c r="G26" s="3">
        <v>341</v>
      </c>
      <c r="H26" s="8">
        <v>43760</v>
      </c>
      <c r="I26" s="3">
        <v>341</v>
      </c>
      <c r="J26" s="9">
        <v>560</v>
      </c>
      <c r="K26" s="3">
        <v>50</v>
      </c>
      <c r="L26" s="3">
        <v>50</v>
      </c>
      <c r="M26" s="3">
        <v>100</v>
      </c>
      <c r="N26" s="3">
        <v>0.4718</v>
      </c>
      <c r="O26" s="3">
        <v>0.50280000000000002</v>
      </c>
      <c r="P26" s="3">
        <v>0.49890000000000001</v>
      </c>
      <c r="Q26" s="2">
        <f t="shared" si="0"/>
        <v>3.9000000000000146E-3</v>
      </c>
      <c r="R26" s="2">
        <f t="shared" si="3"/>
        <v>6.0666666666666898E-3</v>
      </c>
      <c r="S26" s="2">
        <v>80</v>
      </c>
      <c r="T26" s="4">
        <f t="shared" si="2"/>
        <v>2.6</v>
      </c>
      <c r="U26" s="2" t="s">
        <v>116</v>
      </c>
      <c r="V26" s="2" t="s">
        <v>116</v>
      </c>
    </row>
    <row r="27" spans="1:24" x14ac:dyDescent="0.25">
      <c r="A27" s="3">
        <v>20190728</v>
      </c>
      <c r="B27" s="3" t="s">
        <v>21</v>
      </c>
      <c r="C27" s="3">
        <v>2</v>
      </c>
      <c r="D27" s="3" t="s">
        <v>25</v>
      </c>
      <c r="E27" s="3" t="s">
        <v>64</v>
      </c>
      <c r="F27" s="3" t="s">
        <v>69</v>
      </c>
      <c r="G27" s="3">
        <v>181</v>
      </c>
      <c r="H27" s="8">
        <v>43760</v>
      </c>
      <c r="I27" s="3">
        <v>181</v>
      </c>
      <c r="J27" s="9">
        <v>570</v>
      </c>
      <c r="K27" s="3">
        <v>50</v>
      </c>
      <c r="L27" s="3">
        <v>50</v>
      </c>
      <c r="M27" s="3">
        <v>100</v>
      </c>
      <c r="N27" s="3">
        <v>0.55210000000000004</v>
      </c>
      <c r="O27" s="3">
        <v>0.56499999999999995</v>
      </c>
      <c r="P27" s="3">
        <v>0.56130000000000002</v>
      </c>
      <c r="Q27" s="2">
        <f t="shared" si="0"/>
        <v>3.6999999999999256E-3</v>
      </c>
      <c r="R27" s="2">
        <f t="shared" si="3"/>
        <v>5.6999999999998857E-3</v>
      </c>
      <c r="S27" s="2">
        <v>80</v>
      </c>
      <c r="T27" s="4">
        <f t="shared" si="2"/>
        <v>2.6</v>
      </c>
      <c r="U27" s="2" t="s">
        <v>116</v>
      </c>
      <c r="V27" s="2" t="s">
        <v>116</v>
      </c>
    </row>
    <row r="28" spans="1:24" x14ac:dyDescent="0.25">
      <c r="A28" s="3">
        <v>20190725</v>
      </c>
      <c r="B28" s="3" t="s">
        <v>47</v>
      </c>
      <c r="C28" s="3">
        <v>6</v>
      </c>
      <c r="D28" s="3" t="s">
        <v>22</v>
      </c>
      <c r="E28" s="3" t="s">
        <v>64</v>
      </c>
      <c r="F28" s="3" t="s">
        <v>70</v>
      </c>
      <c r="G28" s="3">
        <v>53</v>
      </c>
      <c r="H28" s="8">
        <v>43760</v>
      </c>
      <c r="I28" s="3">
        <v>53</v>
      </c>
      <c r="J28" s="9">
        <v>570</v>
      </c>
      <c r="K28" s="3">
        <v>50</v>
      </c>
      <c r="L28" s="3">
        <v>50</v>
      </c>
      <c r="M28" s="3">
        <v>100</v>
      </c>
      <c r="N28" s="3">
        <v>0.57709999999999995</v>
      </c>
      <c r="O28" s="3">
        <v>0.58730000000000004</v>
      </c>
      <c r="P28" s="3">
        <v>0.58630000000000004</v>
      </c>
      <c r="Q28" s="2">
        <f t="shared" si="0"/>
        <v>1.0000000000000009E-3</v>
      </c>
      <c r="R28" s="2">
        <f t="shared" si="3"/>
        <v>1.540540540540542E-3</v>
      </c>
      <c r="S28" s="2">
        <v>80</v>
      </c>
      <c r="T28" s="4">
        <f t="shared" si="2"/>
        <v>2.6</v>
      </c>
      <c r="U28" s="2" t="s">
        <v>116</v>
      </c>
      <c r="V28" s="2" t="s">
        <v>116</v>
      </c>
    </row>
    <row r="29" spans="1:24" x14ac:dyDescent="0.25">
      <c r="A29" s="3">
        <v>20190808</v>
      </c>
      <c r="B29" s="3" t="s">
        <v>29</v>
      </c>
      <c r="C29" s="3">
        <v>18</v>
      </c>
      <c r="D29" s="3" t="s">
        <v>43</v>
      </c>
      <c r="E29" s="3" t="s">
        <v>71</v>
      </c>
      <c r="F29" s="3" t="s">
        <v>32</v>
      </c>
      <c r="G29" s="3">
        <v>1121</v>
      </c>
      <c r="H29" s="8">
        <v>43761</v>
      </c>
      <c r="I29" s="3">
        <v>1121</v>
      </c>
      <c r="J29" s="9">
        <v>500</v>
      </c>
      <c r="K29" s="3">
        <v>50</v>
      </c>
      <c r="L29" s="3">
        <v>50</v>
      </c>
      <c r="M29" s="3">
        <v>100</v>
      </c>
      <c r="N29" s="3">
        <v>0.4844</v>
      </c>
      <c r="O29" s="3">
        <v>0.48930000000000001</v>
      </c>
      <c r="P29" s="3">
        <v>0.4889</v>
      </c>
      <c r="Q29" s="2">
        <f t="shared" si="0"/>
        <v>4.0000000000001146E-4</v>
      </c>
      <c r="R29" s="2">
        <f t="shared" si="3"/>
        <v>6.6666666666668583E-4</v>
      </c>
      <c r="S29" s="2">
        <v>80</v>
      </c>
      <c r="T29" s="4">
        <f t="shared" si="2"/>
        <v>2.6</v>
      </c>
      <c r="U29" s="2" t="s">
        <v>116</v>
      </c>
      <c r="V29" s="2" t="s">
        <v>116</v>
      </c>
    </row>
    <row r="30" spans="1:24" x14ac:dyDescent="0.25">
      <c r="A30" s="3">
        <v>20190814</v>
      </c>
      <c r="B30" s="3" t="s">
        <v>33</v>
      </c>
      <c r="C30" s="3">
        <v>31</v>
      </c>
      <c r="D30" s="3" t="s">
        <v>30</v>
      </c>
      <c r="E30" s="3" t="s">
        <v>71</v>
      </c>
      <c r="F30" s="3" t="s">
        <v>72</v>
      </c>
      <c r="G30" s="3">
        <v>1461</v>
      </c>
      <c r="H30" s="8">
        <v>43761</v>
      </c>
      <c r="I30" s="3">
        <v>1461</v>
      </c>
      <c r="J30" s="9">
        <v>590</v>
      </c>
      <c r="K30" s="3">
        <v>50</v>
      </c>
      <c r="L30" s="3">
        <v>50</v>
      </c>
      <c r="M30" s="3">
        <v>100</v>
      </c>
      <c r="N30" s="3">
        <v>0.36370000000000002</v>
      </c>
      <c r="O30" s="3">
        <v>0.37969999999999998</v>
      </c>
      <c r="P30" s="3">
        <v>0.37709999999999999</v>
      </c>
      <c r="Q30" s="2">
        <f t="shared" si="0"/>
        <v>2.5999999999999912E-3</v>
      </c>
      <c r="R30" s="2">
        <f t="shared" si="3"/>
        <v>3.9333333333333199E-3</v>
      </c>
      <c r="S30" s="2">
        <v>80</v>
      </c>
      <c r="T30" s="4">
        <f t="shared" si="2"/>
        <v>2.6</v>
      </c>
      <c r="U30" s="2" t="s">
        <v>116</v>
      </c>
      <c r="V30" s="2" t="s">
        <v>116</v>
      </c>
    </row>
    <row r="31" spans="1:24" x14ac:dyDescent="0.25">
      <c r="A31" s="3">
        <v>20190814</v>
      </c>
      <c r="B31" s="3" t="s">
        <v>33</v>
      </c>
      <c r="C31" s="3">
        <v>63</v>
      </c>
      <c r="D31" s="3" t="s">
        <v>30</v>
      </c>
      <c r="E31" s="3" t="s">
        <v>71</v>
      </c>
      <c r="F31" s="3" t="s">
        <v>73</v>
      </c>
      <c r="G31" s="3">
        <v>1450</v>
      </c>
      <c r="H31" s="8">
        <v>43761</v>
      </c>
      <c r="I31" s="3">
        <v>1450</v>
      </c>
      <c r="J31" s="9">
        <v>1300</v>
      </c>
      <c r="K31" s="3">
        <v>50</v>
      </c>
      <c r="L31" s="3">
        <v>50</v>
      </c>
      <c r="M31" s="3">
        <v>100</v>
      </c>
      <c r="N31" s="3">
        <v>0.43769999999999998</v>
      </c>
      <c r="O31" s="3">
        <v>0.4874</v>
      </c>
      <c r="P31" s="3">
        <v>0.47710000000000002</v>
      </c>
      <c r="Q31" s="2">
        <f t="shared" si="0"/>
        <v>1.0299999999999976E-2</v>
      </c>
      <c r="R31" s="2">
        <f t="shared" si="3"/>
        <v>1.2172727272727245E-2</v>
      </c>
      <c r="S31" s="2">
        <v>80</v>
      </c>
      <c r="T31" s="4">
        <f t="shared" si="2"/>
        <v>2.6</v>
      </c>
      <c r="U31" s="2" t="s">
        <v>116</v>
      </c>
      <c r="V31" s="2" t="s">
        <v>116</v>
      </c>
    </row>
    <row r="32" spans="1:24" x14ac:dyDescent="0.25">
      <c r="A32" s="3">
        <v>20190814</v>
      </c>
      <c r="B32" s="3" t="s">
        <v>33</v>
      </c>
      <c r="C32" s="3">
        <v>17</v>
      </c>
      <c r="D32" s="3" t="s">
        <v>34</v>
      </c>
      <c r="E32" s="3" t="s">
        <v>74</v>
      </c>
      <c r="F32" s="3" t="s">
        <v>75</v>
      </c>
      <c r="G32" s="3">
        <v>1540</v>
      </c>
      <c r="H32" s="8">
        <v>43761</v>
      </c>
      <c r="I32" s="3">
        <v>1540</v>
      </c>
      <c r="J32" s="9">
        <v>750</v>
      </c>
      <c r="K32" s="3">
        <v>50</v>
      </c>
      <c r="L32" s="3">
        <v>50</v>
      </c>
      <c r="M32" s="3">
        <v>100</v>
      </c>
      <c r="N32" s="3">
        <v>0.49299999999999999</v>
      </c>
      <c r="O32" s="3">
        <v>0.54200000000000004</v>
      </c>
      <c r="P32" s="3">
        <v>0.53369999999999995</v>
      </c>
      <c r="Q32" s="2">
        <f t="shared" si="0"/>
        <v>8.3000000000000851E-3</v>
      </c>
      <c r="R32" s="2">
        <f t="shared" si="3"/>
        <v>1.1318181818181934E-2</v>
      </c>
      <c r="S32" s="2">
        <v>80</v>
      </c>
      <c r="T32" s="4">
        <f t="shared" si="2"/>
        <v>2.6</v>
      </c>
      <c r="U32" s="2" t="s">
        <v>116</v>
      </c>
      <c r="V32" s="2" t="s">
        <v>116</v>
      </c>
    </row>
    <row r="33" spans="1:22" x14ac:dyDescent="0.25">
      <c r="A33" s="3">
        <v>20190811</v>
      </c>
      <c r="B33" s="3" t="s">
        <v>38</v>
      </c>
      <c r="C33" s="3">
        <v>59</v>
      </c>
      <c r="D33" s="3" t="s">
        <v>34</v>
      </c>
      <c r="E33" s="3" t="s">
        <v>74</v>
      </c>
      <c r="F33" s="3" t="s">
        <v>32</v>
      </c>
      <c r="G33" s="3">
        <v>1245</v>
      </c>
      <c r="H33" s="8">
        <v>43761</v>
      </c>
      <c r="I33" s="3">
        <v>1245</v>
      </c>
      <c r="J33" s="9">
        <v>620</v>
      </c>
      <c r="K33" s="3">
        <v>50</v>
      </c>
      <c r="L33" s="3">
        <v>50</v>
      </c>
      <c r="M33" s="3">
        <v>100</v>
      </c>
      <c r="N33" s="3">
        <v>0.44819999999999999</v>
      </c>
      <c r="O33" s="3">
        <v>0.47060000000000002</v>
      </c>
      <c r="P33" s="3">
        <v>0.46739999999999998</v>
      </c>
      <c r="Q33" s="2">
        <f t="shared" si="0"/>
        <v>3.2000000000000361E-3</v>
      </c>
      <c r="R33" s="2">
        <f t="shared" si="3"/>
        <v>4.7238095238095771E-3</v>
      </c>
      <c r="S33" s="2">
        <v>80</v>
      </c>
      <c r="T33" s="4">
        <f t="shared" si="2"/>
        <v>2.6</v>
      </c>
      <c r="U33" s="2" t="s">
        <v>116</v>
      </c>
      <c r="V33" s="2" t="s">
        <v>116</v>
      </c>
    </row>
    <row r="34" spans="1:22" x14ac:dyDescent="0.25">
      <c r="A34" s="3">
        <v>20190811</v>
      </c>
      <c r="B34" s="3" t="s">
        <v>38</v>
      </c>
      <c r="C34" s="3">
        <v>65</v>
      </c>
      <c r="D34" s="3" t="s">
        <v>30</v>
      </c>
      <c r="E34" s="3" t="s">
        <v>74</v>
      </c>
      <c r="F34" s="3" t="s">
        <v>76</v>
      </c>
      <c r="G34" s="3">
        <v>1261</v>
      </c>
      <c r="H34" s="8">
        <v>43761</v>
      </c>
      <c r="I34" s="3">
        <v>1261</v>
      </c>
      <c r="J34" s="9">
        <v>760</v>
      </c>
      <c r="K34" s="3">
        <v>50</v>
      </c>
      <c r="L34" s="3">
        <v>50</v>
      </c>
      <c r="M34" s="3">
        <v>100</v>
      </c>
      <c r="N34" s="3">
        <v>0.50580000000000003</v>
      </c>
      <c r="O34" s="3">
        <v>0.53259999999999996</v>
      </c>
      <c r="P34" s="3">
        <v>0.52710000000000001</v>
      </c>
      <c r="Q34" s="2">
        <f t="shared" si="0"/>
        <v>5.4999999999999494E-3</v>
      </c>
      <c r="R34" s="2">
        <f t="shared" si="3"/>
        <v>7.4642857142856456E-3</v>
      </c>
      <c r="S34" s="2">
        <v>80</v>
      </c>
      <c r="T34" s="4">
        <f t="shared" si="2"/>
        <v>2.6</v>
      </c>
      <c r="U34" s="2" t="s">
        <v>116</v>
      </c>
      <c r="V34" s="2" t="s">
        <v>116</v>
      </c>
    </row>
    <row r="35" spans="1:22" x14ac:dyDescent="0.25">
      <c r="A35" s="3">
        <v>20190814</v>
      </c>
      <c r="B35" s="3" t="s">
        <v>33</v>
      </c>
      <c r="C35" s="3">
        <v>23</v>
      </c>
      <c r="D35" s="3" t="s">
        <v>43</v>
      </c>
      <c r="E35" s="3" t="s">
        <v>74</v>
      </c>
      <c r="F35" s="3" t="s">
        <v>77</v>
      </c>
      <c r="G35" s="3">
        <v>1575</v>
      </c>
      <c r="H35" s="8">
        <v>43761</v>
      </c>
      <c r="I35" s="3">
        <v>1575</v>
      </c>
      <c r="J35" s="9">
        <v>1110</v>
      </c>
      <c r="K35" s="3">
        <v>50</v>
      </c>
      <c r="L35" s="3">
        <v>50</v>
      </c>
      <c r="M35" s="3">
        <v>100</v>
      </c>
      <c r="N35" s="3">
        <v>0.45600000000000002</v>
      </c>
      <c r="O35" s="3">
        <v>0.50819999999999999</v>
      </c>
      <c r="P35" s="3">
        <v>0.4919</v>
      </c>
      <c r="Q35" s="2">
        <f t="shared" si="0"/>
        <v>1.6299999999999981E-2</v>
      </c>
      <c r="R35" s="2">
        <f t="shared" si="3"/>
        <v>1.9882417582417562E-2</v>
      </c>
      <c r="S35" s="2">
        <v>80</v>
      </c>
      <c r="T35" s="4">
        <f t="shared" si="2"/>
        <v>2.6</v>
      </c>
      <c r="U35" s="2" t="s">
        <v>116</v>
      </c>
      <c r="V35" s="2" t="s">
        <v>116</v>
      </c>
    </row>
    <row r="36" spans="1:22" x14ac:dyDescent="0.25">
      <c r="A36" s="3">
        <v>20190811</v>
      </c>
      <c r="B36" s="3" t="s">
        <v>38</v>
      </c>
      <c r="C36" s="3">
        <v>64</v>
      </c>
      <c r="D36" s="3" t="s">
        <v>36</v>
      </c>
      <c r="E36" s="3" t="s">
        <v>78</v>
      </c>
      <c r="F36" s="3" t="s">
        <v>79</v>
      </c>
      <c r="G36" s="3">
        <v>1377</v>
      </c>
      <c r="H36" s="8">
        <v>43761</v>
      </c>
      <c r="I36" s="3">
        <v>1377</v>
      </c>
      <c r="J36" s="9">
        <v>650</v>
      </c>
      <c r="K36" s="3">
        <v>50</v>
      </c>
      <c r="L36" s="3">
        <v>50</v>
      </c>
      <c r="M36" s="3">
        <v>100</v>
      </c>
      <c r="N36" s="3">
        <v>0.40239999999999998</v>
      </c>
      <c r="O36" s="3">
        <v>0.43409999999999999</v>
      </c>
      <c r="P36" s="3">
        <v>0.4294</v>
      </c>
      <c r="Q36" s="2">
        <f>(O36-N36)-(P36-N36)</f>
        <v>4.699999999999982E-3</v>
      </c>
      <c r="R36" s="2">
        <f>Q36*(J36/(J36-(K36+L36+M36)))</f>
        <v>6.7888888888888626E-3</v>
      </c>
      <c r="S36" s="2">
        <v>80</v>
      </c>
      <c r="T36" s="4">
        <f t="shared" si="2"/>
        <v>2.6</v>
      </c>
      <c r="U36" s="2" t="s">
        <v>116</v>
      </c>
      <c r="V36" s="2" t="s">
        <v>116</v>
      </c>
    </row>
    <row r="37" spans="1:22" x14ac:dyDescent="0.25">
      <c r="A37" s="3">
        <v>20190808</v>
      </c>
      <c r="B37" s="3" t="s">
        <v>29</v>
      </c>
      <c r="C37" s="3">
        <v>23</v>
      </c>
      <c r="D37" s="3" t="s">
        <v>43</v>
      </c>
      <c r="E37" s="3" t="s">
        <v>78</v>
      </c>
      <c r="F37" s="3" t="s">
        <v>80</v>
      </c>
      <c r="G37" s="3">
        <v>997</v>
      </c>
      <c r="H37" s="8">
        <v>43761</v>
      </c>
      <c r="I37" s="3">
        <v>997</v>
      </c>
      <c r="J37" s="9">
        <v>610</v>
      </c>
      <c r="K37" s="3">
        <v>50</v>
      </c>
      <c r="L37" s="3">
        <v>50</v>
      </c>
      <c r="M37" s="3">
        <v>100</v>
      </c>
      <c r="N37" s="3">
        <v>0.4012</v>
      </c>
      <c r="O37" s="3">
        <v>0.43049999999999999</v>
      </c>
      <c r="P37" s="3">
        <v>0.42249999999999999</v>
      </c>
      <c r="Q37" s="2">
        <f t="shared" si="0"/>
        <v>8.0000000000000071E-3</v>
      </c>
      <c r="R37" s="2">
        <f t="shared" si="3"/>
        <v>1.1902439024390254E-2</v>
      </c>
      <c r="S37" s="2">
        <v>80</v>
      </c>
      <c r="T37" s="4">
        <f t="shared" si="2"/>
        <v>2.6</v>
      </c>
      <c r="U37" s="2" t="s">
        <v>116</v>
      </c>
      <c r="V37" s="2" t="s">
        <v>116</v>
      </c>
    </row>
    <row r="38" spans="1:22" x14ac:dyDescent="0.25">
      <c r="A38" s="3">
        <v>20190808</v>
      </c>
      <c r="B38" s="3" t="s">
        <v>29</v>
      </c>
      <c r="C38" s="3">
        <v>28</v>
      </c>
      <c r="D38" s="3" t="s">
        <v>30</v>
      </c>
      <c r="E38" s="3" t="s">
        <v>78</v>
      </c>
      <c r="F38" s="3" t="s">
        <v>81</v>
      </c>
      <c r="G38" s="3">
        <v>913</v>
      </c>
      <c r="H38" s="8">
        <v>43761</v>
      </c>
      <c r="I38" s="3">
        <v>913</v>
      </c>
      <c r="J38" s="9">
        <v>680</v>
      </c>
      <c r="K38" s="3">
        <v>50</v>
      </c>
      <c r="L38" s="3">
        <v>50</v>
      </c>
      <c r="M38" s="3">
        <v>100</v>
      </c>
      <c r="N38" s="3">
        <v>0.35420000000000001</v>
      </c>
      <c r="O38" s="3">
        <v>0.38569999999999999</v>
      </c>
      <c r="P38" s="3">
        <v>0.37959999999999999</v>
      </c>
      <c r="Q38" s="2">
        <f t="shared" si="0"/>
        <v>6.0999999999999943E-3</v>
      </c>
      <c r="R38" s="2">
        <f t="shared" si="3"/>
        <v>8.6416666666666586E-3</v>
      </c>
      <c r="S38" s="2">
        <v>80</v>
      </c>
      <c r="T38" s="4">
        <f t="shared" si="2"/>
        <v>2.6</v>
      </c>
      <c r="U38" s="2" t="s">
        <v>116</v>
      </c>
      <c r="V38" s="2" t="s">
        <v>116</v>
      </c>
    </row>
    <row r="39" spans="1:22" x14ac:dyDescent="0.25">
      <c r="A39" s="3">
        <v>20190811</v>
      </c>
      <c r="B39" s="3" t="s">
        <v>38</v>
      </c>
      <c r="C39" s="3">
        <v>18</v>
      </c>
      <c r="D39" s="3" t="s">
        <v>43</v>
      </c>
      <c r="E39" s="3" t="s">
        <v>82</v>
      </c>
      <c r="F39" s="3" t="s">
        <v>83</v>
      </c>
      <c r="G39" s="3">
        <v>1409</v>
      </c>
      <c r="H39" s="8">
        <v>43761</v>
      </c>
      <c r="I39" s="3">
        <v>1409</v>
      </c>
      <c r="J39" s="9">
        <v>540</v>
      </c>
      <c r="K39" s="3">
        <v>50</v>
      </c>
      <c r="L39" s="3">
        <v>50</v>
      </c>
      <c r="M39" s="3">
        <v>100</v>
      </c>
      <c r="N39" s="3">
        <v>0.47939999999999999</v>
      </c>
      <c r="O39" s="3">
        <v>0.48930000000000001</v>
      </c>
      <c r="P39" s="3">
        <v>0.48809999999999998</v>
      </c>
      <c r="Q39" s="2">
        <f t="shared" si="0"/>
        <v>1.2000000000000344E-3</v>
      </c>
      <c r="R39" s="2">
        <f t="shared" si="3"/>
        <v>1.9058823529412309E-3</v>
      </c>
      <c r="S39" s="2">
        <v>80</v>
      </c>
      <c r="T39" s="4">
        <f t="shared" si="2"/>
        <v>2.6</v>
      </c>
      <c r="U39" s="2" t="s">
        <v>116</v>
      </c>
      <c r="V39" s="2" t="s">
        <v>116</v>
      </c>
    </row>
    <row r="40" spans="1:22" x14ac:dyDescent="0.25">
      <c r="A40" s="3">
        <v>20190814</v>
      </c>
      <c r="B40" s="3" t="s">
        <v>33</v>
      </c>
      <c r="C40" s="3">
        <v>68</v>
      </c>
      <c r="D40" s="3" t="s">
        <v>30</v>
      </c>
      <c r="E40" s="3" t="s">
        <v>82</v>
      </c>
      <c r="F40" s="3" t="s">
        <v>84</v>
      </c>
      <c r="G40" s="3">
        <v>1488</v>
      </c>
      <c r="H40" s="8">
        <v>43761</v>
      </c>
      <c r="I40" s="3">
        <v>1488</v>
      </c>
      <c r="J40" s="9">
        <v>710</v>
      </c>
      <c r="K40" s="3">
        <v>50</v>
      </c>
      <c r="L40" s="3">
        <v>50</v>
      </c>
      <c r="M40" s="3">
        <v>100</v>
      </c>
      <c r="N40" s="3">
        <v>0.43640000000000001</v>
      </c>
      <c r="O40" s="3">
        <v>0.4617</v>
      </c>
      <c r="P40" s="3">
        <v>0.45679999999999998</v>
      </c>
      <c r="Q40" s="2">
        <f t="shared" si="0"/>
        <v>4.9000000000000155E-3</v>
      </c>
      <c r="R40" s="2">
        <f t="shared" si="3"/>
        <v>6.8215686274510018E-3</v>
      </c>
      <c r="S40" s="2">
        <v>80</v>
      </c>
      <c r="T40" s="4">
        <f t="shared" si="2"/>
        <v>2.6</v>
      </c>
      <c r="U40" s="2" t="s">
        <v>116</v>
      </c>
      <c r="V40" s="2" t="s">
        <v>116</v>
      </c>
    </row>
    <row r="41" spans="1:22" x14ac:dyDescent="0.25">
      <c r="A41" s="3">
        <v>20190811</v>
      </c>
      <c r="B41" s="3" t="s">
        <v>38</v>
      </c>
      <c r="C41" s="3">
        <v>53</v>
      </c>
      <c r="D41" s="3" t="s">
        <v>43</v>
      </c>
      <c r="E41" s="3" t="s">
        <v>82</v>
      </c>
      <c r="F41" s="3" t="s">
        <v>85</v>
      </c>
      <c r="G41" s="3">
        <v>1361</v>
      </c>
      <c r="H41" s="8">
        <v>43761</v>
      </c>
      <c r="I41" s="3">
        <v>1361</v>
      </c>
      <c r="J41" s="9">
        <v>650</v>
      </c>
      <c r="K41" s="3">
        <v>50</v>
      </c>
      <c r="L41" s="3">
        <v>50</v>
      </c>
      <c r="M41" s="3">
        <v>100</v>
      </c>
      <c r="N41" s="3">
        <v>0.46489999999999998</v>
      </c>
      <c r="O41" s="3">
        <v>0.47449999999999998</v>
      </c>
      <c r="P41" s="3">
        <v>0.47199999999999998</v>
      </c>
      <c r="Q41" s="2">
        <f t="shared" si="0"/>
        <v>2.5000000000000022E-3</v>
      </c>
      <c r="R41" s="2">
        <f t="shared" si="3"/>
        <v>3.6111111111111144E-3</v>
      </c>
      <c r="S41" s="2">
        <v>80</v>
      </c>
      <c r="T41" s="4">
        <f t="shared" si="2"/>
        <v>2.6</v>
      </c>
      <c r="U41" s="2" t="s">
        <v>116</v>
      </c>
      <c r="V41" s="2" t="s">
        <v>116</v>
      </c>
    </row>
    <row r="42" spans="1:22" x14ac:dyDescent="0.25">
      <c r="A42" s="3">
        <v>20190808</v>
      </c>
      <c r="B42" s="3" t="s">
        <v>29</v>
      </c>
      <c r="C42" s="3">
        <v>20</v>
      </c>
      <c r="D42" s="3" t="s">
        <v>34</v>
      </c>
      <c r="E42" s="3" t="s">
        <v>82</v>
      </c>
      <c r="F42" s="3" t="s">
        <v>86</v>
      </c>
      <c r="G42" s="3">
        <v>873</v>
      </c>
      <c r="H42" s="8">
        <v>43761</v>
      </c>
      <c r="I42" s="3">
        <v>873</v>
      </c>
      <c r="J42" s="9">
        <v>830</v>
      </c>
      <c r="K42" s="3">
        <v>50</v>
      </c>
      <c r="L42" s="3">
        <v>50</v>
      </c>
      <c r="M42" s="3">
        <v>100</v>
      </c>
      <c r="N42" s="3">
        <v>0.47170000000000001</v>
      </c>
      <c r="O42" s="3">
        <v>0.50939999999999996</v>
      </c>
      <c r="P42" s="3">
        <v>0.502</v>
      </c>
      <c r="Q42" s="2">
        <f t="shared" si="0"/>
        <v>7.3999999999999622E-3</v>
      </c>
      <c r="R42" s="2">
        <f t="shared" si="3"/>
        <v>9.7492063492062991E-3</v>
      </c>
      <c r="S42" s="2">
        <v>80</v>
      </c>
      <c r="T42" s="4">
        <f t="shared" si="2"/>
        <v>2.6</v>
      </c>
      <c r="U42" s="2" t="s">
        <v>116</v>
      </c>
      <c r="V42" s="2" t="s">
        <v>116</v>
      </c>
    </row>
    <row r="43" spans="1:22" x14ac:dyDescent="0.25">
      <c r="A43" s="3">
        <v>20190814</v>
      </c>
      <c r="B43" s="3" t="s">
        <v>33</v>
      </c>
      <c r="C43" s="3">
        <v>13</v>
      </c>
      <c r="D43" s="3" t="s">
        <v>43</v>
      </c>
      <c r="E43" s="3" t="s">
        <v>82</v>
      </c>
      <c r="F43" s="3" t="s">
        <v>87</v>
      </c>
      <c r="G43" s="3">
        <v>1552</v>
      </c>
      <c r="H43" s="8">
        <v>43761</v>
      </c>
      <c r="I43" s="3">
        <v>1552</v>
      </c>
      <c r="J43" s="9">
        <v>550</v>
      </c>
      <c r="K43" s="3">
        <v>50</v>
      </c>
      <c r="L43" s="3">
        <v>50</v>
      </c>
      <c r="M43" s="3">
        <v>100</v>
      </c>
      <c r="N43" s="3">
        <v>0.43680000000000002</v>
      </c>
      <c r="O43" s="3">
        <v>0.44790000000000002</v>
      </c>
      <c r="P43" s="3">
        <v>0.44669999999999999</v>
      </c>
      <c r="Q43" s="2">
        <f t="shared" si="0"/>
        <v>1.2000000000000344E-3</v>
      </c>
      <c r="R43" s="2">
        <f t="shared" si="3"/>
        <v>1.8857142857143397E-3</v>
      </c>
      <c r="S43" s="2">
        <v>80</v>
      </c>
      <c r="T43" s="4">
        <f t="shared" si="2"/>
        <v>2.6</v>
      </c>
      <c r="U43" s="2" t="s">
        <v>116</v>
      </c>
      <c r="V43" s="2" t="s">
        <v>116</v>
      </c>
    </row>
    <row r="44" spans="1:22" x14ac:dyDescent="0.25">
      <c r="A44" s="3">
        <v>20190731</v>
      </c>
      <c r="B44" s="3" t="s">
        <v>27</v>
      </c>
      <c r="C44" s="3">
        <v>3</v>
      </c>
      <c r="D44" s="3" t="s">
        <v>25</v>
      </c>
      <c r="E44" s="3" t="s">
        <v>88</v>
      </c>
      <c r="F44" s="3" t="s">
        <v>89</v>
      </c>
      <c r="G44" s="3">
        <v>329</v>
      </c>
      <c r="H44" s="8">
        <v>43761</v>
      </c>
      <c r="I44" s="3">
        <v>329</v>
      </c>
      <c r="J44" s="9">
        <v>590</v>
      </c>
      <c r="K44" s="3">
        <v>50</v>
      </c>
      <c r="L44" s="3">
        <v>50</v>
      </c>
      <c r="M44" s="3">
        <v>100</v>
      </c>
      <c r="N44" s="3">
        <v>0.4612</v>
      </c>
      <c r="O44" s="3">
        <v>0.47610000000000002</v>
      </c>
      <c r="P44" s="3">
        <v>0.47199999999999998</v>
      </c>
      <c r="Q44" s="2">
        <f t="shared" si="0"/>
        <v>4.1000000000000481E-3</v>
      </c>
      <c r="R44" s="2">
        <f t="shared" si="3"/>
        <v>6.2025641025641749E-3</v>
      </c>
      <c r="S44" s="2">
        <v>80</v>
      </c>
      <c r="T44" s="4">
        <f t="shared" si="2"/>
        <v>2.6</v>
      </c>
      <c r="U44" s="2" t="s">
        <v>116</v>
      </c>
      <c r="V44" s="2" t="s">
        <v>116</v>
      </c>
    </row>
    <row r="45" spans="1:22" x14ac:dyDescent="0.25">
      <c r="A45" s="3">
        <v>20190731</v>
      </c>
      <c r="B45" s="3" t="s">
        <v>27</v>
      </c>
      <c r="C45" s="3">
        <v>7</v>
      </c>
      <c r="D45" s="3" t="s">
        <v>25</v>
      </c>
      <c r="E45" s="3" t="s">
        <v>88</v>
      </c>
      <c r="F45" s="3" t="s">
        <v>90</v>
      </c>
      <c r="G45" s="3">
        <v>345</v>
      </c>
      <c r="H45" s="8">
        <v>43761</v>
      </c>
      <c r="I45" s="3">
        <v>345</v>
      </c>
      <c r="J45" s="9">
        <v>630</v>
      </c>
      <c r="K45" s="3">
        <v>50</v>
      </c>
      <c r="L45" s="3">
        <v>50</v>
      </c>
      <c r="M45" s="3">
        <v>100</v>
      </c>
      <c r="N45" s="3">
        <v>0.50960000000000005</v>
      </c>
      <c r="O45" s="3">
        <v>0.53190000000000004</v>
      </c>
      <c r="P45" s="3">
        <v>0.5252</v>
      </c>
      <c r="Q45" s="2">
        <f t="shared" si="0"/>
        <v>6.7000000000000393E-3</v>
      </c>
      <c r="R45" s="2">
        <f t="shared" si="3"/>
        <v>9.8162790697674997E-3</v>
      </c>
      <c r="S45" s="2">
        <v>80</v>
      </c>
      <c r="T45" s="4">
        <f t="shared" si="2"/>
        <v>2.6</v>
      </c>
      <c r="U45" s="2" t="s">
        <v>116</v>
      </c>
      <c r="V45" s="2" t="s">
        <v>116</v>
      </c>
    </row>
    <row r="46" spans="1:22" x14ac:dyDescent="0.25">
      <c r="A46" s="3">
        <v>20190728</v>
      </c>
      <c r="B46" s="3" t="s">
        <v>21</v>
      </c>
      <c r="C46" s="3">
        <v>4</v>
      </c>
      <c r="D46" s="3" t="s">
        <v>22</v>
      </c>
      <c r="E46" s="3" t="s">
        <v>88</v>
      </c>
      <c r="F46" s="3" t="s">
        <v>91</v>
      </c>
      <c r="G46" s="3">
        <v>189</v>
      </c>
      <c r="H46" s="8">
        <v>43761</v>
      </c>
      <c r="I46" s="3">
        <v>189</v>
      </c>
      <c r="J46" s="9">
        <v>490</v>
      </c>
      <c r="K46" s="3">
        <v>50</v>
      </c>
      <c r="L46" s="3">
        <v>50</v>
      </c>
      <c r="M46" s="3">
        <v>100</v>
      </c>
      <c r="N46" s="3">
        <v>0.46460000000000001</v>
      </c>
      <c r="O46" s="3">
        <v>0.47739999999999999</v>
      </c>
      <c r="P46" s="3">
        <v>0.47489999999999999</v>
      </c>
      <c r="Q46" s="2">
        <f t="shared" si="0"/>
        <v>2.5000000000000022E-3</v>
      </c>
      <c r="R46" s="2">
        <f t="shared" si="3"/>
        <v>4.2241379310344867E-3</v>
      </c>
      <c r="S46" s="2">
        <v>80</v>
      </c>
      <c r="T46" s="4">
        <f t="shared" si="2"/>
        <v>2.6</v>
      </c>
      <c r="U46" s="3">
        <v>50</v>
      </c>
      <c r="V46" s="3">
        <f>(U46+L46)/L46</f>
        <v>2</v>
      </c>
    </row>
    <row r="47" spans="1:22" x14ac:dyDescent="0.25">
      <c r="A47" s="3">
        <v>20190728</v>
      </c>
      <c r="B47" s="3" t="s">
        <v>21</v>
      </c>
      <c r="C47" s="3">
        <v>7</v>
      </c>
      <c r="D47" s="3" t="s">
        <v>25</v>
      </c>
      <c r="E47" s="3" t="s">
        <v>88</v>
      </c>
      <c r="F47" s="3" t="s">
        <v>92</v>
      </c>
      <c r="G47" s="3">
        <v>201</v>
      </c>
      <c r="H47" s="8">
        <v>43761</v>
      </c>
      <c r="I47" s="3">
        <v>201</v>
      </c>
      <c r="J47" s="9">
        <v>480</v>
      </c>
      <c r="K47" s="3">
        <v>50</v>
      </c>
      <c r="L47" s="3">
        <v>50</v>
      </c>
      <c r="M47" s="3">
        <v>100</v>
      </c>
      <c r="N47" s="3">
        <v>0.3523</v>
      </c>
      <c r="O47" s="3">
        <v>0.36780000000000002</v>
      </c>
      <c r="P47" s="3">
        <v>0.36480000000000001</v>
      </c>
      <c r="Q47" s="2">
        <f>(O47-N47)-(P47-N47)</f>
        <v>3.0000000000000027E-3</v>
      </c>
      <c r="R47" s="2">
        <f>Q47*(J47/(J47-(K47+L47+M47)))</f>
        <v>5.1428571428571469E-3</v>
      </c>
      <c r="S47" s="2">
        <v>80</v>
      </c>
      <c r="T47" s="4">
        <f t="shared" si="2"/>
        <v>2.6</v>
      </c>
      <c r="U47" s="2" t="s">
        <v>116</v>
      </c>
      <c r="V47" s="2" t="s">
        <v>116</v>
      </c>
    </row>
    <row r="48" spans="1:22" x14ac:dyDescent="0.25">
      <c r="A48" s="3">
        <v>20190725</v>
      </c>
      <c r="B48" s="3" t="s">
        <v>47</v>
      </c>
      <c r="C48" s="3">
        <v>10</v>
      </c>
      <c r="D48" s="3" t="s">
        <v>22</v>
      </c>
      <c r="E48" s="3" t="s">
        <v>88</v>
      </c>
      <c r="F48" s="3" t="s">
        <v>93</v>
      </c>
      <c r="G48" s="3">
        <v>69</v>
      </c>
      <c r="H48" s="8">
        <v>43761</v>
      </c>
      <c r="I48" s="3">
        <v>69</v>
      </c>
      <c r="J48" s="9">
        <v>594</v>
      </c>
      <c r="K48" s="3">
        <v>50</v>
      </c>
      <c r="L48" s="3">
        <v>50</v>
      </c>
      <c r="M48" s="3">
        <v>100</v>
      </c>
      <c r="N48" s="3">
        <v>0.32290000000000002</v>
      </c>
      <c r="O48" s="3">
        <v>0.33960000000000001</v>
      </c>
      <c r="P48" s="3">
        <v>0.33750000000000002</v>
      </c>
      <c r="Q48" s="2">
        <f>(O48-N48)-(P48-N48)</f>
        <v>2.0999999999999908E-3</v>
      </c>
      <c r="R48" s="2">
        <f>Q48*(J48/(J48-(K48+L48+M48)))</f>
        <v>3.165989847715722E-3</v>
      </c>
      <c r="S48" s="2">
        <v>80</v>
      </c>
      <c r="T48" s="4">
        <f t="shared" si="2"/>
        <v>2.6</v>
      </c>
      <c r="U48" s="2" t="s">
        <v>116</v>
      </c>
      <c r="V48" s="2" t="s">
        <v>116</v>
      </c>
    </row>
    <row r="49" spans="1:22" x14ac:dyDescent="0.25">
      <c r="A49" s="3">
        <v>20190725</v>
      </c>
      <c r="B49" s="3" t="s">
        <v>47</v>
      </c>
      <c r="C49" s="3">
        <v>1</v>
      </c>
      <c r="D49" s="3" t="s">
        <v>25</v>
      </c>
      <c r="E49" s="3" t="s">
        <v>88</v>
      </c>
      <c r="F49" s="3" t="s">
        <v>94</v>
      </c>
      <c r="G49" s="3">
        <v>33</v>
      </c>
      <c r="H49" s="8">
        <v>43761</v>
      </c>
      <c r="I49" s="3">
        <v>33</v>
      </c>
      <c r="J49" s="9">
        <v>568</v>
      </c>
      <c r="K49" s="3">
        <v>50</v>
      </c>
      <c r="L49" s="3">
        <v>50</v>
      </c>
      <c r="M49" s="3">
        <v>100</v>
      </c>
      <c r="N49" s="3">
        <v>0.38900000000000001</v>
      </c>
      <c r="O49" s="3">
        <v>0.4047</v>
      </c>
      <c r="P49" s="3">
        <v>0.40389999999999998</v>
      </c>
      <c r="Q49" s="2">
        <f>(O49-N49)-(P49-N49)</f>
        <v>8.0000000000002292E-4</v>
      </c>
      <c r="R49" s="2">
        <f>Q49*(J49/(J49-(K49+L49+M49)))</f>
        <v>1.2347826086956876E-3</v>
      </c>
      <c r="S49" s="2">
        <v>80</v>
      </c>
      <c r="T49" s="4">
        <f t="shared" si="2"/>
        <v>2.6</v>
      </c>
      <c r="U49" s="3">
        <v>50</v>
      </c>
      <c r="V49" s="3">
        <f>(U49+L49)/L49</f>
        <v>2</v>
      </c>
    </row>
    <row r="50" spans="1:22" x14ac:dyDescent="0.25">
      <c r="A50" s="3">
        <v>20190728</v>
      </c>
      <c r="B50" s="3" t="s">
        <v>21</v>
      </c>
      <c r="C50" s="3">
        <v>6</v>
      </c>
      <c r="D50" s="3" t="s">
        <v>22</v>
      </c>
      <c r="E50" s="3" t="s">
        <v>88</v>
      </c>
      <c r="F50" s="3" t="s">
        <v>95</v>
      </c>
      <c r="G50" s="3">
        <v>197</v>
      </c>
      <c r="H50" s="8">
        <v>43761</v>
      </c>
      <c r="I50" s="3">
        <v>197</v>
      </c>
      <c r="J50" s="9">
        <v>600</v>
      </c>
      <c r="K50" s="3">
        <v>50</v>
      </c>
      <c r="L50" s="3">
        <v>50</v>
      </c>
      <c r="M50" s="3">
        <v>100</v>
      </c>
      <c r="N50" s="3">
        <v>0.38550000000000001</v>
      </c>
      <c r="O50" s="3">
        <v>0.40129999999999999</v>
      </c>
      <c r="P50" s="3">
        <v>0.4002</v>
      </c>
      <c r="Q50" s="2">
        <f>(O50-N50)-(P50-N50)</f>
        <v>1.0999999999999899E-3</v>
      </c>
      <c r="R50" s="2">
        <f>Q50*(J50/(J50-(K50+L50+M50)))</f>
        <v>1.6499999999999848E-3</v>
      </c>
      <c r="S50" s="2">
        <v>80</v>
      </c>
      <c r="T50" s="4">
        <f t="shared" si="2"/>
        <v>2.6</v>
      </c>
      <c r="U50" s="2" t="s">
        <v>116</v>
      </c>
      <c r="V50" s="2" t="s">
        <v>116</v>
      </c>
    </row>
    <row r="51" spans="1:22" x14ac:dyDescent="0.25">
      <c r="A51" s="3">
        <v>20190725</v>
      </c>
      <c r="B51" s="3" t="s">
        <v>47</v>
      </c>
      <c r="C51" s="3">
        <v>8</v>
      </c>
      <c r="D51" s="3" t="s">
        <v>25</v>
      </c>
      <c r="E51" s="3" t="s">
        <v>88</v>
      </c>
      <c r="F51" s="3" t="s">
        <v>81</v>
      </c>
      <c r="G51" s="3">
        <v>61</v>
      </c>
      <c r="H51" s="8">
        <v>43761</v>
      </c>
      <c r="I51" s="3">
        <v>61</v>
      </c>
      <c r="J51" s="9">
        <v>590</v>
      </c>
      <c r="K51" s="3">
        <v>50</v>
      </c>
      <c r="L51" s="3">
        <v>50</v>
      </c>
      <c r="M51" s="3">
        <v>100</v>
      </c>
      <c r="N51" s="3">
        <v>0.33629999999999999</v>
      </c>
      <c r="O51" s="3">
        <v>0.35149999999999998</v>
      </c>
      <c r="P51" s="3">
        <v>0.35</v>
      </c>
      <c r="Q51" s="2">
        <f>(O51-N51)-(P51-N51)</f>
        <v>1.5000000000000013E-3</v>
      </c>
      <c r="R51" s="2">
        <f>Q51*(J51/(J51-(K51+L51+M51)))</f>
        <v>2.2692307692307712E-3</v>
      </c>
      <c r="S51" s="2">
        <v>80</v>
      </c>
      <c r="T51" s="4">
        <f t="shared" si="2"/>
        <v>2.6</v>
      </c>
      <c r="U51" s="2" t="s">
        <v>116</v>
      </c>
      <c r="V51" s="2" t="s">
        <v>116</v>
      </c>
    </row>
    <row r="52" spans="1:22" x14ac:dyDescent="0.25">
      <c r="A52" s="3">
        <v>20190811</v>
      </c>
      <c r="B52" s="3" t="s">
        <v>38</v>
      </c>
      <c r="C52" s="3">
        <v>68</v>
      </c>
      <c r="D52" s="3" t="s">
        <v>30</v>
      </c>
      <c r="E52" s="3" t="s">
        <v>96</v>
      </c>
      <c r="F52" s="3" t="s">
        <v>24</v>
      </c>
      <c r="G52" s="3">
        <v>1217</v>
      </c>
      <c r="H52" s="8">
        <v>43761</v>
      </c>
      <c r="I52" s="3">
        <v>1217</v>
      </c>
      <c r="J52" s="9">
        <v>880</v>
      </c>
      <c r="K52" s="3">
        <v>50</v>
      </c>
      <c r="L52" s="3">
        <v>50</v>
      </c>
      <c r="M52" s="3">
        <v>100</v>
      </c>
      <c r="N52" s="3">
        <v>0.33150000000000002</v>
      </c>
      <c r="O52" s="3">
        <v>0.39700000000000002</v>
      </c>
      <c r="P52" s="3">
        <v>0.38979999999999998</v>
      </c>
      <c r="Q52" s="2">
        <f>(O52-N52)-(P52-N52)</f>
        <v>7.2000000000000397E-3</v>
      </c>
      <c r="R52" s="2">
        <f>Q52*(J52/(J52-(K52+L52+M52)))</f>
        <v>9.3176470588235815E-3</v>
      </c>
      <c r="S52" s="2">
        <v>80</v>
      </c>
      <c r="T52" s="4">
        <f t="shared" si="2"/>
        <v>2.6</v>
      </c>
      <c r="U52" s="2" t="s">
        <v>116</v>
      </c>
      <c r="V52" s="2" t="s">
        <v>116</v>
      </c>
    </row>
    <row r="53" spans="1:22" x14ac:dyDescent="0.25">
      <c r="A53" s="3">
        <v>20190811</v>
      </c>
      <c r="B53" s="3" t="s">
        <v>38</v>
      </c>
      <c r="C53" s="3">
        <v>20</v>
      </c>
      <c r="D53" s="3" t="s">
        <v>34</v>
      </c>
      <c r="E53" s="3" t="s">
        <v>96</v>
      </c>
      <c r="F53" s="3" t="s">
        <v>97</v>
      </c>
      <c r="G53" s="3">
        <v>1161</v>
      </c>
      <c r="H53" s="8">
        <v>43761</v>
      </c>
      <c r="I53" s="3">
        <v>1161</v>
      </c>
      <c r="J53" s="9">
        <v>858</v>
      </c>
      <c r="K53" s="3">
        <v>50</v>
      </c>
      <c r="L53" s="3">
        <v>50</v>
      </c>
      <c r="M53" s="3">
        <v>100</v>
      </c>
      <c r="N53" s="3">
        <v>0.36349999999999999</v>
      </c>
      <c r="O53" s="3">
        <v>0.43130000000000002</v>
      </c>
      <c r="P53" s="3">
        <v>0.41820000000000002</v>
      </c>
      <c r="Q53" s="2">
        <f>(O53-N53)-(P53-N53)</f>
        <v>1.3100000000000001E-2</v>
      </c>
      <c r="R53" s="2">
        <f>Q53*(J53/(J53-(K53+L53+M53)))</f>
        <v>1.7081762917933129E-2</v>
      </c>
      <c r="S53" s="2">
        <v>80</v>
      </c>
      <c r="T53" s="4">
        <f t="shared" si="2"/>
        <v>2.6</v>
      </c>
      <c r="U53" s="2" t="s">
        <v>116</v>
      </c>
      <c r="V53" s="2" t="s">
        <v>116</v>
      </c>
    </row>
    <row r="54" spans="1:22" x14ac:dyDescent="0.25">
      <c r="A54" s="3">
        <v>20190808</v>
      </c>
      <c r="B54" s="3" t="s">
        <v>29</v>
      </c>
      <c r="C54" s="3">
        <v>63</v>
      </c>
      <c r="D54" s="3" t="s">
        <v>30</v>
      </c>
      <c r="E54" s="3" t="s">
        <v>96</v>
      </c>
      <c r="F54" s="3" t="s">
        <v>98</v>
      </c>
      <c r="G54" s="3">
        <v>877</v>
      </c>
      <c r="H54" s="8">
        <v>43761</v>
      </c>
      <c r="I54" s="3">
        <v>877</v>
      </c>
      <c r="J54" s="9">
        <v>830</v>
      </c>
      <c r="K54" s="3">
        <v>50</v>
      </c>
      <c r="L54" s="3">
        <v>50</v>
      </c>
      <c r="M54" s="3">
        <v>100</v>
      </c>
      <c r="N54" s="3">
        <v>0.3332</v>
      </c>
      <c r="O54" s="3">
        <v>0.35210000000000002</v>
      </c>
      <c r="P54" s="3">
        <v>0.35020000000000001</v>
      </c>
      <c r="Q54" s="2">
        <f>(O54-N54)-(P54-N54)</f>
        <v>1.9000000000000128E-3</v>
      </c>
      <c r="R54" s="2">
        <f>Q54*(J54/(J54-(K54+L54+M54)))</f>
        <v>2.50317460317462E-3</v>
      </c>
      <c r="S54" s="2">
        <v>80</v>
      </c>
      <c r="T54" s="4">
        <f t="shared" si="2"/>
        <v>2.6</v>
      </c>
      <c r="U54" s="2" t="s">
        <v>116</v>
      </c>
      <c r="V54" s="2" t="s">
        <v>116</v>
      </c>
    </row>
    <row r="55" spans="1:22" x14ac:dyDescent="0.25">
      <c r="A55" s="3">
        <v>20190808</v>
      </c>
      <c r="B55" s="3" t="s">
        <v>29</v>
      </c>
      <c r="C55" s="3">
        <v>27</v>
      </c>
      <c r="D55" s="3" t="s">
        <v>36</v>
      </c>
      <c r="E55" s="3" t="s">
        <v>96</v>
      </c>
      <c r="F55" s="3" t="s">
        <v>40</v>
      </c>
      <c r="G55" s="3">
        <v>1085</v>
      </c>
      <c r="H55" s="8">
        <v>43762</v>
      </c>
      <c r="I55" s="3">
        <v>1085</v>
      </c>
      <c r="J55" s="9">
        <v>620</v>
      </c>
      <c r="K55" s="3">
        <v>50</v>
      </c>
      <c r="L55" s="3">
        <v>50</v>
      </c>
      <c r="M55" s="3">
        <v>100</v>
      </c>
      <c r="N55" s="3">
        <v>0.46079999999999999</v>
      </c>
      <c r="O55" s="3">
        <v>0.48259999999999997</v>
      </c>
      <c r="P55" s="3">
        <v>0.47939999999999999</v>
      </c>
      <c r="Q55" s="2">
        <f>(O55-N55)-(P55-N55)</f>
        <v>3.1999999999999806E-3</v>
      </c>
      <c r="R55" s="2">
        <f>Q55*(J55/(J55-(K55+L55+M55)))</f>
        <v>4.7238095238094956E-3</v>
      </c>
      <c r="S55" s="2">
        <v>80</v>
      </c>
      <c r="T55" s="4">
        <f t="shared" si="2"/>
        <v>2.6</v>
      </c>
      <c r="U55" s="2" t="s">
        <v>116</v>
      </c>
      <c r="V55" s="2" t="s">
        <v>116</v>
      </c>
    </row>
    <row r="56" spans="1:22" x14ac:dyDescent="0.25">
      <c r="A56" s="3">
        <v>20190808</v>
      </c>
      <c r="B56" s="3" t="s">
        <v>29</v>
      </c>
      <c r="C56" s="3">
        <v>22</v>
      </c>
      <c r="D56" s="3" t="s">
        <v>34</v>
      </c>
      <c r="E56" s="3" t="s">
        <v>99</v>
      </c>
      <c r="F56" s="3" t="s">
        <v>57</v>
      </c>
      <c r="G56" s="3">
        <v>909</v>
      </c>
      <c r="H56" s="8">
        <v>43762</v>
      </c>
      <c r="I56" s="3">
        <v>909</v>
      </c>
      <c r="J56" s="9">
        <v>510</v>
      </c>
      <c r="K56" s="3">
        <v>50</v>
      </c>
      <c r="L56" s="3">
        <v>50</v>
      </c>
      <c r="M56" s="3">
        <v>100</v>
      </c>
      <c r="N56" s="3">
        <v>0.43280000000000002</v>
      </c>
      <c r="O56" s="3">
        <v>0.45169999999999999</v>
      </c>
      <c r="P56" s="3">
        <v>0.44840000000000002</v>
      </c>
      <c r="Q56" s="2">
        <f>(O56-N56)-(P56-N56)</f>
        <v>3.2999999999999696E-3</v>
      </c>
      <c r="R56" s="2">
        <f>Q56*(J56/(J56-(K56+L56+M56)))</f>
        <v>5.4290322580644668E-3</v>
      </c>
      <c r="S56" s="2">
        <v>80</v>
      </c>
      <c r="T56" s="4">
        <f t="shared" si="2"/>
        <v>2.6</v>
      </c>
      <c r="U56" s="2" t="s">
        <v>116</v>
      </c>
      <c r="V56" s="2" t="s">
        <v>116</v>
      </c>
    </row>
    <row r="57" spans="1:22" x14ac:dyDescent="0.25">
      <c r="A57" s="3">
        <v>20190728</v>
      </c>
      <c r="B57" s="3" t="s">
        <v>21</v>
      </c>
      <c r="C57" s="3">
        <v>10</v>
      </c>
      <c r="D57" s="3" t="s">
        <v>22</v>
      </c>
      <c r="E57" s="3" t="s">
        <v>100</v>
      </c>
      <c r="F57" s="3" t="s">
        <v>45</v>
      </c>
      <c r="G57" s="3">
        <v>213</v>
      </c>
      <c r="H57" s="8">
        <v>43762</v>
      </c>
      <c r="I57" s="3">
        <v>213</v>
      </c>
      <c r="J57" s="9">
        <v>540</v>
      </c>
      <c r="K57" s="3">
        <v>50</v>
      </c>
      <c r="L57" s="3">
        <v>50</v>
      </c>
      <c r="M57" s="3">
        <v>100</v>
      </c>
      <c r="N57" s="3">
        <v>0.36649999999999999</v>
      </c>
      <c r="O57" s="3">
        <v>0.38569999999999999</v>
      </c>
      <c r="P57" s="3">
        <v>0.38369999999999999</v>
      </c>
      <c r="Q57" s="2">
        <f>(O57-N57)-(P57-N57)</f>
        <v>2.0000000000000018E-3</v>
      </c>
      <c r="R57" s="2">
        <f>Q57*(J57/(J57-(K57+L57+M57)))</f>
        <v>3.1764705882352967E-3</v>
      </c>
      <c r="S57" s="2">
        <v>80</v>
      </c>
      <c r="T57" s="4">
        <f t="shared" si="2"/>
        <v>2.6</v>
      </c>
      <c r="U57" s="2" t="s">
        <v>116</v>
      </c>
      <c r="V57" s="2" t="s">
        <v>116</v>
      </c>
    </row>
    <row r="58" spans="1:22" x14ac:dyDescent="0.25">
      <c r="A58" s="3">
        <v>20190728</v>
      </c>
      <c r="B58" s="3" t="s">
        <v>21</v>
      </c>
      <c r="C58" s="3">
        <v>3</v>
      </c>
      <c r="D58" s="3" t="s">
        <v>25</v>
      </c>
      <c r="E58" s="3" t="s">
        <v>100</v>
      </c>
      <c r="F58" s="3" t="s">
        <v>101</v>
      </c>
      <c r="G58" s="3">
        <v>185</v>
      </c>
      <c r="H58" s="8">
        <v>43762</v>
      </c>
      <c r="I58" s="3">
        <v>185</v>
      </c>
      <c r="J58" s="9">
        <v>450</v>
      </c>
      <c r="K58" s="3">
        <v>50</v>
      </c>
      <c r="L58" s="3">
        <v>50</v>
      </c>
      <c r="M58" s="3">
        <v>100</v>
      </c>
      <c r="N58" s="3">
        <v>0.42570000000000002</v>
      </c>
      <c r="O58" s="3">
        <v>0.44650000000000001</v>
      </c>
      <c r="P58" s="3">
        <v>0.44309999999999999</v>
      </c>
      <c r="Q58" s="2">
        <f>(O58-N58)-(P58-N58)</f>
        <v>3.4000000000000141E-3</v>
      </c>
      <c r="R58" s="2">
        <f>Q58*(J58/(J58-(K58+L58+M58)))</f>
        <v>6.1200000000000256E-3</v>
      </c>
      <c r="S58" s="2">
        <v>80</v>
      </c>
      <c r="T58" s="4">
        <f t="shared" si="2"/>
        <v>2.6</v>
      </c>
      <c r="U58" s="2" t="s">
        <v>116</v>
      </c>
      <c r="V58" s="2" t="s">
        <v>116</v>
      </c>
    </row>
    <row r="59" spans="1:22" x14ac:dyDescent="0.25">
      <c r="A59" s="3">
        <v>20190731</v>
      </c>
      <c r="B59" s="3" t="s">
        <v>27</v>
      </c>
      <c r="C59" s="3">
        <v>5</v>
      </c>
      <c r="D59" s="3" t="s">
        <v>22</v>
      </c>
      <c r="E59" s="3" t="s">
        <v>100</v>
      </c>
      <c r="F59" s="3" t="s">
        <v>102</v>
      </c>
      <c r="G59" s="3">
        <v>361</v>
      </c>
      <c r="H59" s="8">
        <v>43762</v>
      </c>
      <c r="I59" s="3">
        <v>361</v>
      </c>
      <c r="J59" s="9">
        <v>560</v>
      </c>
      <c r="K59" s="3">
        <v>50</v>
      </c>
      <c r="L59" s="3">
        <v>50</v>
      </c>
      <c r="M59" s="3">
        <v>100</v>
      </c>
      <c r="N59" s="3">
        <v>0.47920000000000001</v>
      </c>
      <c r="O59" s="3">
        <v>0.49580000000000002</v>
      </c>
      <c r="P59" s="3">
        <v>0.49440000000000001</v>
      </c>
      <c r="Q59" s="2">
        <f>(O59-N59)-(P59-N59)</f>
        <v>1.4000000000000123E-3</v>
      </c>
      <c r="R59" s="2">
        <f>Q59*(J59/(J59-(K59+L59+M59)))</f>
        <v>2.1777777777777971E-3</v>
      </c>
      <c r="S59" s="2">
        <v>80</v>
      </c>
      <c r="T59" s="4">
        <f t="shared" si="2"/>
        <v>2.6</v>
      </c>
      <c r="U59" s="2" t="s">
        <v>116</v>
      </c>
      <c r="V59" s="2" t="s">
        <v>116</v>
      </c>
    </row>
    <row r="60" spans="1:22" x14ac:dyDescent="0.25">
      <c r="A60" s="3">
        <v>20190731</v>
      </c>
      <c r="B60" s="3" t="s">
        <v>27</v>
      </c>
      <c r="C60" s="3">
        <v>9</v>
      </c>
      <c r="D60" s="3" t="s">
        <v>25</v>
      </c>
      <c r="E60" s="3" t="s">
        <v>103</v>
      </c>
      <c r="F60" s="3" t="s">
        <v>104</v>
      </c>
      <c r="G60" s="3">
        <v>353</v>
      </c>
      <c r="H60" s="8">
        <v>43762</v>
      </c>
      <c r="I60" s="3">
        <v>353</v>
      </c>
      <c r="J60" s="9">
        <v>744</v>
      </c>
      <c r="K60" s="3">
        <v>50</v>
      </c>
      <c r="L60" s="3">
        <v>50</v>
      </c>
      <c r="M60" s="3">
        <v>100</v>
      </c>
      <c r="N60" s="3">
        <v>0.33129999999999998</v>
      </c>
      <c r="O60" s="3">
        <v>0.35849999999999999</v>
      </c>
      <c r="P60" s="3">
        <v>0.3538</v>
      </c>
      <c r="Q60" s="2">
        <f>(O60-N60)-(P60-N60)</f>
        <v>4.699999999999982E-3</v>
      </c>
      <c r="R60" s="2">
        <f>Q60*(J60/(J60-(K60+L60+M60)))</f>
        <v>6.4279411764705634E-3</v>
      </c>
      <c r="S60" s="2">
        <v>80</v>
      </c>
      <c r="T60" s="4">
        <f t="shared" si="2"/>
        <v>2.6</v>
      </c>
      <c r="U60" s="3">
        <v>50</v>
      </c>
      <c r="V60" s="3">
        <f>(U60+L60)/L60</f>
        <v>2</v>
      </c>
    </row>
    <row r="61" spans="1:22" x14ac:dyDescent="0.25">
      <c r="A61" s="3">
        <v>20190731</v>
      </c>
      <c r="B61" s="3" t="s">
        <v>27</v>
      </c>
      <c r="C61" s="3">
        <v>4</v>
      </c>
      <c r="D61" s="3" t="s">
        <v>22</v>
      </c>
      <c r="E61" s="3" t="s">
        <v>103</v>
      </c>
      <c r="F61" s="3" t="s">
        <v>75</v>
      </c>
      <c r="G61" s="3">
        <v>333</v>
      </c>
      <c r="H61" s="8">
        <v>43762</v>
      </c>
      <c r="I61" s="3">
        <v>333</v>
      </c>
      <c r="J61" s="9">
        <v>540</v>
      </c>
      <c r="K61" s="3">
        <v>50</v>
      </c>
      <c r="L61" s="3">
        <v>50</v>
      </c>
      <c r="M61" s="3">
        <v>100</v>
      </c>
      <c r="N61" s="3">
        <v>0.3291</v>
      </c>
      <c r="O61" s="3">
        <v>0.34100000000000003</v>
      </c>
      <c r="P61" s="3">
        <v>0.33939999999999998</v>
      </c>
      <c r="Q61" s="2">
        <f>(O61-N61)-(P61-N61)</f>
        <v>1.6000000000000458E-3</v>
      </c>
      <c r="R61" s="2">
        <f>Q61*(J61/(J61-(K61+L61+M61)))</f>
        <v>2.5411764705883079E-3</v>
      </c>
      <c r="S61" s="2">
        <v>80</v>
      </c>
      <c r="T61" s="4">
        <f t="shared" si="2"/>
        <v>2.6</v>
      </c>
      <c r="U61" s="2" t="s">
        <v>116</v>
      </c>
      <c r="V61" s="2" t="s">
        <v>116</v>
      </c>
    </row>
    <row r="62" spans="1:22" x14ac:dyDescent="0.25">
      <c r="A62" s="3">
        <v>20190731</v>
      </c>
      <c r="B62" s="3" t="s">
        <v>27</v>
      </c>
      <c r="C62" s="3">
        <v>1</v>
      </c>
      <c r="D62" s="3" t="s">
        <v>25</v>
      </c>
      <c r="E62" s="3" t="s">
        <v>105</v>
      </c>
      <c r="F62" s="3" t="s">
        <v>79</v>
      </c>
      <c r="G62" s="3">
        <v>321</v>
      </c>
      <c r="H62" s="8">
        <v>43762</v>
      </c>
      <c r="I62" s="3">
        <v>321</v>
      </c>
      <c r="J62" s="9">
        <v>730</v>
      </c>
      <c r="K62" s="3">
        <v>50</v>
      </c>
      <c r="L62" s="3">
        <v>50</v>
      </c>
      <c r="M62" s="3">
        <v>100</v>
      </c>
      <c r="N62" s="3">
        <v>0.4012</v>
      </c>
      <c r="O62" s="3">
        <v>0.43</v>
      </c>
      <c r="P62" s="3">
        <v>0.42449999999999999</v>
      </c>
      <c r="Q62" s="2">
        <f>(O62-N62)-(P62-N62)</f>
        <v>5.5000000000000049E-3</v>
      </c>
      <c r="R62" s="2">
        <f>Q62*(J62/(J62-(K62+L62+M62)))</f>
        <v>7.5754716981132142E-3</v>
      </c>
      <c r="S62" s="2">
        <v>80</v>
      </c>
      <c r="T62" s="4">
        <f t="shared" si="2"/>
        <v>2.6</v>
      </c>
      <c r="U62" s="2" t="s">
        <v>116</v>
      </c>
      <c r="V62" s="2" t="s">
        <v>116</v>
      </c>
    </row>
    <row r="63" spans="1:22" x14ac:dyDescent="0.25">
      <c r="A63" s="3">
        <v>20190725</v>
      </c>
      <c r="B63" s="3" t="s">
        <v>47</v>
      </c>
      <c r="C63" s="3">
        <v>12</v>
      </c>
      <c r="D63" s="3" t="s">
        <v>22</v>
      </c>
      <c r="E63" s="3" t="s">
        <v>105</v>
      </c>
      <c r="F63" s="3" t="s">
        <v>106</v>
      </c>
      <c r="G63" s="3">
        <v>77</v>
      </c>
      <c r="H63" s="8">
        <v>43762</v>
      </c>
      <c r="I63" s="3">
        <v>77</v>
      </c>
      <c r="J63" s="9">
        <v>540</v>
      </c>
      <c r="K63" s="3">
        <v>50</v>
      </c>
      <c r="L63" s="3">
        <v>50</v>
      </c>
      <c r="M63" s="3">
        <v>100</v>
      </c>
      <c r="N63" s="3">
        <v>0.4032</v>
      </c>
      <c r="O63" s="3">
        <v>0.42120000000000002</v>
      </c>
      <c r="P63" s="3">
        <v>0.41959999999999997</v>
      </c>
      <c r="Q63" s="2">
        <f>(O63-N63)-(P63-N63)</f>
        <v>1.6000000000000458E-3</v>
      </c>
      <c r="R63" s="2">
        <f>Q63*(J63/(J63-(K63+L63+M63)))</f>
        <v>2.5411764705883079E-3</v>
      </c>
      <c r="S63" s="2">
        <v>80</v>
      </c>
      <c r="T63" s="4">
        <f t="shared" si="2"/>
        <v>2.6</v>
      </c>
      <c r="U63" s="2" t="s">
        <v>116</v>
      </c>
      <c r="V63" s="2" t="s">
        <v>116</v>
      </c>
    </row>
    <row r="64" spans="1:22" x14ac:dyDescent="0.25">
      <c r="A64" s="3">
        <v>20190728</v>
      </c>
      <c r="B64" s="3" t="s">
        <v>21</v>
      </c>
      <c r="C64" s="3">
        <v>8</v>
      </c>
      <c r="D64" s="3" t="s">
        <v>25</v>
      </c>
      <c r="E64" s="3" t="s">
        <v>105</v>
      </c>
      <c r="F64" s="3" t="s">
        <v>28</v>
      </c>
      <c r="G64" s="3">
        <v>205</v>
      </c>
      <c r="H64" s="8">
        <v>43762</v>
      </c>
      <c r="I64" s="3">
        <v>205</v>
      </c>
      <c r="J64" s="9">
        <v>700</v>
      </c>
      <c r="K64" s="3">
        <v>50</v>
      </c>
      <c r="L64" s="3">
        <v>50</v>
      </c>
      <c r="M64" s="3">
        <v>100</v>
      </c>
      <c r="N64" s="3">
        <v>0.33360000000000001</v>
      </c>
      <c r="O64" s="3">
        <v>0.37630000000000002</v>
      </c>
      <c r="P64" s="3">
        <v>0.36520000000000002</v>
      </c>
      <c r="Q64" s="2">
        <f>(O64-N64)-(P64-N64)</f>
        <v>1.1099999999999999E-2</v>
      </c>
      <c r="R64" s="2">
        <f>Q64*(J64/(J64-(K64+L64+M64)))</f>
        <v>1.5539999999999997E-2</v>
      </c>
      <c r="S64" s="2">
        <v>80</v>
      </c>
      <c r="T64" s="4">
        <f t="shared" si="2"/>
        <v>2.6</v>
      </c>
      <c r="U64" s="2" t="s">
        <v>116</v>
      </c>
      <c r="V64" s="2" t="s">
        <v>116</v>
      </c>
    </row>
    <row r="65" spans="1:22" x14ac:dyDescent="0.25">
      <c r="A65" s="3">
        <v>20190808</v>
      </c>
      <c r="B65" s="3" t="s">
        <v>29</v>
      </c>
      <c r="C65" s="3">
        <v>17</v>
      </c>
      <c r="D65" s="3" t="s">
        <v>34</v>
      </c>
      <c r="E65" s="3" t="s">
        <v>107</v>
      </c>
      <c r="F65" s="3" t="s">
        <v>65</v>
      </c>
      <c r="G65" s="3">
        <v>1045</v>
      </c>
      <c r="H65" s="8">
        <v>43762</v>
      </c>
      <c r="I65" s="3">
        <v>1045</v>
      </c>
      <c r="J65" s="9">
        <v>560</v>
      </c>
      <c r="K65" s="3">
        <v>50</v>
      </c>
      <c r="L65" s="3">
        <v>50</v>
      </c>
      <c r="M65" s="3">
        <v>100</v>
      </c>
      <c r="N65" s="3">
        <v>0.43640000000000001</v>
      </c>
      <c r="O65" s="3">
        <v>0.46029999999999999</v>
      </c>
      <c r="P65" s="3">
        <v>0.45729999999999998</v>
      </c>
      <c r="Q65" s="2">
        <f>(O65-N65)-(P65-N65)</f>
        <v>3.0000000000000027E-3</v>
      </c>
      <c r="R65" s="2">
        <f>Q65*(J65/(J65-(K65+L65+M65)))</f>
        <v>4.6666666666666705E-3</v>
      </c>
      <c r="S65" s="2">
        <v>80</v>
      </c>
      <c r="T65" s="4">
        <f t="shared" si="2"/>
        <v>2.6</v>
      </c>
      <c r="U65" s="2" t="s">
        <v>116</v>
      </c>
      <c r="V65" s="2" t="s">
        <v>116</v>
      </c>
    </row>
    <row r="66" spans="1:22" x14ac:dyDescent="0.25">
      <c r="A66" s="3">
        <v>20190811</v>
      </c>
      <c r="B66" s="3" t="s">
        <v>38</v>
      </c>
      <c r="C66" s="3">
        <v>71</v>
      </c>
      <c r="D66" s="3" t="s">
        <v>36</v>
      </c>
      <c r="E66" s="3" t="s">
        <v>107</v>
      </c>
      <c r="F66" s="3" t="s">
        <v>91</v>
      </c>
      <c r="G66" s="3">
        <v>1429</v>
      </c>
      <c r="H66" s="8">
        <v>43762</v>
      </c>
      <c r="I66" s="3">
        <v>1429</v>
      </c>
      <c r="J66" s="9">
        <v>790</v>
      </c>
      <c r="K66" s="3">
        <v>50</v>
      </c>
      <c r="L66" s="3">
        <v>50</v>
      </c>
      <c r="M66" s="3">
        <v>100</v>
      </c>
      <c r="N66" s="3">
        <v>0.2797</v>
      </c>
      <c r="O66" s="3">
        <v>0.33129999999999998</v>
      </c>
      <c r="P66" s="3">
        <v>0.32179999999999997</v>
      </c>
      <c r="Q66" s="2">
        <f>(O66-N66)-(P66-N66)</f>
        <v>9.5000000000000084E-3</v>
      </c>
      <c r="R66" s="2">
        <f>Q66*(J66/(J66-(K66+L66+M66)))</f>
        <v>1.2720338983050859E-2</v>
      </c>
      <c r="S66" s="2">
        <v>80</v>
      </c>
      <c r="T66" s="4">
        <f t="shared" si="2"/>
        <v>2.6</v>
      </c>
      <c r="U66" s="2" t="s">
        <v>116</v>
      </c>
      <c r="V66" s="2" t="s">
        <v>116</v>
      </c>
    </row>
    <row r="67" spans="1:22" x14ac:dyDescent="0.25">
      <c r="A67" s="3">
        <v>20190811</v>
      </c>
      <c r="B67" s="3" t="s">
        <v>38</v>
      </c>
      <c r="C67" s="3">
        <v>28</v>
      </c>
      <c r="D67" s="3" t="s">
        <v>30</v>
      </c>
      <c r="E67" s="3" t="s">
        <v>107</v>
      </c>
      <c r="F67" s="3" t="s">
        <v>92</v>
      </c>
      <c r="G67" s="3">
        <v>1201</v>
      </c>
      <c r="H67" s="8">
        <v>43763</v>
      </c>
      <c r="I67" s="3">
        <v>1201</v>
      </c>
      <c r="J67" s="9">
        <v>660</v>
      </c>
      <c r="K67" s="3">
        <v>50</v>
      </c>
      <c r="L67" s="3">
        <v>50</v>
      </c>
      <c r="M67" s="3">
        <v>100</v>
      </c>
      <c r="N67" s="3">
        <v>0.49469999999999997</v>
      </c>
      <c r="O67" s="3">
        <v>0.5383</v>
      </c>
      <c r="P67" s="3">
        <v>0.53249999999999997</v>
      </c>
      <c r="Q67" s="2">
        <f>(O67-N67)-(P67-N67)</f>
        <v>5.8000000000000274E-3</v>
      </c>
      <c r="R67" s="2">
        <f>Q67*(J67/(J67-(K67+L67+M67)))</f>
        <v>8.3217391304348208E-3</v>
      </c>
      <c r="S67" s="2">
        <v>80</v>
      </c>
      <c r="T67" s="4">
        <f t="shared" ref="T67:T85" si="4">(S67+K67)/K67</f>
        <v>2.6</v>
      </c>
      <c r="U67" s="2" t="s">
        <v>116</v>
      </c>
      <c r="V67" s="2" t="s">
        <v>116</v>
      </c>
    </row>
    <row r="68" spans="1:22" x14ac:dyDescent="0.25">
      <c r="A68" s="3">
        <v>20190811</v>
      </c>
      <c r="B68" s="3" t="s">
        <v>38</v>
      </c>
      <c r="C68" s="3">
        <v>56</v>
      </c>
      <c r="D68" s="3" t="s">
        <v>43</v>
      </c>
      <c r="E68" s="3" t="s">
        <v>107</v>
      </c>
      <c r="F68" s="3" t="s">
        <v>108</v>
      </c>
      <c r="G68" s="3">
        <v>1321</v>
      </c>
      <c r="H68" s="8">
        <v>43763</v>
      </c>
      <c r="I68" s="3">
        <v>1321</v>
      </c>
      <c r="J68" s="9">
        <v>650</v>
      </c>
      <c r="K68" s="3">
        <v>50</v>
      </c>
      <c r="L68" s="3">
        <v>50</v>
      </c>
      <c r="M68" s="3">
        <v>100</v>
      </c>
      <c r="N68" s="3">
        <v>0.56269999999999998</v>
      </c>
      <c r="O68" s="3">
        <v>0.59099999999999997</v>
      </c>
      <c r="P68" s="3">
        <v>0.58599999999999997</v>
      </c>
      <c r="Q68" s="2">
        <f>(O68-N68)-(P68-N68)</f>
        <v>5.0000000000000044E-3</v>
      </c>
      <c r="R68" s="2">
        <f>Q68*(J68/(J68-(K68+L68+M68)))</f>
        <v>7.2222222222222288E-3</v>
      </c>
      <c r="S68" s="2">
        <v>80</v>
      </c>
      <c r="T68" s="4">
        <f t="shared" si="4"/>
        <v>2.6</v>
      </c>
      <c r="U68" s="2" t="s">
        <v>116</v>
      </c>
      <c r="V68" s="2" t="s">
        <v>116</v>
      </c>
    </row>
    <row r="69" spans="1:22" x14ac:dyDescent="0.25">
      <c r="A69" s="3">
        <v>20190808</v>
      </c>
      <c r="B69" s="3" t="s">
        <v>29</v>
      </c>
      <c r="C69" s="3">
        <v>32</v>
      </c>
      <c r="D69" s="3" t="s">
        <v>36</v>
      </c>
      <c r="E69" s="3" t="s">
        <v>107</v>
      </c>
      <c r="F69" s="3" t="s">
        <v>94</v>
      </c>
      <c r="G69" s="3">
        <v>1129</v>
      </c>
      <c r="H69" s="8">
        <v>43763</v>
      </c>
      <c r="I69" s="3">
        <v>1129</v>
      </c>
      <c r="J69" s="9">
        <v>600</v>
      </c>
      <c r="K69" s="3">
        <v>50</v>
      </c>
      <c r="L69" s="3">
        <v>50</v>
      </c>
      <c r="M69" s="3">
        <v>100</v>
      </c>
      <c r="N69" s="3">
        <v>0.59809999999999997</v>
      </c>
      <c r="O69" s="3">
        <v>0.61860000000000004</v>
      </c>
      <c r="P69" s="3">
        <v>0.61609999999999998</v>
      </c>
      <c r="Q69" s="2">
        <f>(O69-N69)-(P69-N69)</f>
        <v>2.5000000000000577E-3</v>
      </c>
      <c r="R69" s="2">
        <f>Q69*(J69/(J69-(K69+L69+M69)))</f>
        <v>3.7500000000000866E-3</v>
      </c>
      <c r="S69" s="2">
        <v>80</v>
      </c>
      <c r="T69" s="4">
        <f t="shared" si="4"/>
        <v>2.6</v>
      </c>
      <c r="U69" s="2" t="s">
        <v>116</v>
      </c>
      <c r="V69" s="2" t="s">
        <v>116</v>
      </c>
    </row>
    <row r="70" spans="1:22" x14ac:dyDescent="0.25">
      <c r="A70" s="3">
        <v>20190811</v>
      </c>
      <c r="B70" s="3" t="s">
        <v>38</v>
      </c>
      <c r="C70" s="3">
        <v>22</v>
      </c>
      <c r="D70" s="3" t="s">
        <v>34</v>
      </c>
      <c r="E70" s="3" t="s">
        <v>107</v>
      </c>
      <c r="F70" s="3" t="s">
        <v>37</v>
      </c>
      <c r="G70" s="3">
        <v>1197</v>
      </c>
      <c r="H70" s="8">
        <v>43763</v>
      </c>
      <c r="I70" s="3">
        <v>1197</v>
      </c>
      <c r="J70" s="9">
        <v>680</v>
      </c>
      <c r="K70" s="3">
        <v>50</v>
      </c>
      <c r="L70" s="3">
        <v>50</v>
      </c>
      <c r="M70" s="3">
        <v>100</v>
      </c>
      <c r="N70" s="3">
        <v>0.35949999999999999</v>
      </c>
      <c r="O70" s="3">
        <v>0.40210000000000001</v>
      </c>
      <c r="P70" s="3">
        <v>0.39529999999999998</v>
      </c>
      <c r="Q70" s="2">
        <f>(O70-N70)-(P70-N70)</f>
        <v>6.8000000000000282E-3</v>
      </c>
      <c r="R70" s="2">
        <f>Q70*(J70/(J70-(K70+L70+M70)))</f>
        <v>9.6333333333333739E-3</v>
      </c>
      <c r="S70" s="2">
        <v>80</v>
      </c>
      <c r="T70" s="4">
        <f t="shared" si="4"/>
        <v>2.6</v>
      </c>
      <c r="U70" s="2" t="s">
        <v>116</v>
      </c>
      <c r="V70" s="2" t="s">
        <v>116</v>
      </c>
    </row>
    <row r="71" spans="1:22" x14ac:dyDescent="0.25">
      <c r="A71" s="3">
        <v>20190808</v>
      </c>
      <c r="B71" s="3" t="s">
        <v>29</v>
      </c>
      <c r="C71" s="3">
        <v>53</v>
      </c>
      <c r="D71" s="3" t="s">
        <v>43</v>
      </c>
      <c r="E71" s="3" t="s">
        <v>109</v>
      </c>
      <c r="F71" s="3" t="s">
        <v>110</v>
      </c>
      <c r="G71" s="3">
        <v>1073</v>
      </c>
      <c r="H71" s="8">
        <v>43763</v>
      </c>
      <c r="I71" s="3">
        <v>1073</v>
      </c>
      <c r="J71" s="9">
        <v>520</v>
      </c>
      <c r="K71" s="3">
        <v>50</v>
      </c>
      <c r="L71" s="3">
        <v>50</v>
      </c>
      <c r="M71" s="3">
        <v>100</v>
      </c>
      <c r="N71" s="3">
        <v>0.37809999999999999</v>
      </c>
      <c r="O71" s="3">
        <v>0.40110000000000001</v>
      </c>
      <c r="P71" s="3">
        <v>0.39839999999999998</v>
      </c>
      <c r="Q71" s="2">
        <f>(O71-N71)-(P71-N71)</f>
        <v>2.7000000000000357E-3</v>
      </c>
      <c r="R71" s="2">
        <f>Q71*(J71/(J71-(K71+L71+M71)))</f>
        <v>4.387500000000058E-3</v>
      </c>
      <c r="S71" s="2">
        <v>80</v>
      </c>
      <c r="T71" s="4">
        <f t="shared" si="4"/>
        <v>2.6</v>
      </c>
      <c r="U71" s="2" t="s">
        <v>116</v>
      </c>
      <c r="V71" s="2" t="s">
        <v>116</v>
      </c>
    </row>
    <row r="72" spans="1:22" x14ac:dyDescent="0.25">
      <c r="A72" s="3">
        <v>20190808</v>
      </c>
      <c r="B72" s="3" t="s">
        <v>29</v>
      </c>
      <c r="C72" s="3">
        <v>64</v>
      </c>
      <c r="D72" s="3" t="s">
        <v>36</v>
      </c>
      <c r="E72" s="3" t="s">
        <v>109</v>
      </c>
      <c r="F72" s="3" t="s">
        <v>69</v>
      </c>
      <c r="G72" s="3">
        <v>1089</v>
      </c>
      <c r="H72" s="8">
        <v>43763</v>
      </c>
      <c r="I72" s="3">
        <v>1089</v>
      </c>
      <c r="J72" s="9">
        <v>640</v>
      </c>
      <c r="K72" s="3">
        <v>50</v>
      </c>
      <c r="L72" s="3">
        <v>50</v>
      </c>
      <c r="M72" s="3">
        <v>100</v>
      </c>
      <c r="N72" s="3">
        <v>0.3876</v>
      </c>
      <c r="O72" s="3">
        <v>0.40889999999999999</v>
      </c>
      <c r="P72" s="3">
        <v>0.4052</v>
      </c>
      <c r="Q72" s="2">
        <f>(O72-N72)-(P72-N72)</f>
        <v>3.6999999999999811E-3</v>
      </c>
      <c r="R72" s="2">
        <f>Q72*(J72/(J72-(K72+L72+M72)))</f>
        <v>5.3818181818181543E-3</v>
      </c>
      <c r="S72" s="2">
        <v>80</v>
      </c>
      <c r="T72" s="4">
        <f t="shared" si="4"/>
        <v>2.6</v>
      </c>
      <c r="U72" s="2" t="s">
        <v>116</v>
      </c>
      <c r="V72" s="2" t="s">
        <v>116</v>
      </c>
    </row>
    <row r="73" spans="1:22" x14ac:dyDescent="0.25">
      <c r="A73" s="3">
        <v>20190811</v>
      </c>
      <c r="B73" s="3" t="s">
        <v>38</v>
      </c>
      <c r="C73" s="3">
        <v>67</v>
      </c>
      <c r="D73" s="3" t="s">
        <v>36</v>
      </c>
      <c r="E73" s="3" t="s">
        <v>109</v>
      </c>
      <c r="F73" s="3" t="s">
        <v>26</v>
      </c>
      <c r="G73" s="3">
        <v>1413</v>
      </c>
      <c r="H73" s="8">
        <v>43763</v>
      </c>
      <c r="I73" s="3">
        <v>1413</v>
      </c>
      <c r="J73" s="9">
        <v>680</v>
      </c>
      <c r="K73" s="3">
        <v>50</v>
      </c>
      <c r="L73" s="3">
        <v>50</v>
      </c>
      <c r="M73" s="3">
        <v>100</v>
      </c>
      <c r="N73" s="3">
        <v>0.30620000000000003</v>
      </c>
      <c r="O73" s="3">
        <v>0.33679999999999999</v>
      </c>
      <c r="P73" s="3">
        <v>0.33339999999999997</v>
      </c>
      <c r="Q73" s="2">
        <f>(O73-N73)-(P73-N73)</f>
        <v>3.4000000000000141E-3</v>
      </c>
      <c r="R73" s="2">
        <f>Q73*(J73/(J73-(K73+L73+M73)))</f>
        <v>4.816666666666687E-3</v>
      </c>
      <c r="S73" s="2">
        <v>80</v>
      </c>
      <c r="T73" s="4">
        <f t="shared" si="4"/>
        <v>2.6</v>
      </c>
      <c r="U73" s="2" t="s">
        <v>116</v>
      </c>
      <c r="V73" s="2" t="s">
        <v>116</v>
      </c>
    </row>
    <row r="74" spans="1:22" x14ac:dyDescent="0.25">
      <c r="A74" s="3">
        <v>20190808</v>
      </c>
      <c r="B74" s="3" t="s">
        <v>29</v>
      </c>
      <c r="C74" s="3">
        <v>31</v>
      </c>
      <c r="D74" s="3" t="s">
        <v>30</v>
      </c>
      <c r="E74" s="3" t="s">
        <v>109</v>
      </c>
      <c r="F74" s="3" t="s">
        <v>39</v>
      </c>
      <c r="G74" s="3">
        <v>869</v>
      </c>
      <c r="H74" s="8">
        <v>43763</v>
      </c>
      <c r="I74" s="3">
        <v>869</v>
      </c>
      <c r="J74" s="9">
        <v>700</v>
      </c>
      <c r="K74" s="3">
        <v>50</v>
      </c>
      <c r="L74" s="3">
        <v>50</v>
      </c>
      <c r="M74" s="3">
        <v>100</v>
      </c>
      <c r="N74" s="3">
        <v>0.34260000000000002</v>
      </c>
      <c r="O74" s="3">
        <v>0.36309999999999998</v>
      </c>
      <c r="P74" s="3">
        <v>0.3604</v>
      </c>
      <c r="Q74" s="2">
        <f>(O74-N74)-(P74-N74)</f>
        <v>2.6999999999999802E-3</v>
      </c>
      <c r="R74" s="2">
        <f>Q74*(J74/(J74-(K74+L74+M74)))</f>
        <v>3.7799999999999722E-3</v>
      </c>
      <c r="S74" s="2">
        <v>80</v>
      </c>
      <c r="T74" s="4">
        <f t="shared" si="4"/>
        <v>2.6</v>
      </c>
      <c r="U74" s="2" t="s">
        <v>116</v>
      </c>
      <c r="V74" s="2" t="s">
        <v>116</v>
      </c>
    </row>
    <row r="75" spans="1:22" x14ac:dyDescent="0.25">
      <c r="A75" s="3">
        <v>20190814</v>
      </c>
      <c r="B75" s="3" t="s">
        <v>33</v>
      </c>
      <c r="C75" s="3">
        <v>67</v>
      </c>
      <c r="D75" s="3" t="s">
        <v>36</v>
      </c>
      <c r="E75" s="3" t="s">
        <v>111</v>
      </c>
      <c r="F75" s="3" t="s">
        <v>112</v>
      </c>
      <c r="G75" s="3">
        <v>1483</v>
      </c>
      <c r="H75" s="8">
        <v>43763</v>
      </c>
      <c r="I75" s="3">
        <v>1483</v>
      </c>
      <c r="J75" s="9">
        <v>720</v>
      </c>
      <c r="K75" s="3">
        <v>50</v>
      </c>
      <c r="L75" s="3">
        <v>50</v>
      </c>
      <c r="M75" s="3">
        <v>100</v>
      </c>
      <c r="N75" s="3">
        <v>0.373</v>
      </c>
      <c r="O75" s="3">
        <v>0.4178</v>
      </c>
      <c r="P75" s="3">
        <v>0.4143</v>
      </c>
      <c r="Q75" s="2">
        <f>(O75-N75)-(P75-N75)</f>
        <v>3.5000000000000031E-3</v>
      </c>
      <c r="R75" s="2">
        <f>Q75*(J75/(J75-(K75+L75+M75)))</f>
        <v>4.8461538461538507E-3</v>
      </c>
      <c r="S75" s="2">
        <v>80</v>
      </c>
      <c r="T75" s="4">
        <f t="shared" si="4"/>
        <v>2.6</v>
      </c>
      <c r="U75" s="2" t="s">
        <v>116</v>
      </c>
      <c r="V75" s="2" t="s">
        <v>116</v>
      </c>
    </row>
    <row r="76" spans="1:22" x14ac:dyDescent="0.25">
      <c r="A76" s="3">
        <v>20190814</v>
      </c>
      <c r="B76" s="3" t="s">
        <v>33</v>
      </c>
      <c r="C76" s="3">
        <v>56</v>
      </c>
      <c r="D76" s="3" t="s">
        <v>43</v>
      </c>
      <c r="E76" s="3" t="s">
        <v>111</v>
      </c>
      <c r="F76" s="3" t="s">
        <v>104</v>
      </c>
      <c r="G76" s="3">
        <v>1566</v>
      </c>
      <c r="H76" s="8">
        <v>43763</v>
      </c>
      <c r="I76" s="3">
        <v>1566</v>
      </c>
      <c r="J76" s="9">
        <v>550</v>
      </c>
      <c r="K76" s="3">
        <v>50</v>
      </c>
      <c r="L76" s="3">
        <v>50</v>
      </c>
      <c r="M76" s="3">
        <v>100</v>
      </c>
      <c r="N76" s="3">
        <v>0.48830000000000001</v>
      </c>
      <c r="O76" s="3">
        <v>0.53569999999999995</v>
      </c>
      <c r="P76" s="3">
        <v>0.53069999999999995</v>
      </c>
      <c r="Q76" s="2">
        <f>(O76-N76)-(P76-N76)</f>
        <v>5.0000000000000044E-3</v>
      </c>
      <c r="R76" s="2">
        <f>Q76*(J76/(J76-(K76+L76+M76)))</f>
        <v>7.8571428571428646E-3</v>
      </c>
      <c r="S76" s="2">
        <v>80</v>
      </c>
      <c r="T76" s="4">
        <f t="shared" si="4"/>
        <v>2.6</v>
      </c>
      <c r="U76" s="2" t="s">
        <v>116</v>
      </c>
      <c r="V76" s="2" t="s">
        <v>116</v>
      </c>
    </row>
    <row r="77" spans="1:22" x14ac:dyDescent="0.25">
      <c r="A77" s="3">
        <v>20190811</v>
      </c>
      <c r="B77" s="3" t="s">
        <v>38</v>
      </c>
      <c r="C77" s="3">
        <v>54</v>
      </c>
      <c r="D77" s="3" t="s">
        <v>34</v>
      </c>
      <c r="E77" s="3" t="s">
        <v>111</v>
      </c>
      <c r="F77" s="3" t="s">
        <v>106</v>
      </c>
      <c r="G77" s="3">
        <v>1289</v>
      </c>
      <c r="H77" s="8">
        <v>43763</v>
      </c>
      <c r="I77" s="3">
        <v>1289</v>
      </c>
      <c r="J77" s="9">
        <v>660</v>
      </c>
      <c r="K77" s="3">
        <v>50</v>
      </c>
      <c r="L77" s="3">
        <v>50</v>
      </c>
      <c r="M77" s="3">
        <v>100</v>
      </c>
      <c r="N77" s="3">
        <v>0.30990000000000001</v>
      </c>
      <c r="O77" s="3">
        <v>0.35599999999999998</v>
      </c>
      <c r="P77" s="3">
        <v>0.35149999999999998</v>
      </c>
      <c r="Q77" s="2">
        <f>(O77-N77)-(P77-N77)</f>
        <v>4.500000000000004E-3</v>
      </c>
      <c r="R77" s="2">
        <f>Q77*(J77/(J77-(K77+L77+M77)))</f>
        <v>6.4565217391304398E-3</v>
      </c>
      <c r="S77" s="2">
        <v>80</v>
      </c>
      <c r="T77" s="4">
        <f t="shared" si="4"/>
        <v>2.6</v>
      </c>
      <c r="U77" s="2" t="s">
        <v>116</v>
      </c>
      <c r="V77" s="2" t="s">
        <v>116</v>
      </c>
    </row>
    <row r="78" spans="1:22" x14ac:dyDescent="0.25">
      <c r="A78" s="3">
        <v>20190814</v>
      </c>
      <c r="B78" s="3" t="s">
        <v>33</v>
      </c>
      <c r="C78" s="3">
        <v>28</v>
      </c>
      <c r="D78" s="3" t="s">
        <v>30</v>
      </c>
      <c r="E78" s="3" t="s">
        <v>111</v>
      </c>
      <c r="F78" s="3" t="s">
        <v>28</v>
      </c>
      <c r="G78" s="3">
        <v>1477</v>
      </c>
      <c r="H78" s="8">
        <v>43763</v>
      </c>
      <c r="I78" s="3">
        <v>1477</v>
      </c>
      <c r="J78" s="9">
        <v>654</v>
      </c>
      <c r="K78" s="3">
        <v>50</v>
      </c>
      <c r="L78" s="3">
        <v>50</v>
      </c>
      <c r="M78" s="3">
        <v>100</v>
      </c>
      <c r="N78" s="3">
        <v>0.22950000000000001</v>
      </c>
      <c r="O78" s="3">
        <v>0.23930000000000001</v>
      </c>
      <c r="P78" s="3">
        <v>0.23849999999999999</v>
      </c>
      <c r="Q78" s="2">
        <f>(O78-N78)-(P78-N78)</f>
        <v>8.0000000000002292E-4</v>
      </c>
      <c r="R78" s="2">
        <f>Q78*(J78/(J78-(K78+L78+M78)))</f>
        <v>1.1524229074890199E-3</v>
      </c>
      <c r="S78" s="2">
        <v>80</v>
      </c>
      <c r="T78" s="4">
        <f t="shared" si="4"/>
        <v>2.6</v>
      </c>
      <c r="U78" s="2" t="s">
        <v>116</v>
      </c>
      <c r="V78" s="2" t="s">
        <v>116</v>
      </c>
    </row>
    <row r="79" spans="1:22" x14ac:dyDescent="0.25">
      <c r="A79" s="3">
        <v>20190811</v>
      </c>
      <c r="B79" s="3" t="s">
        <v>38</v>
      </c>
      <c r="C79" s="3">
        <v>32</v>
      </c>
      <c r="D79" s="3" t="s">
        <v>36</v>
      </c>
      <c r="E79" s="3" t="s">
        <v>113</v>
      </c>
      <c r="F79" s="3" t="s">
        <v>65</v>
      </c>
      <c r="G79" s="3">
        <v>1417</v>
      </c>
      <c r="H79" s="8">
        <v>43763</v>
      </c>
      <c r="I79" s="3">
        <v>1417</v>
      </c>
      <c r="J79" s="9">
        <v>790</v>
      </c>
      <c r="K79" s="3">
        <v>50</v>
      </c>
      <c r="L79" s="3">
        <v>50</v>
      </c>
      <c r="M79" s="3">
        <v>100</v>
      </c>
      <c r="N79" s="3">
        <v>0.26939999999999997</v>
      </c>
      <c r="O79" s="3">
        <v>0.30330000000000001</v>
      </c>
      <c r="P79" s="3">
        <v>0.29759999999999998</v>
      </c>
      <c r="Q79" s="2">
        <f>(O79-N79)-(P79-N79)</f>
        <v>5.7000000000000384E-3</v>
      </c>
      <c r="R79" s="2">
        <f>Q79*(J79/(J79-(K79+L79+M79)))</f>
        <v>7.6322033898305599E-3</v>
      </c>
      <c r="S79" s="2">
        <v>80</v>
      </c>
      <c r="T79" s="4">
        <f t="shared" si="4"/>
        <v>2.6</v>
      </c>
      <c r="U79" s="2" t="s">
        <v>116</v>
      </c>
      <c r="V79" s="2" t="s">
        <v>116</v>
      </c>
    </row>
    <row r="80" spans="1:22" x14ac:dyDescent="0.25">
      <c r="A80" s="3">
        <v>20190814</v>
      </c>
      <c r="B80" s="3" t="s">
        <v>33</v>
      </c>
      <c r="C80" s="3">
        <v>58</v>
      </c>
      <c r="D80" s="3" t="s">
        <v>43</v>
      </c>
      <c r="E80" s="3" t="s">
        <v>113</v>
      </c>
      <c r="F80" s="3" t="s">
        <v>91</v>
      </c>
      <c r="G80" s="3">
        <v>1573</v>
      </c>
      <c r="H80" s="8">
        <v>43763</v>
      </c>
      <c r="I80" s="3">
        <v>1573</v>
      </c>
      <c r="J80" s="9">
        <v>720</v>
      </c>
      <c r="K80" s="3">
        <v>50</v>
      </c>
      <c r="L80" s="3">
        <v>50</v>
      </c>
      <c r="M80" s="3">
        <v>100</v>
      </c>
      <c r="N80" s="3">
        <v>0.45540000000000003</v>
      </c>
      <c r="O80" s="3">
        <v>0.50349999999999995</v>
      </c>
      <c r="P80" s="3">
        <v>0.49320000000000003</v>
      </c>
      <c r="Q80" s="2">
        <f>(O80-N80)-(P80-N80)</f>
        <v>1.029999999999992E-2</v>
      </c>
      <c r="R80" s="2">
        <f>Q80*(J80/(J80-(K80+L80+M80)))</f>
        <v>1.4261538461538352E-2</v>
      </c>
      <c r="S80" s="2">
        <v>80</v>
      </c>
      <c r="T80" s="4">
        <f t="shared" si="4"/>
        <v>2.6</v>
      </c>
      <c r="U80" s="2" t="s">
        <v>116</v>
      </c>
      <c r="V80" s="2" t="s">
        <v>116</v>
      </c>
    </row>
    <row r="81" spans="1:24" x14ac:dyDescent="0.25">
      <c r="A81" s="3">
        <v>20190811</v>
      </c>
      <c r="B81" s="3" t="s">
        <v>38</v>
      </c>
      <c r="C81" s="3">
        <v>13</v>
      </c>
      <c r="D81" s="3" t="s">
        <v>43</v>
      </c>
      <c r="E81" s="3" t="s">
        <v>113</v>
      </c>
      <c r="F81" s="3" t="s">
        <v>84</v>
      </c>
      <c r="G81" s="3">
        <v>1301</v>
      </c>
      <c r="H81" s="8">
        <v>43763</v>
      </c>
      <c r="I81" s="3">
        <v>1301</v>
      </c>
      <c r="J81" s="9">
        <v>434</v>
      </c>
      <c r="K81" s="3">
        <v>50</v>
      </c>
      <c r="L81" s="3">
        <v>50</v>
      </c>
      <c r="M81" s="3">
        <v>100</v>
      </c>
      <c r="N81" s="3">
        <v>0.29849999999999999</v>
      </c>
      <c r="O81" s="3">
        <v>0.31430000000000002</v>
      </c>
      <c r="P81" s="3">
        <v>0.312</v>
      </c>
      <c r="Q81" s="2">
        <f>(O81-N81)-(P81-N81)</f>
        <v>2.3000000000000242E-3</v>
      </c>
      <c r="R81" s="2">
        <f>Q81*(J81/(J81-(K81+L81+M81)))</f>
        <v>4.2658119658120107E-3</v>
      </c>
      <c r="S81" s="2">
        <v>80</v>
      </c>
      <c r="T81" s="4">
        <f t="shared" si="4"/>
        <v>2.6</v>
      </c>
      <c r="U81" s="2" t="s">
        <v>116</v>
      </c>
      <c r="V81" s="2" t="s">
        <v>116</v>
      </c>
    </row>
    <row r="82" spans="1:24" x14ac:dyDescent="0.25">
      <c r="A82" s="3">
        <v>20190808</v>
      </c>
      <c r="B82" s="3" t="s">
        <v>29</v>
      </c>
      <c r="C82" s="3">
        <v>29</v>
      </c>
      <c r="D82" s="3" t="s">
        <v>36</v>
      </c>
      <c r="E82" s="3" t="s">
        <v>113</v>
      </c>
      <c r="F82" s="3" t="s">
        <v>85</v>
      </c>
      <c r="G82" s="3">
        <v>1093</v>
      </c>
      <c r="H82" s="8">
        <v>43763</v>
      </c>
      <c r="I82" s="3">
        <v>1093</v>
      </c>
      <c r="J82" s="9">
        <v>530</v>
      </c>
      <c r="K82" s="3">
        <v>50</v>
      </c>
      <c r="L82" s="3">
        <v>50</v>
      </c>
      <c r="M82" s="3">
        <v>100</v>
      </c>
      <c r="N82" s="3">
        <v>0.40150000000000002</v>
      </c>
      <c r="O82" s="3">
        <v>0.42970000000000003</v>
      </c>
      <c r="P82" s="3">
        <v>0.4269</v>
      </c>
      <c r="Q82" s="2">
        <f>(O82-N82)-(P82-N82)</f>
        <v>2.8000000000000247E-3</v>
      </c>
      <c r="R82" s="2">
        <f>Q82*(J82/(J82-(K82+L82+M82)))</f>
        <v>4.4969696969697362E-3</v>
      </c>
      <c r="S82" s="2">
        <v>80</v>
      </c>
      <c r="T82" s="4">
        <f t="shared" si="4"/>
        <v>2.6</v>
      </c>
      <c r="U82" s="2" t="s">
        <v>116</v>
      </c>
      <c r="V82" s="2" t="s">
        <v>116</v>
      </c>
    </row>
    <row r="83" spans="1:24" x14ac:dyDescent="0.25">
      <c r="A83" s="3">
        <v>20190814</v>
      </c>
      <c r="B83" s="3" t="s">
        <v>33</v>
      </c>
      <c r="C83" s="3">
        <v>29</v>
      </c>
      <c r="D83" s="3" t="s">
        <v>36</v>
      </c>
      <c r="E83" s="3" t="s">
        <v>113</v>
      </c>
      <c r="F83" s="3" t="s">
        <v>114</v>
      </c>
      <c r="G83" s="3">
        <v>1612</v>
      </c>
      <c r="H83" s="8">
        <v>43761</v>
      </c>
      <c r="I83" s="3">
        <v>1612</v>
      </c>
      <c r="J83" s="9">
        <v>630</v>
      </c>
      <c r="K83" s="3">
        <v>50</v>
      </c>
      <c r="L83" s="3">
        <v>50</v>
      </c>
      <c r="M83" s="3">
        <v>100</v>
      </c>
      <c r="N83" s="3">
        <v>0.28289999999999998</v>
      </c>
      <c r="O83" s="3">
        <v>0.32390000000000002</v>
      </c>
      <c r="P83" s="3">
        <v>0.31900000000000001</v>
      </c>
      <c r="Q83" s="2">
        <f>(O83-N83)-(P83-N83)</f>
        <v>4.9000000000000155E-3</v>
      </c>
      <c r="R83" s="2">
        <f>Q83*(J83/(J83-(K83+L83+M83)))</f>
        <v>7.1790697674418832E-3</v>
      </c>
      <c r="S83" s="2">
        <v>80</v>
      </c>
      <c r="T83" s="4">
        <f t="shared" si="4"/>
        <v>2.6</v>
      </c>
      <c r="U83" s="2" t="s">
        <v>116</v>
      </c>
      <c r="V83" s="2" t="s">
        <v>116</v>
      </c>
    </row>
    <row r="84" spans="1:24" x14ac:dyDescent="0.25">
      <c r="A84" s="3">
        <v>20190808</v>
      </c>
      <c r="B84" s="3" t="s">
        <v>29</v>
      </c>
      <c r="C84" s="3">
        <v>49</v>
      </c>
      <c r="D84" s="3" t="s">
        <v>34</v>
      </c>
      <c r="E84" s="3" t="s">
        <v>113</v>
      </c>
      <c r="F84" s="3" t="s">
        <v>28</v>
      </c>
      <c r="G84" s="3">
        <v>1029</v>
      </c>
      <c r="H84" s="8">
        <v>43763</v>
      </c>
      <c r="I84" s="3">
        <v>1029</v>
      </c>
      <c r="J84" s="9">
        <v>480</v>
      </c>
      <c r="K84" s="3">
        <v>50</v>
      </c>
      <c r="L84" s="3">
        <v>50</v>
      </c>
      <c r="M84" s="3">
        <v>100</v>
      </c>
      <c r="N84" s="3">
        <v>0.39200000000000002</v>
      </c>
      <c r="O84" s="3">
        <v>0.42020000000000002</v>
      </c>
      <c r="P84" s="3">
        <v>0.4168</v>
      </c>
      <c r="Q84" s="2">
        <f>(O84-N84)-(P84-N84)</f>
        <v>3.4000000000000141E-3</v>
      </c>
      <c r="R84" s="2">
        <f>Q84*(J84/(J84-(K84+L84+M84)))</f>
        <v>5.828571428571452E-3</v>
      </c>
      <c r="S84" s="2">
        <v>80</v>
      </c>
      <c r="T84" s="4">
        <f t="shared" si="4"/>
        <v>2.6</v>
      </c>
      <c r="U84" s="2" t="s">
        <v>116</v>
      </c>
      <c r="V84" s="2" t="s">
        <v>116</v>
      </c>
    </row>
    <row r="85" spans="1:24" x14ac:dyDescent="0.25">
      <c r="A85" s="3">
        <v>20190814</v>
      </c>
      <c r="B85" s="3" t="s">
        <v>33</v>
      </c>
      <c r="C85" s="3">
        <v>64</v>
      </c>
      <c r="D85" s="3" t="s">
        <v>36</v>
      </c>
      <c r="E85" s="3" t="s">
        <v>113</v>
      </c>
      <c r="F85" s="3" t="s">
        <v>87</v>
      </c>
      <c r="G85" s="3">
        <v>1608</v>
      </c>
      <c r="H85" s="8">
        <v>43763</v>
      </c>
      <c r="I85" s="3">
        <v>1608</v>
      </c>
      <c r="J85" s="9">
        <v>550</v>
      </c>
      <c r="K85" s="3">
        <v>50</v>
      </c>
      <c r="L85" s="3">
        <v>50</v>
      </c>
      <c r="M85" s="3">
        <v>100</v>
      </c>
      <c r="N85" s="3">
        <v>0.42280000000000001</v>
      </c>
      <c r="O85" s="3">
        <v>0.46970000000000001</v>
      </c>
      <c r="P85" s="3">
        <v>0.46100000000000002</v>
      </c>
      <c r="Q85" s="2">
        <f>(O85-N85)-(P85-N85)</f>
        <v>8.6999999999999855E-3</v>
      </c>
      <c r="R85" s="2">
        <f>Q85*(J85/(J85-(K85+L85+M85)))</f>
        <v>1.3671428571428548E-2</v>
      </c>
      <c r="S85" s="2">
        <v>80</v>
      </c>
      <c r="T85" s="4">
        <f t="shared" si="4"/>
        <v>2.6</v>
      </c>
      <c r="U85" s="2" t="s">
        <v>116</v>
      </c>
      <c r="V85" s="2" t="s">
        <v>116</v>
      </c>
    </row>
    <row r="86" spans="1:24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spans="1:24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spans="1:24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 spans="1:24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 spans="1:24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 spans="1:24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 spans="1:24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 spans="1:24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 spans="1:24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 spans="1:24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 spans="1:24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 spans="1:24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 spans="1:24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 spans="1:24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 spans="1:24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 spans="1:24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 spans="1:24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 spans="1:24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 spans="1:24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 spans="1:24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 spans="1:24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 spans="1:24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 spans="1:24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 spans="1:24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 spans="1:24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 spans="1:24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  <row r="1024" spans="1:24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</row>
    <row r="1025" spans="1:24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</row>
    <row r="1026" spans="1:24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</row>
    <row r="1027" spans="1:24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</row>
    <row r="1028" spans="1:24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</row>
    <row r="1029" spans="1:24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</row>
    <row r="1030" spans="1:24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</row>
    <row r="1031" spans="1:24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</row>
    <row r="1032" spans="1:24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</row>
    <row r="1033" spans="1:24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</row>
    <row r="1034" spans="1:24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</row>
    <row r="1035" spans="1:24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</row>
    <row r="1036" spans="1:24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</row>
    <row r="1037" spans="1:24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</row>
    <row r="1038" spans="1:24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</row>
    <row r="1039" spans="1:24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</row>
    <row r="1040" spans="1:24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</row>
    <row r="1041" spans="1:24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</row>
    <row r="1042" spans="1:24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</row>
    <row r="1043" spans="1:24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</row>
    <row r="1044" spans="1:24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</row>
    <row r="1045" spans="1:24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</row>
    <row r="1046" spans="1:24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</row>
    <row r="1047" spans="1:24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</row>
    <row r="1048" spans="1:24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</row>
    <row r="1049" spans="1:24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</row>
    <row r="1050" spans="1:24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</row>
    <row r="1051" spans="1:24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</row>
    <row r="1052" spans="1:24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</row>
    <row r="1053" spans="1:24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</row>
    <row r="1054" spans="1:24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</row>
    <row r="1055" spans="1:24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</row>
    <row r="1056" spans="1:24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</row>
    <row r="1057" spans="1:24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</row>
    <row r="1058" spans="1:24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</row>
    <row r="1059" spans="1:24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</row>
    <row r="1060" spans="1:24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</row>
    <row r="1061" spans="1:24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</row>
    <row r="1062" spans="1:24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</row>
    <row r="1063" spans="1:24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</row>
    <row r="1064" spans="1:24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</row>
    <row r="1065" spans="1:24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</row>
    <row r="1066" spans="1:24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</row>
    <row r="1067" spans="1:24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</row>
    <row r="1068" spans="1:24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</row>
    <row r="1069" spans="1:24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</row>
    <row r="1070" spans="1:24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</row>
    <row r="1071" spans="1:24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</row>
    <row r="1072" spans="1:24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</row>
    <row r="1073" spans="1:24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</row>
    <row r="1074" spans="1:24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</row>
    <row r="1075" spans="1:24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</row>
    <row r="1076" spans="1:24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</row>
    <row r="1077" spans="1:24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</row>
    <row r="1078" spans="1:24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</row>
    <row r="1079" spans="1:24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</row>
    <row r="1080" spans="1:24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</row>
    <row r="1081" spans="1:24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</row>
    <row r="1082" spans="1:24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</row>
    <row r="1083" spans="1:24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</row>
    <row r="1084" spans="1:24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</row>
    <row r="1085" spans="1:24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</row>
    <row r="1086" spans="1:24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</row>
    <row r="1087" spans="1:24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</row>
    <row r="1088" spans="1:24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</row>
    <row r="1089" spans="1:24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</row>
    <row r="1090" spans="1:24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</row>
    <row r="1091" spans="1:24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</row>
    <row r="1092" spans="1:24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</row>
    <row r="1093" spans="1:24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</row>
    <row r="1094" spans="1:24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</row>
    <row r="1095" spans="1:24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</row>
    <row r="1096" spans="1:24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</row>
    <row r="1097" spans="1:24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</row>
    <row r="1098" spans="1:24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</row>
    <row r="1099" spans="1:24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</row>
    <row r="1100" spans="1:24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</row>
    <row r="1101" spans="1:24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</row>
    <row r="1102" spans="1:24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</row>
    <row r="1103" spans="1:24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</row>
    <row r="1104" spans="1:24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</row>
    <row r="1105" spans="1:24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</row>
    <row r="1106" spans="1:24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</row>
    <row r="1107" spans="1:24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</row>
    <row r="1108" spans="1:24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</row>
    <row r="1109" spans="1:24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</row>
    <row r="1110" spans="1:24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</row>
    <row r="1111" spans="1:24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</row>
    <row r="1112" spans="1:24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</row>
    <row r="1113" spans="1:24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</row>
    <row r="1114" spans="1:24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</row>
    <row r="1115" spans="1:24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</row>
    <row r="1116" spans="1:24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</row>
    <row r="1117" spans="1:24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</row>
    <row r="1118" spans="1:24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</row>
    <row r="1119" spans="1:24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</row>
    <row r="1120" spans="1:24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</row>
    <row r="1121" spans="1:24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</row>
    <row r="1122" spans="1:24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</row>
    <row r="1123" spans="1:24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</row>
    <row r="1124" spans="1:24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</row>
    <row r="1125" spans="1:24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</row>
    <row r="1126" spans="1:24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</row>
    <row r="1127" spans="1:24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</row>
    <row r="1128" spans="1:24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</row>
    <row r="1129" spans="1:24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</row>
    <row r="1130" spans="1:24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</row>
    <row r="1131" spans="1:24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</row>
    <row r="1132" spans="1:24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</row>
    <row r="1133" spans="1:24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</row>
    <row r="1134" spans="1:24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</row>
    <row r="1135" spans="1:24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</row>
    <row r="1136" spans="1:24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</row>
    <row r="1137" spans="1:24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</row>
    <row r="1138" spans="1:24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</row>
    <row r="1139" spans="1:24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</row>
    <row r="1140" spans="1:24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</row>
    <row r="1141" spans="1:24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</row>
    <row r="1142" spans="1:24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</row>
    <row r="1143" spans="1:24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</row>
    <row r="1144" spans="1:24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</row>
    <row r="1145" spans="1:24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</row>
    <row r="1146" spans="1:24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</row>
    <row r="1147" spans="1:24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</row>
    <row r="1148" spans="1:24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</row>
    <row r="1149" spans="1:24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</row>
    <row r="1150" spans="1:24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</row>
    <row r="1151" spans="1:24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</row>
    <row r="1152" spans="1:24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</row>
    <row r="1153" spans="1:24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</row>
    <row r="1154" spans="1:24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</row>
    <row r="1155" spans="1:24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</row>
    <row r="1156" spans="1:24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</row>
    <row r="1157" spans="1:24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</row>
    <row r="1158" spans="1:24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</row>
    <row r="1159" spans="1:24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</row>
    <row r="1160" spans="1:24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</row>
    <row r="1161" spans="1:24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</row>
    <row r="1162" spans="1:24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</row>
    <row r="1163" spans="1:24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</row>
    <row r="1164" spans="1:24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</row>
    <row r="1165" spans="1:24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</row>
    <row r="1166" spans="1:24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</row>
    <row r="1167" spans="1:24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</row>
    <row r="1168" spans="1:24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</row>
    <row r="1169" spans="1:24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</row>
    <row r="1170" spans="1:24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</row>
    <row r="1171" spans="1:24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</row>
    <row r="1172" spans="1:24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</row>
    <row r="1173" spans="1:24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</row>
    <row r="1174" spans="1:24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</row>
    <row r="1175" spans="1:24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</row>
    <row r="1176" spans="1:24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</row>
    <row r="1177" spans="1:24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</row>
    <row r="1178" spans="1:24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</row>
    <row r="1179" spans="1:24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</row>
    <row r="1180" spans="1:24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</row>
    <row r="1181" spans="1:24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</row>
    <row r="1182" spans="1:24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</row>
    <row r="1183" spans="1:24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</row>
    <row r="1184" spans="1:24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</row>
    <row r="1185" spans="1:24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</row>
    <row r="1186" spans="1:24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</row>
    <row r="1187" spans="1:24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</row>
    <row r="1188" spans="1:24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</row>
    <row r="1189" spans="1:24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</row>
    <row r="1190" spans="1:24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</row>
    <row r="1191" spans="1:24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</row>
    <row r="1192" spans="1:24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</row>
    <row r="1193" spans="1:24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</row>
    <row r="1194" spans="1:24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</row>
    <row r="1195" spans="1:24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</row>
    <row r="1196" spans="1:24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</row>
    <row r="1197" spans="1:24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</row>
    <row r="1198" spans="1:24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</row>
    <row r="1199" spans="1:24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</row>
    <row r="1200" spans="1:24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</row>
    <row r="1201" spans="1:24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</row>
    <row r="1202" spans="1:24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</row>
    <row r="1203" spans="1:24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</row>
    <row r="1204" spans="1:24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</row>
    <row r="1205" spans="1:24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</row>
    <row r="1206" spans="1:24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</row>
    <row r="1207" spans="1:24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</row>
    <row r="1208" spans="1:24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</row>
    <row r="1209" spans="1:24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</row>
    <row r="1210" spans="1:24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</row>
    <row r="1211" spans="1:24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</row>
    <row r="1212" spans="1:24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</row>
    <row r="1213" spans="1:24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</row>
    <row r="1214" spans="1:24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</row>
    <row r="1215" spans="1:24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</row>
    <row r="1216" spans="1:24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</row>
    <row r="1217" spans="1:24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</row>
    <row r="1218" spans="1:24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</row>
    <row r="1219" spans="1:24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</row>
    <row r="1220" spans="1:24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</row>
    <row r="1221" spans="1:24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</row>
    <row r="1222" spans="1:24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</row>
    <row r="1223" spans="1:24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</row>
    <row r="1224" spans="1:24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</row>
    <row r="1225" spans="1:24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</row>
    <row r="1226" spans="1:24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</row>
    <row r="1227" spans="1:24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</row>
    <row r="1228" spans="1:24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</row>
    <row r="1229" spans="1:24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</row>
    <row r="1230" spans="1:24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</row>
    <row r="1231" spans="1:24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</row>
    <row r="1232" spans="1:24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</row>
    <row r="1233" spans="1:24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</row>
    <row r="1234" spans="1:24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</row>
    <row r="1235" spans="1:24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</row>
    <row r="1236" spans="1:24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</row>
    <row r="1237" spans="1:24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</row>
    <row r="1238" spans="1:24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</row>
    <row r="1239" spans="1:24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</row>
    <row r="1240" spans="1:24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</row>
    <row r="1241" spans="1:24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</row>
    <row r="1242" spans="1:24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</row>
    <row r="1243" spans="1:24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</row>
    <row r="1244" spans="1:24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</row>
    <row r="1245" spans="1:24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</row>
    <row r="1246" spans="1:24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</row>
    <row r="1247" spans="1:24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</row>
    <row r="1248" spans="1:24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</row>
    <row r="1249" spans="1:24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</row>
    <row r="1250" spans="1:24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</row>
    <row r="1251" spans="1:24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</row>
    <row r="1252" spans="1:24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</row>
    <row r="1253" spans="1:24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</row>
    <row r="1254" spans="1:24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</row>
    <row r="1255" spans="1:24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</row>
    <row r="1256" spans="1:24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</row>
    <row r="1257" spans="1:24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</row>
    <row r="1258" spans="1:24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</row>
    <row r="1259" spans="1:24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</row>
    <row r="1260" spans="1:24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</row>
    <row r="1261" spans="1:24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</row>
    <row r="1262" spans="1:24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</row>
    <row r="1263" spans="1:24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</row>
    <row r="1264" spans="1:24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</row>
    <row r="1265" spans="1:24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</row>
    <row r="1266" spans="1:24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</row>
    <row r="1267" spans="1:24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</row>
    <row r="1268" spans="1:24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</row>
    <row r="1269" spans="1:24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</row>
    <row r="1270" spans="1:24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</row>
    <row r="1271" spans="1:24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</row>
    <row r="1272" spans="1:24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</row>
    <row r="1273" spans="1:24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</row>
    <row r="1274" spans="1:24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</row>
    <row r="1275" spans="1:24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</row>
    <row r="1276" spans="1:24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</row>
    <row r="1277" spans="1:24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</row>
    <row r="1278" spans="1:24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</row>
    <row r="1279" spans="1:24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</row>
    <row r="1280" spans="1:24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</row>
    <row r="1281" spans="1:24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</row>
    <row r="1282" spans="1:24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</row>
    <row r="1283" spans="1:24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</row>
    <row r="1284" spans="1:24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</row>
    <row r="1285" spans="1:24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</row>
    <row r="1286" spans="1:24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</row>
    <row r="1287" spans="1:24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</row>
    <row r="1288" spans="1:24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</row>
    <row r="1289" spans="1:24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</row>
    <row r="1290" spans="1:24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</row>
    <row r="1291" spans="1:24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</row>
    <row r="1292" spans="1:24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</row>
    <row r="1293" spans="1:24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</row>
    <row r="1294" spans="1:24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</row>
    <row r="1295" spans="1:24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</row>
    <row r="1296" spans="1:24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</row>
    <row r="1297" spans="1:24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</row>
    <row r="1298" spans="1:24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</row>
    <row r="1299" spans="1:24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</row>
    <row r="1300" spans="1:24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</row>
    <row r="1301" spans="1:24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</row>
    <row r="1302" spans="1:24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</row>
    <row r="1303" spans="1:24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</row>
    <row r="1304" spans="1:24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</row>
    <row r="1305" spans="1:24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</row>
    <row r="1306" spans="1:24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</row>
    <row r="1307" spans="1:24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</row>
    <row r="1308" spans="1:24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</row>
    <row r="1309" spans="1:24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</row>
    <row r="1310" spans="1:24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</row>
    <row r="1311" spans="1:24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</row>
    <row r="1312" spans="1:24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</row>
    <row r="1313" spans="1:24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</row>
    <row r="1314" spans="1:24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</row>
    <row r="1315" spans="1:24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</row>
    <row r="1316" spans="1:24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</row>
    <row r="1317" spans="1:24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</row>
    <row r="1318" spans="1:24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</row>
    <row r="1319" spans="1:24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</row>
    <row r="1320" spans="1:24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</row>
    <row r="1321" spans="1:24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</row>
    <row r="1322" spans="1:24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</row>
    <row r="1323" spans="1:24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</row>
    <row r="1324" spans="1:24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</row>
    <row r="1325" spans="1:24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</row>
    <row r="1326" spans="1:24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</row>
    <row r="1327" spans="1:24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</row>
    <row r="1328" spans="1:24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</row>
    <row r="1329" spans="1:24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</row>
    <row r="1330" spans="1:24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</row>
    <row r="1331" spans="1:24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</row>
    <row r="1332" spans="1:24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</row>
    <row r="1333" spans="1:24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</row>
    <row r="1334" spans="1:24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</row>
    <row r="1335" spans="1:24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</row>
    <row r="1336" spans="1:24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</row>
    <row r="1337" spans="1:24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</row>
    <row r="1338" spans="1:24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</row>
    <row r="1339" spans="1:24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</row>
    <row r="1340" spans="1:24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</row>
    <row r="1341" spans="1:24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</row>
    <row r="1342" spans="1:24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</row>
    <row r="1343" spans="1:24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</row>
    <row r="1344" spans="1:24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</row>
    <row r="1345" spans="1:24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</row>
    <row r="1346" spans="1:24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</row>
    <row r="1347" spans="1:24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</row>
    <row r="1348" spans="1:24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</row>
    <row r="1349" spans="1:24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</row>
    <row r="1350" spans="1:24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</row>
    <row r="1351" spans="1:24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</row>
    <row r="1352" spans="1:24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</row>
    <row r="1353" spans="1:24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</row>
    <row r="1354" spans="1:24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</row>
    <row r="1355" spans="1:24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</row>
    <row r="1356" spans="1:24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</row>
    <row r="1357" spans="1:24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</row>
    <row r="1358" spans="1:24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</row>
    <row r="1359" spans="1:24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</row>
    <row r="1360" spans="1:24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</row>
    <row r="1361" spans="1:24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</row>
    <row r="1362" spans="1:24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</row>
    <row r="1363" spans="1:24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</row>
    <row r="1364" spans="1:24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</row>
    <row r="1365" spans="1:24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</row>
    <row r="1366" spans="1:24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</row>
    <row r="1367" spans="1:24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</row>
    <row r="1368" spans="1:24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</row>
    <row r="1369" spans="1:24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</row>
    <row r="1370" spans="1:24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</row>
    <row r="1371" spans="1:24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</row>
    <row r="1372" spans="1:24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</row>
    <row r="1373" spans="1:24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</row>
    <row r="1374" spans="1:24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</row>
    <row r="1375" spans="1:24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</row>
    <row r="1376" spans="1:24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</row>
    <row r="1377" spans="1:24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</row>
    <row r="1378" spans="1:24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</row>
    <row r="1379" spans="1:24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</row>
    <row r="1380" spans="1:24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</row>
    <row r="1381" spans="1:24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</row>
    <row r="1382" spans="1:24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</row>
    <row r="1383" spans="1:24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</row>
    <row r="1384" spans="1:24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</row>
    <row r="1385" spans="1:24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</row>
    <row r="1386" spans="1:24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</row>
    <row r="1387" spans="1:24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</row>
    <row r="1388" spans="1:24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</row>
    <row r="1389" spans="1:24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</row>
    <row r="1390" spans="1:24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</row>
    <row r="1391" spans="1:24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</row>
    <row r="1392" spans="1:24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</row>
    <row r="1393" spans="1:24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</row>
    <row r="1394" spans="1:24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</row>
    <row r="1395" spans="1:24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</row>
    <row r="1396" spans="1:24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</row>
    <row r="1397" spans="1:24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</row>
    <row r="1398" spans="1:24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</row>
    <row r="1399" spans="1:24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</row>
    <row r="1400" spans="1:24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</row>
    <row r="1401" spans="1:24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</row>
    <row r="1402" spans="1:24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</row>
    <row r="1403" spans="1:24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</row>
    <row r="1404" spans="1:24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</row>
    <row r="1405" spans="1:24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</row>
    <row r="1406" spans="1:24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</row>
    <row r="1407" spans="1:24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</row>
    <row r="1408" spans="1:24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</row>
    <row r="1409" spans="1:24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</row>
    <row r="1410" spans="1:24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</row>
    <row r="1411" spans="1:24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</row>
    <row r="1412" spans="1:24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</row>
    <row r="1413" spans="1:24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</row>
    <row r="1414" spans="1:24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</row>
    <row r="1415" spans="1:24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</row>
    <row r="1416" spans="1:24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</row>
    <row r="1417" spans="1:24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</row>
    <row r="1418" spans="1:24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</row>
    <row r="1419" spans="1:24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</row>
    <row r="1420" spans="1:24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</row>
    <row r="1421" spans="1:24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</row>
    <row r="1422" spans="1:24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</row>
    <row r="1423" spans="1:24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</row>
    <row r="1424" spans="1:24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</row>
    <row r="1425" spans="1:24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</row>
    <row r="1426" spans="1:24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</row>
    <row r="1427" spans="1:24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</row>
    <row r="1428" spans="1:24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</row>
    <row r="1429" spans="1:24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</row>
    <row r="1430" spans="1:24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</row>
    <row r="1431" spans="1:24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</row>
    <row r="1432" spans="1:24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</row>
    <row r="1433" spans="1:24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</row>
    <row r="1434" spans="1:24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</row>
    <row r="1435" spans="1:24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</row>
    <row r="1436" spans="1:24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</row>
    <row r="1437" spans="1:24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</row>
    <row r="1438" spans="1:24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</row>
    <row r="1439" spans="1:24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</row>
    <row r="1440" spans="1:24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</row>
    <row r="1441" spans="1:24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</row>
    <row r="1442" spans="1:24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</row>
    <row r="1443" spans="1:24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</row>
    <row r="1444" spans="1:24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</row>
    <row r="1445" spans="1:24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</row>
    <row r="1446" spans="1:24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</row>
    <row r="1447" spans="1:24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</row>
    <row r="1448" spans="1:24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</row>
    <row r="1449" spans="1:24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</row>
    <row r="1450" spans="1:24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</row>
    <row r="1451" spans="1:24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</row>
    <row r="1452" spans="1:24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</row>
    <row r="1453" spans="1:24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</row>
    <row r="1454" spans="1:24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</row>
    <row r="1455" spans="1:24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</row>
    <row r="1456" spans="1:24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</row>
    <row r="1457" spans="1:24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</row>
    <row r="1458" spans="1:24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</row>
    <row r="1459" spans="1:24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</row>
    <row r="1460" spans="1:24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</row>
    <row r="1461" spans="1:24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</row>
    <row r="1462" spans="1:24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</row>
    <row r="1463" spans="1:24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</row>
    <row r="1464" spans="1:24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</row>
    <row r="1465" spans="1:24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</row>
    <row r="1466" spans="1:24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</row>
    <row r="1467" spans="1:24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</row>
    <row r="1468" spans="1:24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</row>
    <row r="1469" spans="1:24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</row>
    <row r="1470" spans="1:24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</row>
    <row r="1471" spans="1:24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</row>
    <row r="1472" spans="1:24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</row>
    <row r="1473" spans="1:24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</row>
    <row r="1474" spans="1:24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</row>
    <row r="1475" spans="1:24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</row>
    <row r="1476" spans="1:24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</row>
    <row r="1477" spans="1:24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</row>
    <row r="1478" spans="1:24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</row>
    <row r="1479" spans="1:24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</row>
    <row r="1480" spans="1:24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</row>
    <row r="1481" spans="1:24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</row>
    <row r="1482" spans="1:24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</row>
    <row r="1483" spans="1:24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</row>
    <row r="1484" spans="1:24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</row>
    <row r="1485" spans="1:24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</row>
    <row r="1486" spans="1:24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</row>
    <row r="1487" spans="1:24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</row>
    <row r="1488" spans="1:24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</row>
    <row r="1489" spans="1:24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</row>
    <row r="1490" spans="1:24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</row>
    <row r="1491" spans="1:24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</row>
    <row r="1492" spans="1:24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</row>
    <row r="1493" spans="1:24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</row>
    <row r="1494" spans="1:24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</row>
    <row r="1495" spans="1:24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</row>
    <row r="1496" spans="1:24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</row>
    <row r="1497" spans="1:24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</row>
    <row r="1498" spans="1:24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</row>
    <row r="1499" spans="1:24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</row>
    <row r="1500" spans="1:24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</row>
    <row r="1501" spans="1:24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</row>
    <row r="1502" spans="1:24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</row>
    <row r="1503" spans="1:24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</row>
    <row r="1504" spans="1:24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</row>
    <row r="1505" spans="1:24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</row>
    <row r="1506" spans="1:24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</row>
    <row r="1507" spans="1:24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</row>
    <row r="1508" spans="1:24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</row>
    <row r="1509" spans="1:24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</row>
    <row r="1510" spans="1:24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</row>
    <row r="1511" spans="1:24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</row>
    <row r="1512" spans="1:24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</row>
    <row r="1513" spans="1:24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</row>
    <row r="1514" spans="1:24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</row>
    <row r="1515" spans="1:24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</row>
    <row r="1516" spans="1:24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</row>
    <row r="1517" spans="1:24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</row>
    <row r="1518" spans="1:24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</row>
    <row r="1519" spans="1:24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</row>
    <row r="1520" spans="1:24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</row>
    <row r="1521" spans="1:24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</row>
    <row r="1522" spans="1:24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</row>
    <row r="1523" spans="1:24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</row>
    <row r="1524" spans="1:24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</row>
    <row r="1525" spans="1:24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</row>
    <row r="1526" spans="1:24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</row>
    <row r="1527" spans="1:24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</row>
    <row r="1528" spans="1:24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</row>
    <row r="1529" spans="1:24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</row>
    <row r="1530" spans="1:24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</row>
    <row r="1531" spans="1:24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</row>
    <row r="1532" spans="1:24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</row>
    <row r="1533" spans="1:24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</row>
    <row r="1534" spans="1:24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</row>
    <row r="1535" spans="1:24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</row>
    <row r="1536" spans="1:24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</row>
    <row r="1537" spans="1:24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</row>
    <row r="1538" spans="1:24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</row>
    <row r="1539" spans="1:24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</row>
    <row r="1540" spans="1:24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</row>
    <row r="1541" spans="1:24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</row>
    <row r="1542" spans="1:24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</row>
    <row r="1543" spans="1:24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</row>
    <row r="1544" spans="1:24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</row>
    <row r="1545" spans="1:24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</row>
    <row r="1546" spans="1:24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</row>
    <row r="1547" spans="1:24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</row>
    <row r="1548" spans="1:24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</row>
    <row r="1549" spans="1:24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</row>
    <row r="1550" spans="1:24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</row>
    <row r="1551" spans="1:24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</row>
    <row r="1552" spans="1:24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</row>
    <row r="1553" spans="1:24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</row>
    <row r="1554" spans="1:24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</row>
    <row r="1555" spans="1:24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</row>
    <row r="1556" spans="1:24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</row>
    <row r="1557" spans="1:24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</row>
    <row r="1558" spans="1:24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</row>
    <row r="1559" spans="1:24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</row>
    <row r="1560" spans="1:24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</row>
    <row r="1561" spans="1:24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</row>
    <row r="1562" spans="1:24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</row>
    <row r="1563" spans="1:24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</row>
    <row r="1564" spans="1:24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</row>
    <row r="1565" spans="1:24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</row>
    <row r="1566" spans="1:24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</row>
    <row r="1567" spans="1:24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</row>
    <row r="1568" spans="1:24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</row>
    <row r="1569" spans="1:24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</row>
    <row r="1570" spans="1:24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</row>
    <row r="1571" spans="1:24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</row>
    <row r="1572" spans="1:24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</row>
    <row r="1573" spans="1:24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</row>
    <row r="1574" spans="1:24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</row>
    <row r="1575" spans="1:24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</row>
    <row r="1576" spans="1:24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</row>
    <row r="1577" spans="1:24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</row>
    <row r="1578" spans="1:24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</row>
    <row r="1579" spans="1:24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</row>
    <row r="1580" spans="1:24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</row>
    <row r="1581" spans="1:24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</row>
    <row r="1582" spans="1:24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</row>
    <row r="1583" spans="1:24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</row>
    <row r="1584" spans="1:24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</row>
    <row r="1585" spans="1:24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</row>
    <row r="1586" spans="1:24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</row>
    <row r="1587" spans="1:24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</row>
    <row r="1588" spans="1:24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</row>
    <row r="1589" spans="1:24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</row>
    <row r="1590" spans="1:24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</row>
    <row r="1591" spans="1:24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</row>
    <row r="1592" spans="1:24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</row>
    <row r="1593" spans="1:24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</row>
    <row r="1594" spans="1:24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</row>
    <row r="1595" spans="1:24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</row>
    <row r="1596" spans="1:24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</row>
    <row r="1597" spans="1:24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</row>
    <row r="1598" spans="1:24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</row>
    <row r="1599" spans="1:24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</row>
    <row r="1600" spans="1:24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</row>
    <row r="1601" spans="1:24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</row>
    <row r="1602" spans="1:24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</row>
    <row r="1603" spans="1:24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</row>
    <row r="1604" spans="1:24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</row>
    <row r="1605" spans="1:24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</row>
    <row r="1606" spans="1:24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</row>
    <row r="1607" spans="1:24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</row>
    <row r="1608" spans="1:24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</row>
    <row r="1609" spans="1:24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</row>
    <row r="1610" spans="1:24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</row>
    <row r="1611" spans="1:24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</row>
    <row r="1612" spans="1:24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</row>
    <row r="1613" spans="1:24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</row>
    <row r="1614" spans="1:24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</row>
    <row r="1615" spans="1:24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</row>
    <row r="1616" spans="1:24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</row>
    <row r="1617" spans="1:24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</row>
    <row r="1618" spans="1:24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</row>
    <row r="1619" spans="1:24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</row>
    <row r="1620" spans="1:24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</row>
    <row r="1621" spans="1:24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</row>
    <row r="1622" spans="1:24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</row>
    <row r="1623" spans="1:24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</row>
    <row r="1624" spans="1:24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</row>
    <row r="1625" spans="1:24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</row>
    <row r="1626" spans="1:24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</row>
    <row r="1627" spans="1:24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</row>
    <row r="1628" spans="1:24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</row>
    <row r="1629" spans="1:24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</row>
    <row r="1630" spans="1:24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</row>
    <row r="1631" spans="1:24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</row>
    <row r="1632" spans="1:24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</row>
    <row r="1633" spans="1:24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</row>
    <row r="1634" spans="1:24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</row>
    <row r="1635" spans="1:24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</row>
    <row r="1636" spans="1:24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</row>
    <row r="1637" spans="1:24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</row>
    <row r="1638" spans="1:24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</row>
    <row r="1639" spans="1:24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</row>
    <row r="1640" spans="1:24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</row>
    <row r="1641" spans="1:24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</row>
    <row r="1642" spans="1:24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</row>
    <row r="1643" spans="1:24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</row>
    <row r="1644" spans="1:24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</row>
    <row r="1645" spans="1:24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</row>
    <row r="1646" spans="1:24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</row>
    <row r="1647" spans="1:24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</row>
    <row r="1648" spans="1:24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</row>
    <row r="1649" spans="1:24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</row>
    <row r="1650" spans="1:24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</row>
    <row r="1651" spans="1:24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</row>
    <row r="1652" spans="1:24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</row>
    <row r="1653" spans="1:24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</row>
    <row r="1654" spans="1:24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</row>
    <row r="1655" spans="1:24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</row>
    <row r="1656" spans="1:24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</row>
    <row r="1657" spans="1:24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</row>
    <row r="1658" spans="1:24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</row>
    <row r="1659" spans="1:24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</row>
    <row r="1660" spans="1:24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</row>
    <row r="1661" spans="1:24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</row>
    <row r="1662" spans="1:24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</row>
    <row r="1663" spans="1:24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</row>
    <row r="1664" spans="1:24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</row>
    <row r="1665" spans="1:24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</row>
    <row r="1666" spans="1:24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</row>
    <row r="1667" spans="1:24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</row>
    <row r="1668" spans="1:24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</row>
    <row r="1669" spans="1:24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</row>
    <row r="1670" spans="1:24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</row>
    <row r="1671" spans="1:24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</row>
    <row r="1672" spans="1:24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</row>
    <row r="1673" spans="1:24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</row>
    <row r="1674" spans="1:24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</row>
    <row r="1675" spans="1:24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</row>
    <row r="1676" spans="1:24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</row>
    <row r="1677" spans="1:24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</row>
    <row r="1678" spans="1:24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</row>
    <row r="1679" spans="1:24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</row>
    <row r="1680" spans="1:24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</row>
    <row r="1681" spans="1:24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</row>
    <row r="1682" spans="1:24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</row>
    <row r="1683" spans="1:24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</row>
    <row r="1684" spans="1:24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</row>
    <row r="1685" spans="1:24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</row>
    <row r="1686" spans="1:24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</row>
    <row r="1687" spans="1:24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</row>
    <row r="1688" spans="1:24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</row>
    <row r="1689" spans="1:24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</row>
    <row r="1690" spans="1:24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</row>
    <row r="1691" spans="1:24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</row>
    <row r="1692" spans="1:24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</row>
    <row r="1693" spans="1:24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</row>
    <row r="1694" spans="1:24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</row>
    <row r="1695" spans="1:24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</row>
    <row r="1696" spans="1:24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</row>
    <row r="1697" spans="1:24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</row>
    <row r="1698" spans="1:24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</row>
    <row r="1699" spans="1:24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</row>
    <row r="1700" spans="1:24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</row>
    <row r="1701" spans="1:24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</row>
    <row r="1702" spans="1:24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</row>
    <row r="1703" spans="1:24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</row>
    <row r="1704" spans="1:24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</row>
    <row r="1705" spans="1:24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</row>
    <row r="1706" spans="1:24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</row>
    <row r="1707" spans="1:24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</row>
    <row r="1708" spans="1:24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</row>
    <row r="1709" spans="1:24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</row>
    <row r="1710" spans="1:24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</row>
    <row r="1711" spans="1:24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</row>
    <row r="1712" spans="1:24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</row>
    <row r="1713" spans="1:24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</row>
    <row r="1714" spans="1:24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</row>
    <row r="1715" spans="1:24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</row>
    <row r="1716" spans="1:24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</row>
    <row r="1717" spans="1:24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</row>
    <row r="1718" spans="1:24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</row>
    <row r="1719" spans="1:24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</row>
    <row r="1720" spans="1:24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</row>
    <row r="1721" spans="1:24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</row>
    <row r="1722" spans="1:24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</row>
    <row r="1723" spans="1:24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</row>
    <row r="1724" spans="1:24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</row>
    <row r="1725" spans="1:24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</row>
    <row r="1726" spans="1:24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</row>
    <row r="1727" spans="1:24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</row>
    <row r="1728" spans="1:24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</row>
    <row r="1729" spans="1:24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</row>
    <row r="1730" spans="1:24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</row>
    <row r="1731" spans="1:24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</row>
    <row r="1732" spans="1:24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</row>
    <row r="1733" spans="1:24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</row>
    <row r="1734" spans="1:24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</row>
    <row r="1735" spans="1:24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</row>
    <row r="1736" spans="1:24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</row>
    <row r="1737" spans="1:24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</row>
    <row r="1738" spans="1:24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</row>
    <row r="1739" spans="1:24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</row>
    <row r="1740" spans="1:24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</row>
    <row r="1741" spans="1:24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</row>
    <row r="1742" spans="1:24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</row>
    <row r="1743" spans="1:24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</row>
    <row r="1744" spans="1:24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</row>
    <row r="1745" spans="1:24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</row>
    <row r="1746" spans="1:24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</row>
    <row r="1747" spans="1:24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</row>
    <row r="1748" spans="1:24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</row>
    <row r="1749" spans="1:24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</row>
    <row r="1750" spans="1:24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</row>
    <row r="1751" spans="1:24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</row>
    <row r="1752" spans="1:24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</row>
    <row r="1753" spans="1:24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</row>
    <row r="1754" spans="1:24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</row>
    <row r="1755" spans="1:24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</row>
    <row r="1756" spans="1:24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</row>
    <row r="1757" spans="1:24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</row>
    <row r="1758" spans="1:24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</row>
    <row r="1759" spans="1:24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</row>
    <row r="1760" spans="1:24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</row>
    <row r="1761" spans="1:24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</row>
    <row r="1762" spans="1:24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</row>
    <row r="1763" spans="1:24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</row>
    <row r="1764" spans="1:24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</row>
    <row r="1765" spans="1:24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</row>
    <row r="1766" spans="1:24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</row>
    <row r="1767" spans="1:24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</row>
    <row r="1768" spans="1:24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</row>
    <row r="1769" spans="1:24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</row>
    <row r="1770" spans="1:24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</row>
    <row r="1771" spans="1:24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</row>
    <row r="1772" spans="1:24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</row>
    <row r="1773" spans="1:24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</row>
    <row r="1774" spans="1:24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</row>
    <row r="1775" spans="1:24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</row>
    <row r="1776" spans="1:24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</row>
    <row r="1777" spans="1:24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</row>
    <row r="1778" spans="1:24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</row>
    <row r="1779" spans="1:24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</row>
    <row r="1780" spans="1:24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</row>
    <row r="1781" spans="1:24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</row>
    <row r="1782" spans="1:24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</row>
    <row r="1783" spans="1:24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</row>
    <row r="1784" spans="1:24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</row>
    <row r="1785" spans="1:24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</row>
    <row r="1786" spans="1:24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</row>
    <row r="1787" spans="1:24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</row>
    <row r="1788" spans="1:24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</row>
    <row r="1789" spans="1:24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</row>
    <row r="1790" spans="1:24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</row>
    <row r="1791" spans="1:24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</row>
    <row r="1792" spans="1:24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</row>
    <row r="1793" spans="1:24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</row>
    <row r="1794" spans="1:24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</row>
    <row r="1795" spans="1:24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</row>
    <row r="1796" spans="1:24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</row>
    <row r="1797" spans="1:24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</row>
    <row r="1798" spans="1:24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</row>
    <row r="1799" spans="1:24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</row>
    <row r="1800" spans="1:24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</row>
    <row r="1801" spans="1:24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</row>
    <row r="1802" spans="1:24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</row>
    <row r="1803" spans="1:24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</row>
    <row r="1804" spans="1:24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</row>
    <row r="1805" spans="1:24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</row>
    <row r="1806" spans="1:24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</row>
    <row r="1807" spans="1:24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</row>
    <row r="1808" spans="1:24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</row>
    <row r="1809" spans="1:24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</row>
    <row r="1810" spans="1:24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</row>
    <row r="1811" spans="1:24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</row>
    <row r="1812" spans="1:24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</row>
    <row r="1813" spans="1:24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</row>
    <row r="1814" spans="1:24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</row>
    <row r="1815" spans="1:24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</row>
    <row r="1816" spans="1:24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</row>
    <row r="1817" spans="1:24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</row>
    <row r="1818" spans="1:24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</row>
    <row r="1819" spans="1:24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</row>
    <row r="1820" spans="1:24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</row>
    <row r="1821" spans="1:24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</row>
    <row r="1822" spans="1:24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</row>
    <row r="1823" spans="1:24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</row>
    <row r="1824" spans="1:24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</row>
    <row r="1825" spans="1:24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</row>
    <row r="1826" spans="1:24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</row>
    <row r="1827" spans="1:24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</row>
    <row r="1828" spans="1:24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</row>
    <row r="1829" spans="1:24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</row>
    <row r="1830" spans="1:24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</row>
    <row r="1831" spans="1:24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</row>
    <row r="1832" spans="1:24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</row>
    <row r="1833" spans="1:24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</row>
    <row r="1834" spans="1:24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</row>
    <row r="1835" spans="1:24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</row>
    <row r="1836" spans="1:24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</row>
    <row r="1837" spans="1:24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</row>
    <row r="1838" spans="1:24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</row>
    <row r="1839" spans="1:24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</row>
    <row r="1840" spans="1:24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</row>
    <row r="1841" spans="1:24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</row>
    <row r="1842" spans="1:24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</row>
    <row r="1843" spans="1:24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</row>
    <row r="1844" spans="1:24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</row>
    <row r="1845" spans="1:24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</row>
    <row r="1846" spans="1:24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</row>
    <row r="1847" spans="1:24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</row>
    <row r="1848" spans="1:24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</row>
    <row r="1849" spans="1:24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</row>
    <row r="1850" spans="1:24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</row>
    <row r="1851" spans="1:24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</row>
    <row r="1852" spans="1:24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</row>
    <row r="1853" spans="1:24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</row>
    <row r="1854" spans="1:24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</row>
    <row r="1855" spans="1:24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</row>
    <row r="1856" spans="1:24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</row>
    <row r="1857" spans="1:24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</row>
    <row r="1858" spans="1:24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</row>
    <row r="1859" spans="1:24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</row>
    <row r="1860" spans="1:24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</row>
    <row r="1861" spans="1:24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</row>
    <row r="1862" spans="1:24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</row>
    <row r="1863" spans="1:24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</row>
    <row r="1864" spans="1:24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</row>
    <row r="1865" spans="1:24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</row>
    <row r="1866" spans="1:24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</row>
    <row r="1867" spans="1:24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</row>
    <row r="1868" spans="1:24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</row>
    <row r="1869" spans="1:24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</row>
    <row r="1870" spans="1:24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</row>
    <row r="1871" spans="1:24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</row>
    <row r="1872" spans="1:24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</row>
    <row r="1873" spans="1:24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</row>
    <row r="1874" spans="1:24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</row>
    <row r="1875" spans="1:24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</row>
    <row r="1876" spans="1:24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</row>
    <row r="1877" spans="1:24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</row>
    <row r="1878" spans="1:24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</row>
    <row r="1879" spans="1:24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</row>
    <row r="1880" spans="1:24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</row>
    <row r="1881" spans="1:24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</row>
    <row r="1882" spans="1:24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</row>
    <row r="1883" spans="1:24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</row>
    <row r="1884" spans="1:24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</row>
    <row r="1885" spans="1:24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</row>
    <row r="1886" spans="1:24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</row>
    <row r="1887" spans="1:24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</row>
    <row r="1888" spans="1:24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</row>
    <row r="1889" spans="1:24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</row>
    <row r="1890" spans="1:24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</row>
    <row r="1891" spans="1:24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</row>
    <row r="1892" spans="1:24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</row>
    <row r="1893" spans="1:24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</row>
    <row r="1894" spans="1:24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</row>
    <row r="1895" spans="1:24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</row>
    <row r="1896" spans="1:24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</row>
    <row r="1897" spans="1:24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</row>
    <row r="1898" spans="1:24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</row>
    <row r="1899" spans="1:24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</row>
    <row r="1900" spans="1:24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</row>
    <row r="1901" spans="1:24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</row>
    <row r="1902" spans="1:24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</row>
    <row r="1903" spans="1:24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</row>
    <row r="1904" spans="1:24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</row>
    <row r="1905" spans="1:24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</row>
    <row r="1906" spans="1:24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</row>
    <row r="1907" spans="1:24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</row>
    <row r="1908" spans="1:24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</row>
    <row r="1909" spans="1:24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</row>
    <row r="1910" spans="1:24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</row>
    <row r="1911" spans="1:24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</row>
    <row r="1912" spans="1:24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</row>
    <row r="1913" spans="1:24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</row>
    <row r="1914" spans="1:24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</row>
    <row r="1915" spans="1:24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</row>
    <row r="1916" spans="1:24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</row>
    <row r="1917" spans="1:24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</row>
    <row r="1918" spans="1:24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</row>
    <row r="1919" spans="1:24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</row>
    <row r="1920" spans="1:24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</row>
    <row r="1921" spans="1:24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</row>
    <row r="1922" spans="1:24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</row>
    <row r="1923" spans="1:24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</row>
    <row r="1924" spans="1:24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</row>
    <row r="1925" spans="1:24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</row>
    <row r="1926" spans="1:24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</row>
    <row r="1927" spans="1:24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</row>
    <row r="1928" spans="1:24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</row>
    <row r="1929" spans="1:24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</row>
    <row r="1930" spans="1:24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</row>
    <row r="1931" spans="1:24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</row>
    <row r="1932" spans="1:24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</row>
    <row r="1933" spans="1:24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</row>
    <row r="1934" spans="1:24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</row>
    <row r="1935" spans="1:24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</row>
    <row r="1936" spans="1:24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</row>
    <row r="1937" spans="1:24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</row>
    <row r="1938" spans="1:24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</row>
    <row r="1939" spans="1:24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</row>
    <row r="1940" spans="1:24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</row>
    <row r="1941" spans="1:24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</row>
    <row r="1942" spans="1:24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</row>
    <row r="1943" spans="1:24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</row>
    <row r="1944" spans="1:24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</row>
    <row r="1945" spans="1:24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</row>
    <row r="1946" spans="1:24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</row>
    <row r="1947" spans="1:24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</row>
    <row r="1948" spans="1:24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</row>
    <row r="1949" spans="1:24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</row>
    <row r="1950" spans="1:24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</row>
    <row r="1951" spans="1:24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</row>
    <row r="1952" spans="1:24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</row>
    <row r="1953" spans="1:24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</row>
    <row r="1954" spans="1:24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</row>
    <row r="1955" spans="1:24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</row>
    <row r="1956" spans="1:24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</row>
    <row r="1957" spans="1:24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</row>
    <row r="1958" spans="1:24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</row>
    <row r="1959" spans="1:24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</row>
    <row r="1960" spans="1:24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</row>
    <row r="1961" spans="1:24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</row>
    <row r="1962" spans="1:24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</row>
    <row r="1963" spans="1:24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</row>
    <row r="1964" spans="1:24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</row>
    <row r="1965" spans="1:24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</row>
    <row r="1966" spans="1:24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</row>
    <row r="1967" spans="1:24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</row>
    <row r="1968" spans="1:24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</row>
    <row r="1969" spans="1:24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</row>
    <row r="1970" spans="1:24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</row>
    <row r="1971" spans="1:24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</row>
    <row r="1972" spans="1:24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</row>
    <row r="1973" spans="1:24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</row>
    <row r="1974" spans="1:24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</row>
    <row r="1975" spans="1:24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</row>
    <row r="1976" spans="1:24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</row>
    <row r="1977" spans="1:24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</row>
    <row r="1978" spans="1:24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</row>
    <row r="1979" spans="1:24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</row>
    <row r="1980" spans="1:24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</row>
    <row r="1981" spans="1:24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</row>
    <row r="1982" spans="1:24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</row>
    <row r="1983" spans="1:24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</row>
    <row r="1984" spans="1:24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</row>
    <row r="1985" spans="1:24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</row>
    <row r="1986" spans="1:24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</row>
    <row r="1987" spans="1:24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</row>
    <row r="1988" spans="1:24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</row>
    <row r="1989" spans="1:24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</row>
    <row r="1990" spans="1:24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</row>
    <row r="1991" spans="1:24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</row>
    <row r="1992" spans="1:24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</row>
    <row r="1993" spans="1:24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</row>
    <row r="1994" spans="1:24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</row>
    <row r="1995" spans="1:24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</row>
    <row r="1996" spans="1:24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</row>
    <row r="1997" spans="1:24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</row>
    <row r="1998" spans="1:24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</row>
    <row r="1999" spans="1:24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</row>
    <row r="2000" spans="1:24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</row>
    <row r="2001" spans="1:24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</row>
    <row r="2002" spans="1:24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</row>
    <row r="2003" spans="1:24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</row>
    <row r="2004" spans="1:24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</row>
    <row r="2005" spans="1:24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</row>
    <row r="2006" spans="1:24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</row>
    <row r="2007" spans="1:24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</row>
    <row r="2008" spans="1:24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</row>
    <row r="2009" spans="1:24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</row>
    <row r="2010" spans="1:24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</row>
    <row r="2011" spans="1:24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</row>
    <row r="2012" spans="1:24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</row>
    <row r="2013" spans="1:24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</row>
    <row r="2014" spans="1:24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</row>
    <row r="2015" spans="1:24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</row>
    <row r="2016" spans="1:24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</row>
    <row r="2017" spans="1:24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</row>
    <row r="2018" spans="1:24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</row>
    <row r="2019" spans="1:24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</row>
    <row r="2020" spans="1:24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</row>
    <row r="2021" spans="1:24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</row>
    <row r="2022" spans="1:24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</row>
    <row r="2023" spans="1:24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</row>
    <row r="2024" spans="1:24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</row>
    <row r="2025" spans="1:24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</row>
    <row r="2026" spans="1:24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</row>
    <row r="2027" spans="1:24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</row>
    <row r="2028" spans="1:24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</row>
    <row r="2029" spans="1:24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</row>
    <row r="2030" spans="1:24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</row>
    <row r="2031" spans="1:24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</row>
    <row r="2032" spans="1:24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</row>
    <row r="2033" spans="1:24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</row>
    <row r="2034" spans="1:24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</row>
    <row r="2035" spans="1:24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</row>
    <row r="2036" spans="1:24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</row>
    <row r="2037" spans="1:24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</row>
    <row r="2038" spans="1:24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</row>
    <row r="2039" spans="1:24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</row>
    <row r="2040" spans="1:24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</row>
    <row r="2041" spans="1:24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</row>
    <row r="2042" spans="1:24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</row>
    <row r="2043" spans="1:24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</row>
    <row r="2044" spans="1:24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</row>
    <row r="2045" spans="1:24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</row>
    <row r="2046" spans="1:24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</row>
    <row r="2047" spans="1:24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</row>
    <row r="2048" spans="1:24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</row>
    <row r="2049" spans="1:24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</row>
    <row r="2050" spans="1:24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</row>
    <row r="2051" spans="1:24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</row>
    <row r="2052" spans="1:24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</row>
    <row r="2053" spans="1:24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</row>
    <row r="2054" spans="1:24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</row>
    <row r="2055" spans="1:24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</row>
    <row r="2056" spans="1:24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</row>
    <row r="2057" spans="1:24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</row>
    <row r="2058" spans="1:24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</row>
    <row r="2059" spans="1:24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</row>
    <row r="2060" spans="1:24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</row>
    <row r="2061" spans="1:24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</row>
    <row r="2062" spans="1:24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</row>
    <row r="2063" spans="1:24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</row>
    <row r="2064" spans="1:24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</row>
    <row r="2065" spans="1:24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</row>
    <row r="2066" spans="1:24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</row>
    <row r="2067" spans="1:24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</row>
    <row r="2068" spans="1:24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</row>
    <row r="2069" spans="1:24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</row>
    <row r="2070" spans="1:24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</row>
    <row r="2071" spans="1:24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</row>
    <row r="2072" spans="1:24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</row>
    <row r="2073" spans="1:24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</row>
    <row r="2074" spans="1:24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</row>
    <row r="2075" spans="1:24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</row>
    <row r="2076" spans="1:24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</row>
    <row r="2077" spans="1:24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</row>
    <row r="2078" spans="1:24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</row>
    <row r="2079" spans="1:24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</row>
    <row r="2080" spans="1:24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</row>
    <row r="2081" spans="1:24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</row>
    <row r="2082" spans="1:24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</row>
    <row r="2083" spans="1:24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</row>
    <row r="2084" spans="1:24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</row>
    <row r="2085" spans="1:24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</row>
    <row r="2086" spans="1:24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</row>
    <row r="2087" spans="1:24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</row>
    <row r="2088" spans="1:24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</row>
    <row r="2089" spans="1:24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</row>
    <row r="2090" spans="1:24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</row>
    <row r="2091" spans="1:24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</row>
    <row r="2092" spans="1:24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</row>
    <row r="2093" spans="1:24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</row>
    <row r="2094" spans="1:24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</row>
    <row r="2095" spans="1:24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</row>
    <row r="2096" spans="1:24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</row>
    <row r="2097" spans="1:24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</row>
    <row r="2098" spans="1:24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</row>
    <row r="2099" spans="1:24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</row>
    <row r="2100" spans="1:24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</row>
    <row r="2101" spans="1:24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</row>
    <row r="2102" spans="1:24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</row>
    <row r="2103" spans="1:24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</row>
    <row r="2104" spans="1:24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</row>
    <row r="2105" spans="1:24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</row>
    <row r="2106" spans="1:24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</row>
    <row r="2107" spans="1:24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</row>
    <row r="2108" spans="1:24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</row>
    <row r="2109" spans="1:24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</row>
    <row r="2110" spans="1:24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</row>
    <row r="2111" spans="1:24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</row>
    <row r="2112" spans="1:24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</row>
    <row r="2113" spans="1:24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</row>
    <row r="2114" spans="1:24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</row>
    <row r="2115" spans="1:24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</row>
    <row r="2116" spans="1:24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</row>
    <row r="2117" spans="1:24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</row>
    <row r="2118" spans="1:24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</row>
    <row r="2119" spans="1:24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</row>
    <row r="2120" spans="1:24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</row>
    <row r="2121" spans="1:24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</row>
    <row r="2122" spans="1:24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</row>
    <row r="2123" spans="1:24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</row>
    <row r="2124" spans="1:24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</row>
    <row r="2125" spans="1:24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</row>
    <row r="2126" spans="1:24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</row>
    <row r="2127" spans="1:24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</row>
    <row r="2128" spans="1:24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</row>
    <row r="2129" spans="1:24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</row>
    <row r="2130" spans="1:24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</row>
    <row r="2131" spans="1:24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</row>
    <row r="2132" spans="1:24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</row>
    <row r="2133" spans="1:24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</row>
    <row r="2134" spans="1:24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</row>
    <row r="2135" spans="1:24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</row>
    <row r="2136" spans="1:24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</row>
    <row r="2137" spans="1:24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</row>
    <row r="2138" spans="1:24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</row>
    <row r="2139" spans="1:24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</row>
    <row r="2140" spans="1:24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</row>
    <row r="2141" spans="1:24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</row>
    <row r="2142" spans="1:24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</row>
    <row r="2143" spans="1:24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</row>
    <row r="2144" spans="1:24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</row>
    <row r="2145" spans="1:24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</row>
    <row r="2146" spans="1:24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</row>
    <row r="2147" spans="1:24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</row>
    <row r="2148" spans="1:24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</row>
    <row r="2149" spans="1:24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</row>
    <row r="2150" spans="1:24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</row>
    <row r="2151" spans="1:24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</row>
    <row r="2152" spans="1:24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</row>
    <row r="2153" spans="1:24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</row>
    <row r="2154" spans="1:24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</row>
    <row r="2155" spans="1:24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</row>
    <row r="2156" spans="1:24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</row>
    <row r="2157" spans="1:24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</row>
    <row r="2158" spans="1:24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</row>
    <row r="2159" spans="1:24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</row>
    <row r="2160" spans="1:24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</row>
    <row r="2161" spans="1:24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</row>
    <row r="2162" spans="1:24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</row>
    <row r="2163" spans="1:24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</row>
    <row r="2164" spans="1:24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</row>
    <row r="2165" spans="1:24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</row>
    <row r="2166" spans="1:24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</row>
    <row r="2167" spans="1:24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</row>
    <row r="2168" spans="1:24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</row>
    <row r="2169" spans="1:24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</row>
    <row r="2170" spans="1:24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</row>
    <row r="2171" spans="1:24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</row>
    <row r="2172" spans="1:24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</row>
    <row r="2173" spans="1:24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</row>
    <row r="2174" spans="1:24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</row>
    <row r="2175" spans="1:24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</row>
    <row r="2176" spans="1:24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</row>
    <row r="2177" spans="1:24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</row>
    <row r="2178" spans="1:24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</row>
    <row r="2179" spans="1:24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</row>
    <row r="2180" spans="1:24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</row>
    <row r="2181" spans="1:24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</row>
    <row r="2182" spans="1:24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</row>
    <row r="2183" spans="1:24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</row>
    <row r="2184" spans="1:24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</row>
    <row r="2185" spans="1:24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</row>
    <row r="2186" spans="1:24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</row>
    <row r="2187" spans="1:24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</row>
    <row r="2188" spans="1:24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</row>
    <row r="2189" spans="1:24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</row>
    <row r="2190" spans="1:24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</row>
    <row r="2191" spans="1:24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</row>
    <row r="2192" spans="1:24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</row>
    <row r="2193" spans="1:24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</row>
    <row r="2194" spans="1:24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</row>
    <row r="2195" spans="1:24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</row>
    <row r="2196" spans="1:24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</row>
    <row r="2197" spans="1:24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</row>
    <row r="2198" spans="1:24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</row>
    <row r="2199" spans="1:24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</row>
    <row r="2200" spans="1:24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</row>
    <row r="2201" spans="1:24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</row>
    <row r="2202" spans="1:24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</row>
    <row r="2203" spans="1:24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</row>
    <row r="2204" spans="1:24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</row>
    <row r="2205" spans="1:24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</row>
    <row r="2206" spans="1:24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</row>
    <row r="2207" spans="1:24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</row>
    <row r="2208" spans="1:24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</row>
    <row r="2209" spans="1:24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</row>
    <row r="2210" spans="1:24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</row>
    <row r="2211" spans="1:24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</row>
    <row r="2212" spans="1:24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</row>
    <row r="2213" spans="1:24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</row>
    <row r="2214" spans="1:24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</row>
    <row r="2215" spans="1:24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</row>
    <row r="2216" spans="1:24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</row>
    <row r="2217" spans="1:24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</row>
    <row r="2218" spans="1:24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</row>
    <row r="2219" spans="1:24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</row>
    <row r="2220" spans="1:24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</row>
    <row r="2221" spans="1:24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</row>
    <row r="2222" spans="1:24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</row>
    <row r="2223" spans="1:24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</row>
    <row r="2224" spans="1:24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</row>
    <row r="2225" spans="1:24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</row>
    <row r="2226" spans="1:24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</row>
    <row r="2227" spans="1:24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</row>
    <row r="2228" spans="1:24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</row>
    <row r="2229" spans="1:24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</row>
    <row r="2230" spans="1:24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</row>
    <row r="2231" spans="1:24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</row>
    <row r="2232" spans="1:24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</row>
    <row r="2233" spans="1:24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</row>
    <row r="2234" spans="1:24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</row>
    <row r="2235" spans="1:24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</row>
    <row r="2236" spans="1:24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</row>
    <row r="2237" spans="1:24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</row>
    <row r="2238" spans="1:24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</row>
    <row r="2239" spans="1:24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</row>
    <row r="2240" spans="1:24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</row>
    <row r="2241" spans="1:24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</row>
    <row r="2242" spans="1:24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</row>
    <row r="2243" spans="1:24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</row>
    <row r="2244" spans="1:24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</row>
    <row r="2245" spans="1:24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</row>
    <row r="2246" spans="1:24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</row>
    <row r="2247" spans="1:24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</row>
    <row r="2248" spans="1:24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</row>
    <row r="2249" spans="1:24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</row>
    <row r="2250" spans="1:24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</row>
    <row r="2251" spans="1:24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</row>
    <row r="2252" spans="1:24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</row>
    <row r="2253" spans="1:24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</row>
    <row r="2254" spans="1:24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</row>
    <row r="2255" spans="1:24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</row>
    <row r="2256" spans="1:24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</row>
    <row r="2257" spans="1:24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</row>
    <row r="2258" spans="1:24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</row>
    <row r="2259" spans="1:24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</row>
    <row r="2260" spans="1:24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</row>
    <row r="2261" spans="1:24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</row>
    <row r="2262" spans="1:24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</row>
    <row r="2263" spans="1:24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</row>
    <row r="2264" spans="1:24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</row>
    <row r="2265" spans="1:24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</row>
    <row r="2266" spans="1:24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</row>
    <row r="2267" spans="1:24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</row>
    <row r="2268" spans="1:24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</row>
    <row r="2269" spans="1:24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</row>
    <row r="2270" spans="1:24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</row>
    <row r="2271" spans="1:24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</row>
    <row r="2272" spans="1:24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</row>
    <row r="2273" spans="1:24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</row>
    <row r="2274" spans="1:24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</row>
    <row r="2275" spans="1:24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</row>
    <row r="2276" spans="1:24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</row>
    <row r="2277" spans="1:24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</row>
    <row r="2278" spans="1:24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</row>
    <row r="2279" spans="1:24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</row>
    <row r="2280" spans="1:24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</row>
    <row r="2281" spans="1:24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</row>
    <row r="2282" spans="1:24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</row>
    <row r="2283" spans="1:24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</row>
    <row r="2284" spans="1:24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</row>
    <row r="2285" spans="1:24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</row>
    <row r="2286" spans="1:24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</row>
    <row r="2287" spans="1:24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</row>
    <row r="2288" spans="1:24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</row>
    <row r="2289" spans="1:24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</row>
    <row r="2290" spans="1:24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</row>
    <row r="2291" spans="1:24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</row>
    <row r="2292" spans="1:24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</row>
    <row r="2293" spans="1:24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</row>
    <row r="2294" spans="1:24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</row>
    <row r="2295" spans="1:24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</row>
    <row r="2296" spans="1:24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</row>
    <row r="2297" spans="1:24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</row>
    <row r="2298" spans="1:24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</row>
    <row r="2299" spans="1:24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</row>
    <row r="2300" spans="1:24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</row>
    <row r="2301" spans="1:24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</row>
    <row r="2302" spans="1:24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</row>
    <row r="2303" spans="1:24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</row>
    <row r="2304" spans="1:24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</row>
    <row r="2305" spans="1:24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</row>
    <row r="2306" spans="1:24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</row>
    <row r="2307" spans="1:24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</row>
    <row r="2308" spans="1:24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</row>
    <row r="2309" spans="1:24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</row>
    <row r="2310" spans="1:24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</row>
    <row r="2311" spans="1:24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</row>
    <row r="2312" spans="1:24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</row>
    <row r="2313" spans="1:24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</row>
    <row r="2314" spans="1:24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</row>
    <row r="2315" spans="1:24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</row>
    <row r="2316" spans="1:24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</row>
    <row r="2317" spans="1:24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</row>
    <row r="2318" spans="1:24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</row>
    <row r="2319" spans="1:24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</row>
    <row r="2320" spans="1:24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</row>
    <row r="2321" spans="1:24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</row>
    <row r="2322" spans="1:24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</row>
    <row r="2323" spans="1:24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</row>
    <row r="2324" spans="1:24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</row>
    <row r="2325" spans="1:24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</row>
    <row r="2326" spans="1:24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</row>
    <row r="2327" spans="1:24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</row>
    <row r="2328" spans="1:24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</row>
    <row r="2329" spans="1:24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</row>
    <row r="2330" spans="1:24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</row>
    <row r="2331" spans="1:24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</row>
    <row r="2332" spans="1:24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</row>
    <row r="2333" spans="1:24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</row>
    <row r="2334" spans="1:24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</row>
    <row r="2335" spans="1:24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</row>
    <row r="2336" spans="1:24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</row>
    <row r="2337" spans="1:24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</row>
    <row r="2338" spans="1:24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</row>
    <row r="2339" spans="1:24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</row>
    <row r="2340" spans="1:24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</row>
    <row r="2341" spans="1:24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</row>
    <row r="2342" spans="1:24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</row>
    <row r="2343" spans="1:24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</row>
    <row r="2344" spans="1:24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</row>
    <row r="2345" spans="1:24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</row>
    <row r="2346" spans="1:24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</row>
    <row r="2347" spans="1:24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</row>
    <row r="2348" spans="1:24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</row>
    <row r="2349" spans="1:24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</row>
    <row r="2350" spans="1:24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</row>
    <row r="2351" spans="1:24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</row>
    <row r="2352" spans="1:24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</row>
    <row r="2353" spans="1:24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</row>
    <row r="2354" spans="1:24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</row>
    <row r="2355" spans="1:24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</row>
    <row r="2356" spans="1:24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</row>
    <row r="2357" spans="1:24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</row>
    <row r="2358" spans="1:24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</row>
    <row r="2359" spans="1:24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</row>
    <row r="2360" spans="1:24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</row>
    <row r="2361" spans="1:24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</row>
    <row r="2362" spans="1:24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</row>
    <row r="2363" spans="1:24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</row>
    <row r="2364" spans="1:24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</row>
    <row r="2365" spans="1:24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</row>
    <row r="2366" spans="1:24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</row>
    <row r="2367" spans="1:24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</row>
    <row r="2368" spans="1:24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</row>
    <row r="2369" spans="1:24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</row>
    <row r="2370" spans="1:24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</row>
    <row r="2371" spans="1:24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</row>
    <row r="2372" spans="1:24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</row>
    <row r="2373" spans="1:24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</row>
    <row r="2374" spans="1:24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</row>
    <row r="2375" spans="1:24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</row>
    <row r="2376" spans="1:24" x14ac:dyDescent="0.25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</row>
    <row r="2377" spans="1:24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</row>
    <row r="2378" spans="1:24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</row>
    <row r="2379" spans="1:24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</row>
    <row r="2380" spans="1:24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</row>
    <row r="2381" spans="1:24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</row>
    <row r="2382" spans="1:24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</row>
    <row r="2383" spans="1:24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</row>
    <row r="2384" spans="1:24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</row>
    <row r="2385" spans="1:24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</row>
    <row r="2386" spans="1:24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</row>
    <row r="2387" spans="1:24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</row>
    <row r="2388" spans="1:24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</row>
    <row r="2389" spans="1:24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</row>
    <row r="2390" spans="1:24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</row>
    <row r="2391" spans="1:24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</row>
    <row r="2392" spans="1:24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</row>
    <row r="2393" spans="1:24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</row>
    <row r="2394" spans="1:24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</row>
    <row r="2395" spans="1:24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</row>
    <row r="2396" spans="1:24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</row>
    <row r="2397" spans="1:24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</row>
    <row r="2398" spans="1:24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</row>
    <row r="2399" spans="1:24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</row>
    <row r="2400" spans="1:24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</row>
    <row r="2401" spans="1:24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</row>
    <row r="2402" spans="1:24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</row>
    <row r="2403" spans="1:24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</row>
    <row r="2404" spans="1:24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</row>
    <row r="2405" spans="1:24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</row>
    <row r="2406" spans="1:24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</row>
    <row r="2407" spans="1:24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</row>
    <row r="2408" spans="1:24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</row>
    <row r="2409" spans="1:24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</row>
    <row r="2410" spans="1:24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</row>
    <row r="2411" spans="1:24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</row>
    <row r="2412" spans="1:24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</row>
    <row r="2413" spans="1:24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</row>
    <row r="2414" spans="1:24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</row>
    <row r="2415" spans="1:24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</row>
    <row r="2416" spans="1:24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</row>
    <row r="2417" spans="1:24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</row>
    <row r="2418" spans="1:24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</row>
    <row r="2419" spans="1:24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</row>
    <row r="2420" spans="1:24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</row>
    <row r="2421" spans="1:24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</row>
    <row r="2422" spans="1:24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</row>
    <row r="2423" spans="1:24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</row>
    <row r="2424" spans="1:24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</row>
    <row r="2425" spans="1:24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</row>
    <row r="2426" spans="1:24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</row>
    <row r="2427" spans="1:24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</row>
    <row r="2428" spans="1:24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</row>
    <row r="2429" spans="1:24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</row>
    <row r="2430" spans="1:24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</row>
    <row r="2431" spans="1:24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</row>
    <row r="2432" spans="1:24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</row>
    <row r="2433" spans="1:24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</row>
    <row r="2434" spans="1:24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</row>
    <row r="2435" spans="1:24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</row>
    <row r="2436" spans="1:24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</row>
    <row r="2437" spans="1:24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</row>
    <row r="2438" spans="1:24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</row>
    <row r="2439" spans="1:24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</row>
    <row r="2440" spans="1:24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</row>
    <row r="2441" spans="1:24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</row>
    <row r="2442" spans="1:24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</row>
    <row r="2443" spans="1:24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</row>
    <row r="2444" spans="1:24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</row>
    <row r="2445" spans="1:24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</row>
    <row r="2446" spans="1:24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</row>
    <row r="2447" spans="1:24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</row>
    <row r="2448" spans="1:24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</row>
    <row r="2449" spans="1:24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</row>
    <row r="2450" spans="1:24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</row>
    <row r="2451" spans="1:24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</row>
    <row r="2452" spans="1:24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</row>
    <row r="2453" spans="1:24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</row>
    <row r="2454" spans="1:24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</row>
    <row r="2455" spans="1:24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</row>
    <row r="2456" spans="1:24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</row>
    <row r="2457" spans="1:24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</row>
    <row r="2458" spans="1:24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</row>
    <row r="2459" spans="1:24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</row>
    <row r="2460" spans="1:24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</row>
    <row r="2461" spans="1:24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</row>
    <row r="2462" spans="1:24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</row>
    <row r="2463" spans="1:24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</row>
    <row r="2464" spans="1:24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</row>
    <row r="2465" spans="1:24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</row>
    <row r="2466" spans="1:24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</row>
    <row r="2467" spans="1:24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</row>
    <row r="2468" spans="1:24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</row>
    <row r="2469" spans="1:24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</row>
    <row r="2470" spans="1:24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</row>
    <row r="2471" spans="1:24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</row>
    <row r="2472" spans="1:24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</row>
    <row r="2473" spans="1:24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</row>
    <row r="2474" spans="1:24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</row>
    <row r="2475" spans="1:24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</row>
    <row r="2476" spans="1:24" x14ac:dyDescent="0.25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</row>
    <row r="2477" spans="1:24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</row>
    <row r="2478" spans="1:24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</row>
    <row r="2479" spans="1:24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</row>
    <row r="2480" spans="1:24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</row>
    <row r="2481" spans="1:24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</row>
    <row r="2482" spans="1:24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</row>
    <row r="2483" spans="1:24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</row>
    <row r="2484" spans="1:24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</row>
    <row r="2485" spans="1:24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</row>
    <row r="2486" spans="1:24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</row>
    <row r="2487" spans="1:24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</row>
    <row r="2488" spans="1:24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</row>
    <row r="2489" spans="1:24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</row>
    <row r="2490" spans="1:24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</row>
    <row r="2491" spans="1:24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</row>
    <row r="2492" spans="1:24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</row>
    <row r="2493" spans="1:24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</row>
    <row r="2494" spans="1:24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</row>
    <row r="2495" spans="1:24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</row>
    <row r="2496" spans="1:24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</row>
    <row r="2497" spans="1:24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</row>
    <row r="2498" spans="1:24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</row>
    <row r="2499" spans="1:24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</row>
    <row r="2500" spans="1:24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</row>
    <row r="2501" spans="1:24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</row>
    <row r="2502" spans="1:24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</row>
    <row r="2503" spans="1:24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</row>
    <row r="2504" spans="1:24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</row>
    <row r="2505" spans="1:24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</row>
    <row r="2506" spans="1:24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</row>
    <row r="2507" spans="1:24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</row>
    <row r="2508" spans="1:24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</row>
    <row r="2509" spans="1:24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</row>
    <row r="2510" spans="1:24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</row>
    <row r="2511" spans="1:24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</row>
    <row r="2512" spans="1:24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</row>
    <row r="2513" spans="1:24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</row>
    <row r="2514" spans="1:24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</row>
    <row r="2515" spans="1:24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</row>
    <row r="2516" spans="1:24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</row>
    <row r="2517" spans="1:24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</row>
    <row r="2518" spans="1:24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</row>
    <row r="2519" spans="1:24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</row>
    <row r="2520" spans="1:24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</row>
    <row r="2521" spans="1:24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</row>
    <row r="2522" spans="1:24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</row>
    <row r="2523" spans="1:24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</row>
    <row r="2524" spans="1:24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</row>
    <row r="2525" spans="1:24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</row>
    <row r="2526" spans="1:24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</row>
    <row r="2527" spans="1:24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</row>
    <row r="2528" spans="1:24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</row>
    <row r="2529" spans="1:24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</row>
    <row r="2530" spans="1:24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</row>
    <row r="2531" spans="1:24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</row>
    <row r="2532" spans="1:24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</row>
    <row r="2533" spans="1:24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</row>
    <row r="2534" spans="1:24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</row>
    <row r="2535" spans="1:24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</row>
    <row r="2536" spans="1:24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</row>
    <row r="2537" spans="1:24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</row>
    <row r="2538" spans="1:24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</row>
    <row r="2539" spans="1:24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</row>
    <row r="2540" spans="1:24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</row>
    <row r="2541" spans="1:24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</row>
    <row r="2542" spans="1:24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</row>
    <row r="2543" spans="1:24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</row>
    <row r="2544" spans="1:24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</row>
    <row r="2545" spans="1:24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</row>
    <row r="2546" spans="1:24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</row>
    <row r="2547" spans="1:24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</row>
    <row r="2548" spans="1:24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</row>
    <row r="2549" spans="1:24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</row>
    <row r="2550" spans="1:24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</row>
    <row r="2551" spans="1:24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</row>
    <row r="2552" spans="1:24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</row>
    <row r="2553" spans="1:24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</row>
    <row r="2554" spans="1:24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</row>
    <row r="2555" spans="1:24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</row>
    <row r="2556" spans="1:24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</row>
    <row r="2557" spans="1:24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</row>
    <row r="2558" spans="1:24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</row>
    <row r="2559" spans="1:24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</row>
    <row r="2560" spans="1:24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</row>
    <row r="2561" spans="1:24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</row>
    <row r="2562" spans="1:24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</row>
    <row r="2563" spans="1:24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</row>
    <row r="2564" spans="1:24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</row>
    <row r="2565" spans="1:24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</row>
    <row r="2566" spans="1:24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</row>
    <row r="2567" spans="1:24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</row>
    <row r="2568" spans="1:24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</row>
    <row r="2569" spans="1:24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</row>
    <row r="2570" spans="1:24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</row>
    <row r="2571" spans="1:24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</row>
    <row r="2572" spans="1:24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</row>
    <row r="2573" spans="1:24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</row>
    <row r="2574" spans="1:24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</row>
    <row r="2575" spans="1:24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</row>
    <row r="2576" spans="1:24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</row>
    <row r="2577" spans="1:24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</row>
    <row r="2578" spans="1:24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</row>
    <row r="2579" spans="1:24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</row>
    <row r="2580" spans="1:24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</row>
    <row r="2581" spans="1:24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</row>
    <row r="2582" spans="1:24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</row>
    <row r="2583" spans="1:24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</row>
    <row r="2584" spans="1:24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</row>
    <row r="2585" spans="1:24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</row>
    <row r="2586" spans="1:24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</row>
    <row r="2587" spans="1:24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</row>
    <row r="2588" spans="1:24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</row>
    <row r="2589" spans="1:24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</row>
    <row r="2590" spans="1:24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</row>
    <row r="2591" spans="1:24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</row>
    <row r="2592" spans="1:24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</row>
    <row r="2593" spans="1:24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</row>
    <row r="2594" spans="1:24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</row>
    <row r="2595" spans="1:24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</row>
    <row r="2596" spans="1:24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</row>
    <row r="2597" spans="1:24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</row>
    <row r="2598" spans="1:24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</row>
    <row r="2599" spans="1:24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</row>
    <row r="2600" spans="1:24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</row>
    <row r="2601" spans="1:24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</row>
    <row r="2602" spans="1:24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</row>
    <row r="2603" spans="1:24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</row>
    <row r="2604" spans="1:24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</row>
    <row r="2605" spans="1:24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</row>
    <row r="2606" spans="1:24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</row>
    <row r="2607" spans="1:24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</row>
    <row r="2608" spans="1:24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</row>
    <row r="2609" spans="1:24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</row>
    <row r="2610" spans="1:24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</row>
    <row r="2611" spans="1:24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</row>
    <row r="2612" spans="1:24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</row>
    <row r="2613" spans="1:24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</row>
    <row r="2614" spans="1:24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</row>
    <row r="2615" spans="1:24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</row>
    <row r="2616" spans="1:24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</row>
    <row r="2617" spans="1:24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</row>
    <row r="2618" spans="1:24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</row>
    <row r="2619" spans="1:24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</row>
    <row r="2620" spans="1:24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</row>
    <row r="2621" spans="1:24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</row>
    <row r="2622" spans="1:24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</row>
    <row r="2623" spans="1:24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</row>
    <row r="2624" spans="1:24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</row>
    <row r="2625" spans="1:24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</row>
    <row r="2626" spans="1:24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</row>
    <row r="2627" spans="1:24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</row>
    <row r="2628" spans="1:24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</row>
    <row r="2629" spans="1:24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</row>
    <row r="2630" spans="1:24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</row>
    <row r="2631" spans="1:24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</row>
    <row r="2632" spans="1:24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</row>
    <row r="2633" spans="1:24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</row>
    <row r="2634" spans="1:24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</row>
    <row r="2635" spans="1:24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</row>
    <row r="2636" spans="1:24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</row>
    <row r="2637" spans="1:24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</row>
    <row r="2638" spans="1:24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</row>
    <row r="2639" spans="1:24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</row>
    <row r="2640" spans="1:24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</row>
    <row r="2641" spans="1:24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</row>
    <row r="2642" spans="1:24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</row>
    <row r="2643" spans="1:24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</row>
    <row r="2644" spans="1:24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</row>
    <row r="2645" spans="1:24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</row>
    <row r="2646" spans="1:24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</row>
    <row r="2647" spans="1:24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</row>
    <row r="2648" spans="1:24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</row>
    <row r="2649" spans="1:24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</row>
    <row r="2650" spans="1:24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</row>
    <row r="2651" spans="1:24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</row>
    <row r="2652" spans="1:24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</row>
    <row r="2653" spans="1:24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</row>
    <row r="2654" spans="1:24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</row>
    <row r="2655" spans="1:24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</row>
    <row r="2656" spans="1:24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</row>
    <row r="2657" spans="1:24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</row>
    <row r="2658" spans="1:24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</row>
    <row r="2659" spans="1:24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</row>
    <row r="2660" spans="1:24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</row>
    <row r="2661" spans="1:24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</row>
    <row r="2662" spans="1:24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</row>
    <row r="2663" spans="1:24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</row>
    <row r="2664" spans="1:24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</row>
    <row r="2665" spans="1:24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</row>
    <row r="2666" spans="1:24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</row>
    <row r="2667" spans="1:24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</row>
    <row r="2668" spans="1:24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</row>
    <row r="2669" spans="1:24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</row>
    <row r="2670" spans="1:24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</row>
    <row r="2671" spans="1:24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</row>
    <row r="2672" spans="1:24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</row>
    <row r="2673" spans="1:24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</row>
    <row r="2674" spans="1:24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</row>
    <row r="2675" spans="1:24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</row>
    <row r="2676" spans="1:24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</row>
    <row r="2677" spans="1:24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</row>
    <row r="2678" spans="1:24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</row>
    <row r="2679" spans="1:24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</row>
    <row r="2680" spans="1:24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</row>
    <row r="2681" spans="1:24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</row>
    <row r="2682" spans="1:24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</row>
    <row r="2683" spans="1:24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</row>
    <row r="2684" spans="1:24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</row>
    <row r="2685" spans="1:24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</row>
    <row r="2686" spans="1:24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</row>
    <row r="2687" spans="1:24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</row>
    <row r="2688" spans="1:24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</row>
    <row r="2689" spans="1:24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</row>
    <row r="2690" spans="1:24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</row>
    <row r="2691" spans="1:24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</row>
    <row r="2692" spans="1:24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</row>
    <row r="2693" spans="1:24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</row>
    <row r="2694" spans="1:24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</row>
    <row r="2695" spans="1:24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</row>
    <row r="2696" spans="1:24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</row>
    <row r="2697" spans="1:24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</row>
    <row r="2698" spans="1:24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</row>
    <row r="2699" spans="1:24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</row>
    <row r="2700" spans="1:24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</row>
    <row r="2701" spans="1:24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</row>
    <row r="2702" spans="1:24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</row>
    <row r="2703" spans="1:24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</row>
    <row r="2704" spans="1:24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</row>
    <row r="2705" spans="1:24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</row>
    <row r="2706" spans="1:24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</row>
    <row r="2707" spans="1:24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</row>
    <row r="2708" spans="1:24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</row>
    <row r="2709" spans="1:24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</row>
    <row r="2710" spans="1:24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</row>
    <row r="2711" spans="1:24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</row>
    <row r="2712" spans="1:24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</row>
    <row r="2713" spans="1:24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</row>
    <row r="2714" spans="1:24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</row>
    <row r="2715" spans="1:24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</row>
    <row r="2716" spans="1:24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</row>
    <row r="2717" spans="1:24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</row>
    <row r="2718" spans="1:24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</row>
    <row r="2719" spans="1:24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</row>
    <row r="2720" spans="1:24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</row>
    <row r="2721" spans="1:24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</row>
    <row r="2722" spans="1:24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</row>
    <row r="2723" spans="1:24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</row>
    <row r="2724" spans="1:24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</row>
    <row r="2725" spans="1:24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</row>
    <row r="2726" spans="1:24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</row>
    <row r="2727" spans="1:24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</row>
    <row r="2728" spans="1:24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</row>
    <row r="2729" spans="1:24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</row>
    <row r="2730" spans="1:24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</row>
    <row r="2731" spans="1:24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</row>
    <row r="2732" spans="1:24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</row>
    <row r="2733" spans="1:24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</row>
    <row r="2734" spans="1:24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</row>
    <row r="2735" spans="1:24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</row>
    <row r="2736" spans="1:24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</row>
    <row r="2737" spans="1:24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</row>
    <row r="2738" spans="1:24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</row>
    <row r="2739" spans="1:24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</row>
    <row r="2740" spans="1:24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</row>
    <row r="2741" spans="1:24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</row>
    <row r="2742" spans="1:24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</row>
    <row r="2743" spans="1:24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</row>
    <row r="2744" spans="1:24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</row>
    <row r="2745" spans="1:24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</row>
    <row r="2746" spans="1:24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</row>
    <row r="2747" spans="1:24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</row>
    <row r="2748" spans="1:24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</row>
    <row r="2749" spans="1:24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</row>
    <row r="2750" spans="1:24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</row>
    <row r="2751" spans="1:24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</row>
    <row r="2752" spans="1:24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</row>
    <row r="2753" spans="1:24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</row>
    <row r="2754" spans="1:24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</row>
    <row r="2755" spans="1:24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</row>
    <row r="2756" spans="1:24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</row>
    <row r="2757" spans="1:24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</row>
    <row r="2758" spans="1:24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</row>
    <row r="2759" spans="1:24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</row>
    <row r="2760" spans="1:24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</row>
    <row r="2761" spans="1:24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</row>
    <row r="2762" spans="1:24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</row>
    <row r="2763" spans="1:24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</row>
    <row r="2764" spans="1:24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</row>
    <row r="2765" spans="1:24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</row>
    <row r="2766" spans="1:24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</row>
    <row r="2767" spans="1:24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</row>
    <row r="2768" spans="1:24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</row>
    <row r="2769" spans="1:24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</row>
    <row r="2770" spans="1:24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</row>
    <row r="2771" spans="1:24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</row>
    <row r="2772" spans="1:24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</row>
    <row r="2773" spans="1:24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</row>
    <row r="2774" spans="1:24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</row>
    <row r="2775" spans="1:24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</row>
    <row r="2776" spans="1:24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</row>
    <row r="2777" spans="1:24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</row>
    <row r="2778" spans="1:24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</row>
    <row r="2779" spans="1:24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</row>
    <row r="2780" spans="1:24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</row>
    <row r="2781" spans="1:24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</row>
    <row r="2782" spans="1:24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</row>
    <row r="2783" spans="1:24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</row>
    <row r="2784" spans="1:24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</row>
    <row r="2785" spans="1:24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</row>
    <row r="2786" spans="1:24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</row>
    <row r="2787" spans="1:24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</row>
    <row r="2788" spans="1:24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</row>
    <row r="2789" spans="1:24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</row>
    <row r="2790" spans="1:24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</row>
    <row r="2791" spans="1:24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</row>
    <row r="2792" spans="1:24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</row>
    <row r="2793" spans="1:24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</row>
    <row r="2794" spans="1:24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</row>
    <row r="2795" spans="1:24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</row>
    <row r="2796" spans="1:24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</row>
    <row r="2797" spans="1:24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</row>
    <row r="2798" spans="1:24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</row>
    <row r="2799" spans="1:24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</row>
    <row r="2800" spans="1:24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</row>
    <row r="2801" spans="1:24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</row>
    <row r="2802" spans="1:24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</row>
    <row r="2803" spans="1:24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</row>
    <row r="2804" spans="1:24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</row>
    <row r="2805" spans="1:24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</row>
    <row r="2806" spans="1:24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</row>
    <row r="2807" spans="1:24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</row>
    <row r="2808" spans="1:24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</row>
    <row r="2809" spans="1:24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</row>
    <row r="2810" spans="1:24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</row>
    <row r="2811" spans="1:24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</row>
    <row r="2812" spans="1:24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</row>
    <row r="2813" spans="1:24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</row>
    <row r="2814" spans="1:24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</row>
    <row r="2815" spans="1:24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</row>
    <row r="2816" spans="1:24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</row>
    <row r="2817" spans="1:24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</row>
    <row r="2818" spans="1:24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</row>
    <row r="2819" spans="1:24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</row>
    <row r="2820" spans="1:24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</row>
    <row r="2821" spans="1:24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</row>
    <row r="2822" spans="1:24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</row>
    <row r="2823" spans="1:24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</row>
    <row r="2824" spans="1:24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</row>
    <row r="2825" spans="1:24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</row>
    <row r="2826" spans="1:24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</row>
    <row r="2827" spans="1:24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</row>
    <row r="2828" spans="1:24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</row>
    <row r="2829" spans="1:24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</row>
    <row r="2830" spans="1:24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</row>
    <row r="2831" spans="1:24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</row>
    <row r="2832" spans="1:24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</row>
    <row r="2833" spans="1:24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</row>
    <row r="2834" spans="1:24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</row>
    <row r="2835" spans="1:24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</row>
    <row r="2836" spans="1:24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</row>
    <row r="2837" spans="1:24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</row>
    <row r="2838" spans="1:24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</row>
    <row r="2839" spans="1:24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</row>
    <row r="2840" spans="1:24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</row>
    <row r="2841" spans="1:24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</row>
    <row r="2842" spans="1:24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</row>
    <row r="2843" spans="1:24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</row>
    <row r="2844" spans="1:24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</row>
    <row r="2845" spans="1:24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</row>
    <row r="2846" spans="1:24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</row>
    <row r="2847" spans="1:24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</row>
    <row r="2848" spans="1:24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</row>
    <row r="2849" spans="1:24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</row>
    <row r="2850" spans="1:24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</row>
    <row r="2851" spans="1:24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</row>
    <row r="2852" spans="1:24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</row>
    <row r="2853" spans="1:24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</row>
    <row r="2854" spans="1:24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</row>
    <row r="2855" spans="1:24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</row>
    <row r="2856" spans="1:24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</row>
    <row r="2857" spans="1:24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</row>
    <row r="2858" spans="1:24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</row>
    <row r="2859" spans="1:24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</row>
    <row r="2860" spans="1:24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</row>
    <row r="2861" spans="1:24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</row>
    <row r="2862" spans="1:24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</row>
    <row r="2863" spans="1:24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</row>
    <row r="2864" spans="1:24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</row>
    <row r="2865" spans="1:24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</row>
    <row r="2866" spans="1:24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</row>
    <row r="2867" spans="1:24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</row>
    <row r="2868" spans="1:24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</row>
    <row r="2869" spans="1:24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</row>
    <row r="2870" spans="1:24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</row>
    <row r="2871" spans="1:24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</row>
    <row r="2872" spans="1:24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</row>
    <row r="2873" spans="1:24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</row>
    <row r="2874" spans="1:24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</row>
    <row r="2875" spans="1:24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</row>
    <row r="2876" spans="1:24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</row>
    <row r="2877" spans="1:24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</row>
    <row r="2878" spans="1:24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</row>
    <row r="2879" spans="1:24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</row>
    <row r="2880" spans="1:24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</row>
    <row r="2881" spans="1:24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</row>
    <row r="2882" spans="1:24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</row>
    <row r="2883" spans="1:24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</row>
    <row r="2884" spans="1:24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</row>
    <row r="2885" spans="1:24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</row>
    <row r="2886" spans="1:24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</row>
    <row r="2887" spans="1:24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</row>
    <row r="2888" spans="1:24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</row>
    <row r="2889" spans="1:24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</row>
    <row r="2890" spans="1:24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</row>
    <row r="2891" spans="1:24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</row>
    <row r="2892" spans="1:24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</row>
    <row r="2893" spans="1:24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</row>
    <row r="2894" spans="1:24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</row>
    <row r="2895" spans="1:24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</row>
    <row r="2896" spans="1:24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</row>
    <row r="2897" spans="1:24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</row>
    <row r="2898" spans="1:24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</row>
    <row r="2899" spans="1:24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</row>
    <row r="2900" spans="1:24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</row>
    <row r="2901" spans="1:24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</row>
    <row r="2902" spans="1:24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</row>
    <row r="2903" spans="1:24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</row>
    <row r="2904" spans="1:24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</row>
    <row r="2905" spans="1:24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</row>
    <row r="2906" spans="1:24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</row>
    <row r="2907" spans="1:24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</row>
    <row r="2908" spans="1:24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</row>
    <row r="2909" spans="1:24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</row>
    <row r="2910" spans="1:24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</row>
    <row r="2911" spans="1:24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</row>
    <row r="2912" spans="1:24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</row>
    <row r="2913" spans="1:24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</row>
    <row r="2914" spans="1:24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</row>
    <row r="2915" spans="1:24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</row>
    <row r="2916" spans="1:24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</row>
    <row r="2917" spans="1:24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</row>
    <row r="2918" spans="1:24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</row>
    <row r="2919" spans="1:24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</row>
    <row r="2920" spans="1:24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</row>
    <row r="2921" spans="1:24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</row>
    <row r="2922" spans="1:24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</row>
    <row r="2923" spans="1:24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</row>
    <row r="2924" spans="1:24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</row>
    <row r="2925" spans="1:24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</row>
    <row r="2926" spans="1:24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</row>
    <row r="2927" spans="1:24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</row>
    <row r="2928" spans="1:24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</row>
    <row r="2929" spans="1:24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</row>
    <row r="2930" spans="1:24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</row>
    <row r="2931" spans="1:24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</row>
    <row r="2932" spans="1:24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</row>
    <row r="2933" spans="1:24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</row>
    <row r="2934" spans="1:24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</row>
    <row r="2935" spans="1:24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</row>
    <row r="2936" spans="1:24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</row>
    <row r="2937" spans="1:24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</row>
    <row r="2938" spans="1:24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</row>
    <row r="2939" spans="1:24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</row>
    <row r="2940" spans="1:24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</row>
    <row r="2941" spans="1:24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</row>
    <row r="2942" spans="1:24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</row>
    <row r="2943" spans="1:24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</row>
    <row r="2944" spans="1:24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</row>
    <row r="2945" spans="1:24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</row>
    <row r="2946" spans="1:24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</row>
    <row r="2947" spans="1:24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</row>
    <row r="2948" spans="1:24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</row>
    <row r="2949" spans="1:24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</row>
    <row r="2950" spans="1:24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</row>
    <row r="2951" spans="1:24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</row>
    <row r="2952" spans="1:24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</row>
    <row r="2953" spans="1:24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</row>
    <row r="2954" spans="1:24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</row>
    <row r="2955" spans="1:24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</row>
    <row r="2956" spans="1:24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</row>
    <row r="2957" spans="1:24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</row>
    <row r="2958" spans="1:24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</row>
    <row r="2959" spans="1:24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</row>
    <row r="2960" spans="1:24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</row>
    <row r="2961" spans="1:24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</row>
    <row r="2962" spans="1:24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</row>
    <row r="2963" spans="1:24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</row>
    <row r="2964" spans="1:24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</row>
    <row r="2965" spans="1:24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</row>
    <row r="2966" spans="1:24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</row>
    <row r="2967" spans="1:24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</row>
    <row r="2968" spans="1:24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</row>
    <row r="2969" spans="1:24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</row>
    <row r="2970" spans="1:24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</row>
    <row r="2971" spans="1:24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</row>
    <row r="2972" spans="1:24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</row>
    <row r="2973" spans="1:24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</row>
    <row r="2974" spans="1:24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</row>
    <row r="2975" spans="1:24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</row>
    <row r="2976" spans="1:24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</row>
    <row r="2977" spans="1:24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</row>
    <row r="2978" spans="1:24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</row>
    <row r="2979" spans="1:24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</row>
    <row r="2980" spans="1:24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</row>
    <row r="2981" spans="1:24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</row>
    <row r="2982" spans="1:24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</row>
    <row r="2983" spans="1:24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</row>
    <row r="2984" spans="1:24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</row>
    <row r="2985" spans="1:24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</row>
    <row r="2986" spans="1:24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</row>
    <row r="2987" spans="1:24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</row>
    <row r="2988" spans="1:24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</row>
    <row r="2989" spans="1:24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</row>
    <row r="2990" spans="1:24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</row>
    <row r="2991" spans="1:24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</row>
    <row r="2992" spans="1:24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</row>
    <row r="2993" spans="1:24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</row>
    <row r="2994" spans="1:24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</row>
    <row r="2995" spans="1:24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</row>
    <row r="2996" spans="1:24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</row>
    <row r="2997" spans="1:24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</row>
    <row r="2998" spans="1:24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</row>
    <row r="2999" spans="1:24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</row>
    <row r="3000" spans="1:24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</row>
    <row r="3001" spans="1:24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</row>
    <row r="3002" spans="1:24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</row>
    <row r="3003" spans="1:24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</row>
    <row r="3004" spans="1:24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</row>
    <row r="3005" spans="1:24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</row>
    <row r="3006" spans="1:24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</row>
    <row r="3007" spans="1:24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</row>
    <row r="3008" spans="1:24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</row>
    <row r="3009" spans="1:24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</row>
    <row r="3010" spans="1:24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</row>
    <row r="3011" spans="1:24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</row>
    <row r="3012" spans="1:24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</row>
    <row r="3013" spans="1:24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</row>
    <row r="3014" spans="1:24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</row>
    <row r="3015" spans="1:24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</row>
    <row r="3016" spans="1:24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</row>
    <row r="3017" spans="1:24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</row>
    <row r="3018" spans="1:24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</row>
    <row r="3019" spans="1:24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</row>
    <row r="3020" spans="1:24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</row>
    <row r="3021" spans="1:24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</row>
    <row r="3022" spans="1:24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</row>
    <row r="3023" spans="1:24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</row>
    <row r="3024" spans="1:24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</row>
    <row r="3025" spans="1:24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</row>
    <row r="3026" spans="1:24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</row>
    <row r="3027" spans="1:24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</row>
    <row r="3028" spans="1:24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</row>
    <row r="3029" spans="1:24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</row>
    <row r="3030" spans="1:24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</row>
    <row r="3031" spans="1:24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</row>
    <row r="3032" spans="1:24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</row>
    <row r="3033" spans="1:24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</row>
    <row r="3034" spans="1:24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</row>
    <row r="3035" spans="1:24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</row>
    <row r="3036" spans="1:24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</row>
    <row r="3037" spans="1:24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</row>
    <row r="3038" spans="1:24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</row>
    <row r="3039" spans="1:24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</row>
    <row r="3040" spans="1:24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</row>
    <row r="3041" spans="1:24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</row>
    <row r="3042" spans="1:24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</row>
    <row r="3043" spans="1:24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</row>
    <row r="3044" spans="1:24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</row>
    <row r="3045" spans="1:24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</row>
    <row r="3046" spans="1:24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</row>
    <row r="3047" spans="1:24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</row>
    <row r="3048" spans="1:24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</row>
    <row r="3049" spans="1:24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</row>
    <row r="3050" spans="1:24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</row>
    <row r="3051" spans="1:24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</row>
    <row r="3052" spans="1:24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</row>
    <row r="3053" spans="1:24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</row>
    <row r="3054" spans="1:24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</row>
    <row r="3055" spans="1:24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</row>
    <row r="3056" spans="1:24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</row>
    <row r="3057" spans="1:24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</row>
    <row r="3058" spans="1:24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</row>
    <row r="3059" spans="1:24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</row>
    <row r="3060" spans="1:24" x14ac:dyDescent="0.25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</row>
    <row r="3061" spans="1:24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</row>
    <row r="3062" spans="1:24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</row>
    <row r="3063" spans="1:24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</row>
    <row r="3064" spans="1:24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</row>
    <row r="3065" spans="1:24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</row>
    <row r="3066" spans="1:24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</row>
    <row r="3067" spans="1:24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</row>
    <row r="3068" spans="1:24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</row>
    <row r="3069" spans="1:24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</row>
    <row r="3070" spans="1:24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</row>
    <row r="3071" spans="1:24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</row>
    <row r="3072" spans="1:24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</row>
    <row r="3073" spans="1:24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</row>
    <row r="3074" spans="1:24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</row>
    <row r="3075" spans="1:24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</row>
    <row r="3076" spans="1:24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</row>
    <row r="3077" spans="1:24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</row>
    <row r="3078" spans="1:24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</row>
    <row r="3079" spans="1:24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</row>
    <row r="3080" spans="1:24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</row>
    <row r="3081" spans="1:24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</row>
    <row r="3082" spans="1:24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</row>
    <row r="3083" spans="1:24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</row>
    <row r="3084" spans="1:24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</row>
    <row r="3085" spans="1:24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</row>
    <row r="3086" spans="1:24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</row>
    <row r="3087" spans="1:24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</row>
    <row r="3088" spans="1:24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</row>
    <row r="3089" spans="1:24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</row>
    <row r="3090" spans="1:24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</row>
    <row r="3091" spans="1:24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</row>
    <row r="3092" spans="1:24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</row>
    <row r="3093" spans="1:24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</row>
    <row r="3094" spans="1:24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</row>
    <row r="3095" spans="1:24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</row>
    <row r="3096" spans="1:24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</row>
    <row r="3097" spans="1:24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</row>
    <row r="3098" spans="1:24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</row>
    <row r="3099" spans="1:24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</row>
    <row r="3100" spans="1:24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</row>
    <row r="3101" spans="1:24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</row>
    <row r="3102" spans="1:24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</row>
    <row r="3103" spans="1:24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</row>
    <row r="3104" spans="1:24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</row>
    <row r="3105" spans="1:24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</row>
    <row r="3106" spans="1:24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</row>
    <row r="3107" spans="1:24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</row>
    <row r="3108" spans="1:24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</row>
    <row r="3109" spans="1:24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</row>
    <row r="3110" spans="1:24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</row>
    <row r="3111" spans="1:24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</row>
    <row r="3112" spans="1:24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</row>
    <row r="3113" spans="1:24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</row>
    <row r="3114" spans="1:24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</row>
    <row r="3115" spans="1:24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</row>
    <row r="3116" spans="1:24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</row>
    <row r="3117" spans="1:24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</row>
    <row r="3118" spans="1:24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</row>
    <row r="3119" spans="1:24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</row>
    <row r="3120" spans="1:24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</row>
    <row r="3121" spans="1:24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</row>
    <row r="3122" spans="1:24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</row>
    <row r="3123" spans="1:24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</row>
    <row r="3124" spans="1:24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</row>
    <row r="3125" spans="1:24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</row>
    <row r="3126" spans="1:24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</row>
    <row r="3127" spans="1:24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</row>
    <row r="3128" spans="1:24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</row>
    <row r="3129" spans="1:24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</row>
    <row r="3130" spans="1:24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</row>
    <row r="3131" spans="1:24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</row>
    <row r="3132" spans="1:24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</row>
    <row r="3133" spans="1:24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</row>
    <row r="3134" spans="1:24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</row>
    <row r="3135" spans="1:24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</row>
    <row r="3136" spans="1:24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</row>
    <row r="3137" spans="1:24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</row>
    <row r="3138" spans="1:24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</row>
    <row r="3139" spans="1:24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</row>
    <row r="3140" spans="1:24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</row>
    <row r="3141" spans="1:24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</row>
    <row r="3142" spans="1:24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</row>
    <row r="3143" spans="1:24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</row>
    <row r="3144" spans="1:24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</row>
    <row r="3145" spans="1:24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</row>
    <row r="3146" spans="1:24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</row>
    <row r="3147" spans="1:24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</row>
    <row r="3148" spans="1:24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</row>
    <row r="3149" spans="1:24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</row>
    <row r="3150" spans="1:24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</row>
    <row r="3151" spans="1:24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</row>
    <row r="3152" spans="1:24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</row>
    <row r="3153" spans="1:24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</row>
    <row r="3154" spans="1:24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</row>
    <row r="3155" spans="1:24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</row>
    <row r="3156" spans="1:24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</row>
    <row r="3157" spans="1:24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</row>
    <row r="3158" spans="1:24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</row>
    <row r="3159" spans="1:24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</row>
    <row r="3160" spans="1:24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</row>
    <row r="3161" spans="1:24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</row>
    <row r="3162" spans="1:24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</row>
    <row r="3163" spans="1:24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</row>
    <row r="3164" spans="1:24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</row>
    <row r="3165" spans="1:24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</row>
    <row r="3166" spans="1:24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</row>
    <row r="3167" spans="1:24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</row>
    <row r="3168" spans="1:24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</row>
    <row r="3169" spans="1:24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</row>
    <row r="3170" spans="1:24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</row>
    <row r="3171" spans="1:24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</row>
    <row r="3172" spans="1:24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</row>
    <row r="3173" spans="1:24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</row>
    <row r="3174" spans="1:24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</row>
    <row r="3175" spans="1:24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</row>
    <row r="3176" spans="1:24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</row>
    <row r="3177" spans="1:24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</row>
    <row r="3178" spans="1:24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</row>
    <row r="3179" spans="1:24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</row>
    <row r="3180" spans="1:24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</row>
    <row r="3181" spans="1:24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</row>
    <row r="3182" spans="1:24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</row>
    <row r="3183" spans="1:24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</row>
    <row r="3184" spans="1:24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</row>
    <row r="3185" spans="1:24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</row>
    <row r="3186" spans="1:24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</row>
    <row r="3187" spans="1:24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</row>
    <row r="3188" spans="1:24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</row>
    <row r="3189" spans="1:24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</row>
    <row r="3190" spans="1:24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</row>
    <row r="3191" spans="1:24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</row>
    <row r="3192" spans="1:24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</row>
    <row r="3193" spans="1:24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</row>
    <row r="3194" spans="1:24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</row>
    <row r="3195" spans="1:24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</row>
    <row r="3196" spans="1:24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</row>
    <row r="3197" spans="1:24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</row>
    <row r="3198" spans="1:24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</row>
    <row r="3199" spans="1:24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</row>
    <row r="3200" spans="1:24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</row>
    <row r="3201" spans="1:24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</row>
    <row r="3202" spans="1:24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</row>
    <row r="3203" spans="1:24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</row>
    <row r="3204" spans="1:24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</row>
    <row r="3205" spans="1:24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</row>
    <row r="3206" spans="1:24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</row>
    <row r="3207" spans="1:24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</row>
    <row r="3208" spans="1:24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</row>
    <row r="3209" spans="1:24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</row>
    <row r="3210" spans="1:24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</row>
    <row r="3211" spans="1:24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</row>
    <row r="3212" spans="1:24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</row>
    <row r="3213" spans="1:24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</row>
    <row r="3214" spans="1:24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</row>
    <row r="3215" spans="1:24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</row>
    <row r="3216" spans="1:24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</row>
    <row r="3217" spans="1:24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</row>
    <row r="3218" spans="1:24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</row>
    <row r="3219" spans="1:24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</row>
    <row r="3220" spans="1:24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</row>
    <row r="3221" spans="1:24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</row>
    <row r="3222" spans="1:24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</row>
    <row r="3223" spans="1:24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</row>
    <row r="3224" spans="1:24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</row>
    <row r="3225" spans="1:24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</row>
    <row r="3226" spans="1:24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</row>
    <row r="3227" spans="1:24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</row>
    <row r="3228" spans="1:24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</row>
    <row r="3229" spans="1:24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</row>
    <row r="3230" spans="1:24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</row>
    <row r="3231" spans="1:24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</row>
    <row r="3232" spans="1:24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</row>
    <row r="3233" spans="1:24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</row>
    <row r="3234" spans="1:24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</row>
    <row r="3235" spans="1:24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</row>
    <row r="3236" spans="1:24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</row>
    <row r="3237" spans="1:24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</row>
    <row r="3238" spans="1:24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</row>
    <row r="3239" spans="1:24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</row>
    <row r="3240" spans="1:24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</row>
    <row r="3241" spans="1:24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</row>
    <row r="3242" spans="1:24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</row>
    <row r="3243" spans="1:24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</row>
    <row r="3244" spans="1:24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</row>
    <row r="3245" spans="1:24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</row>
    <row r="3246" spans="1:24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</row>
    <row r="3247" spans="1:24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</row>
    <row r="3248" spans="1:24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</row>
    <row r="3249" spans="1:24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</row>
    <row r="3250" spans="1:24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</row>
    <row r="3251" spans="1:24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</row>
    <row r="3252" spans="1:24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</row>
    <row r="3253" spans="1:24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</row>
    <row r="3254" spans="1:24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</row>
    <row r="3255" spans="1:24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</row>
    <row r="3256" spans="1:24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</row>
    <row r="3257" spans="1:24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</row>
    <row r="3258" spans="1:24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</row>
    <row r="3259" spans="1:24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</row>
    <row r="3260" spans="1:24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</row>
    <row r="3261" spans="1:24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</row>
    <row r="3262" spans="1:24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</row>
    <row r="3263" spans="1:24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</row>
    <row r="3264" spans="1:24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</row>
    <row r="3265" spans="1:24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</row>
    <row r="3266" spans="1:24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</row>
    <row r="3267" spans="1:24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</row>
    <row r="3268" spans="1:24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</row>
    <row r="3269" spans="1:24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</row>
    <row r="3270" spans="1:24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</row>
    <row r="3271" spans="1:24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</row>
    <row r="3272" spans="1:24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</row>
    <row r="3273" spans="1:24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</row>
    <row r="3274" spans="1:24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</row>
    <row r="3275" spans="1:24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</row>
    <row r="3276" spans="1:24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</row>
    <row r="3277" spans="1:24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</row>
    <row r="3278" spans="1:24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</row>
    <row r="3279" spans="1:24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</row>
    <row r="3280" spans="1:24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</row>
    <row r="3281" spans="1:24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</row>
    <row r="3282" spans="1:24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</row>
    <row r="3283" spans="1:24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</row>
    <row r="3284" spans="1:24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</row>
    <row r="3285" spans="1:24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</row>
    <row r="3286" spans="1:24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</row>
    <row r="3287" spans="1:24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</row>
    <row r="3288" spans="1:24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</row>
    <row r="3289" spans="1:24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</row>
    <row r="3290" spans="1:24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</row>
    <row r="3291" spans="1:24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</row>
    <row r="3292" spans="1:24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</row>
    <row r="3293" spans="1:24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</row>
    <row r="3294" spans="1:24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</row>
    <row r="3295" spans="1:24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</row>
    <row r="3296" spans="1:24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</row>
    <row r="3297" spans="1:24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</row>
    <row r="3298" spans="1:24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</row>
    <row r="3299" spans="1:24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</row>
    <row r="3300" spans="1:24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</row>
    <row r="3301" spans="1:24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</row>
    <row r="3302" spans="1:24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</row>
    <row r="3303" spans="1:24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</row>
    <row r="3304" spans="1:24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</row>
    <row r="3305" spans="1:24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</row>
    <row r="3306" spans="1:24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</row>
    <row r="3307" spans="1:24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</row>
    <row r="3308" spans="1:24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</row>
    <row r="3309" spans="1:24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</row>
    <row r="3310" spans="1:24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</row>
    <row r="3311" spans="1:24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</row>
    <row r="3312" spans="1:24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</row>
    <row r="3313" spans="1:24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</row>
    <row r="3314" spans="1:24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</row>
    <row r="3315" spans="1:24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</row>
    <row r="3316" spans="1:24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</row>
    <row r="3317" spans="1:24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</row>
    <row r="3318" spans="1:24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</row>
    <row r="3319" spans="1:24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</row>
    <row r="3320" spans="1:24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</row>
    <row r="3321" spans="1:24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</row>
    <row r="3322" spans="1:24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</row>
    <row r="3323" spans="1:24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</row>
    <row r="3324" spans="1:24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</row>
    <row r="3325" spans="1:24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</row>
    <row r="3326" spans="1:24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</row>
    <row r="3327" spans="1:24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</row>
    <row r="3328" spans="1:24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</row>
    <row r="3329" spans="1:24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</row>
    <row r="3330" spans="1:24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</row>
    <row r="3331" spans="1:24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</row>
    <row r="3332" spans="1:24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</row>
    <row r="3333" spans="1:24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</row>
    <row r="3334" spans="1:24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</row>
    <row r="3335" spans="1:24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</row>
    <row r="3336" spans="1:24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</row>
    <row r="3337" spans="1:24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</row>
    <row r="3338" spans="1:24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</row>
    <row r="3339" spans="1:24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</row>
    <row r="3340" spans="1:24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</row>
    <row r="3341" spans="1:24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</row>
    <row r="3342" spans="1:24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</row>
    <row r="3343" spans="1:24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</row>
    <row r="3344" spans="1:24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</row>
    <row r="3345" spans="1:24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</row>
    <row r="3346" spans="1:24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</row>
    <row r="3347" spans="1:24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</row>
    <row r="3348" spans="1:24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</row>
    <row r="3349" spans="1:24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</row>
    <row r="3350" spans="1:24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</row>
    <row r="3351" spans="1:24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</row>
    <row r="3352" spans="1:24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</row>
    <row r="3353" spans="1:24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</row>
    <row r="3354" spans="1:24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</row>
    <row r="3355" spans="1:24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</row>
    <row r="3356" spans="1:24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</row>
    <row r="3357" spans="1:24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</row>
    <row r="3358" spans="1:24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</row>
    <row r="3359" spans="1:24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</row>
    <row r="3360" spans="1:24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</row>
    <row r="3361" spans="1:24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</row>
    <row r="3362" spans="1:24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</row>
    <row r="3363" spans="1:24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</row>
    <row r="3364" spans="1:24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</row>
    <row r="3365" spans="1:24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</row>
    <row r="3366" spans="1:24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</row>
    <row r="3367" spans="1:24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</row>
    <row r="3368" spans="1:24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</row>
    <row r="3369" spans="1:24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</row>
    <row r="3370" spans="1:24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</row>
    <row r="3371" spans="1:24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</row>
    <row r="3372" spans="1:24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</row>
    <row r="3373" spans="1:24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</row>
    <row r="3374" spans="1:24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</row>
    <row r="3375" spans="1:24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</row>
    <row r="3376" spans="1:24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</row>
    <row r="3377" spans="1:24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</row>
    <row r="3378" spans="1:24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</row>
    <row r="3379" spans="1:24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</row>
    <row r="3380" spans="1:24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</row>
    <row r="3381" spans="1:24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</row>
    <row r="3382" spans="1:24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</row>
    <row r="3383" spans="1:24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</row>
    <row r="3384" spans="1:24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</row>
    <row r="3385" spans="1:24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</row>
    <row r="3386" spans="1:24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</row>
    <row r="3387" spans="1:24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</row>
    <row r="3388" spans="1:24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</row>
    <row r="3389" spans="1:24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</row>
    <row r="3390" spans="1:24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</row>
    <row r="3391" spans="1:24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</row>
    <row r="3392" spans="1:24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</row>
    <row r="3393" spans="1:24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</row>
    <row r="3394" spans="1:24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</row>
    <row r="3395" spans="1:24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</row>
    <row r="3396" spans="1:24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</row>
    <row r="3397" spans="1:24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</row>
    <row r="3398" spans="1:24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</row>
    <row r="3399" spans="1:24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</row>
    <row r="3400" spans="1:24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</row>
    <row r="3401" spans="1:24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</row>
    <row r="3402" spans="1:24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</row>
    <row r="3403" spans="1:24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</row>
    <row r="3404" spans="1:24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</row>
    <row r="3405" spans="1:24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</row>
    <row r="3406" spans="1:24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</row>
    <row r="3407" spans="1:24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</row>
    <row r="3408" spans="1:24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</row>
    <row r="3409" spans="1:24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</row>
    <row r="3410" spans="1:24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</row>
    <row r="3411" spans="1:24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</row>
    <row r="3412" spans="1:24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</row>
    <row r="3413" spans="1:24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</row>
    <row r="3414" spans="1:24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</row>
    <row r="3415" spans="1:24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</row>
    <row r="3416" spans="1:24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</row>
    <row r="3417" spans="1:24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</row>
    <row r="3418" spans="1:24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</row>
    <row r="3419" spans="1:24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</row>
    <row r="3420" spans="1:24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</row>
    <row r="3421" spans="1:24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</row>
    <row r="3422" spans="1:24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</row>
    <row r="3423" spans="1:24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</row>
    <row r="3424" spans="1:24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</row>
    <row r="3425" spans="1:24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</row>
    <row r="3426" spans="1:24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</row>
    <row r="3427" spans="1:24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</row>
    <row r="3428" spans="1:24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</row>
    <row r="3429" spans="1:24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</row>
    <row r="3430" spans="1:24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</row>
    <row r="3431" spans="1:24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</row>
    <row r="3432" spans="1:24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</row>
    <row r="3433" spans="1:24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</row>
    <row r="3434" spans="1:24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</row>
    <row r="3435" spans="1:24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</row>
    <row r="3436" spans="1:24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</row>
    <row r="3437" spans="1:24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</row>
    <row r="3438" spans="1:24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</row>
    <row r="3439" spans="1:24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</row>
    <row r="3440" spans="1:24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</row>
    <row r="3441" spans="1:24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</row>
    <row r="3442" spans="1:24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</row>
    <row r="3443" spans="1:24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</row>
    <row r="3444" spans="1:24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</row>
    <row r="3445" spans="1:24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</row>
    <row r="3446" spans="1:24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</row>
    <row r="3447" spans="1:24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</row>
    <row r="3448" spans="1:24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</row>
    <row r="3449" spans="1:24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</row>
    <row r="3450" spans="1:24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</row>
    <row r="3451" spans="1:24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</row>
    <row r="3452" spans="1:24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</row>
    <row r="3453" spans="1:24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</row>
    <row r="3454" spans="1:24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</row>
    <row r="3455" spans="1:24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</row>
    <row r="3456" spans="1:24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</row>
    <row r="3457" spans="1:24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</row>
    <row r="3458" spans="1:24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</row>
    <row r="3459" spans="1:24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</row>
    <row r="3460" spans="1:24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</row>
    <row r="3461" spans="1:24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</row>
    <row r="3462" spans="1:24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</row>
    <row r="3463" spans="1:24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</row>
    <row r="3464" spans="1:24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</row>
    <row r="3465" spans="1:24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</row>
    <row r="3466" spans="1:24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</row>
    <row r="3467" spans="1:24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</row>
    <row r="3468" spans="1:24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</row>
    <row r="3469" spans="1:24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</row>
    <row r="3470" spans="1:24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</row>
    <row r="3471" spans="1:24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</row>
    <row r="3472" spans="1:24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</row>
    <row r="3473" spans="1:24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</row>
    <row r="3474" spans="1:24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</row>
    <row r="3475" spans="1:24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</row>
    <row r="3476" spans="1:24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</row>
    <row r="3477" spans="1:24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</row>
    <row r="3478" spans="1:24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</row>
    <row r="3479" spans="1:24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</row>
    <row r="3480" spans="1:24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</row>
    <row r="3481" spans="1:24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</row>
    <row r="3482" spans="1:24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</row>
    <row r="3483" spans="1:24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</row>
    <row r="3484" spans="1:24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</row>
    <row r="3485" spans="1:24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</row>
    <row r="3486" spans="1:24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</row>
    <row r="3487" spans="1:24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</row>
    <row r="3488" spans="1:24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</row>
    <row r="3489" spans="1:24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</row>
    <row r="3490" spans="1:24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</row>
    <row r="3491" spans="1:24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</row>
    <row r="3492" spans="1:24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</row>
    <row r="3493" spans="1:24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</row>
    <row r="3494" spans="1:24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</row>
    <row r="3495" spans="1:24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</row>
    <row r="3496" spans="1:24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</row>
    <row r="3497" spans="1:24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</row>
    <row r="3498" spans="1:24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</row>
    <row r="3499" spans="1:24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</row>
    <row r="3500" spans="1:24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</row>
    <row r="3501" spans="1:24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</row>
    <row r="3502" spans="1:24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</row>
    <row r="3503" spans="1:24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</row>
    <row r="3504" spans="1:24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</row>
    <row r="3505" spans="1:24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</row>
    <row r="3506" spans="1:24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</row>
    <row r="3507" spans="1:24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</row>
    <row r="3508" spans="1:24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</row>
    <row r="3509" spans="1:24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</row>
    <row r="3510" spans="1:24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</row>
    <row r="3511" spans="1:24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</row>
    <row r="3512" spans="1:24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</row>
    <row r="3513" spans="1:24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</row>
    <row r="3514" spans="1:24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</row>
    <row r="3515" spans="1:24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</row>
    <row r="3516" spans="1:24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</row>
    <row r="3517" spans="1:24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</row>
    <row r="3518" spans="1:24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</row>
    <row r="3519" spans="1:24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</row>
    <row r="3520" spans="1:24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</row>
    <row r="3521" spans="1:24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</row>
    <row r="3522" spans="1:24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</row>
    <row r="3523" spans="1:24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</row>
    <row r="3524" spans="1:24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</row>
    <row r="3525" spans="1:24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</row>
    <row r="3526" spans="1:24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</row>
    <row r="3527" spans="1:24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</row>
    <row r="3528" spans="1:24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</row>
    <row r="3529" spans="1:24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</row>
    <row r="3530" spans="1:24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</row>
    <row r="3531" spans="1:24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</row>
    <row r="3532" spans="1:24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2019-10-28T18:47:26Z</dcterms:created>
  <dcterms:modified xsi:type="dcterms:W3CDTF">2019-11-05T23:30:17Z</dcterms:modified>
</cp:coreProperties>
</file>