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36009765-0AD5-4FF7-AE4E-2C8D62DC0E9B}" xr6:coauthVersionLast="47" xr6:coauthVersionMax="47" xr10:uidLastSave="{00000000-0000-0000-0000-000000000000}"/>
  <bookViews>
    <workbookView xWindow="-110" yWindow="-110" windowWidth="22620" windowHeight="13500" tabRatio="700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</calcChain>
</file>

<file path=xl/sharedStrings.xml><?xml version="1.0" encoding="utf-8"?>
<sst xmlns="http://schemas.openxmlformats.org/spreadsheetml/2006/main" count="383" uniqueCount="263">
  <si>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</si>
  <si>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</si>
  <si>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</si>
  <si>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</si>
  <si>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</si>
  <si>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</si>
  <si>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</si>
  <si>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</si>
  <si>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</si>
  <si>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</si>
  <si>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</si>
  <si>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</si>
  <si>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</si>
  <si>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</si>
  <si>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</si>
  <si>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</si>
  <si>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</si>
  <si>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</si>
  <si>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</si>
  <si>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</si>
  <si>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</si>
  <si>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</si>
  <si>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</si>
  <si>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</si>
  <si>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</si>
  <si>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</si>
  <si>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</si>
  <si>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</si>
  <si>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</si>
  <si>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</si>
  <si>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</si>
  <si>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</si>
  <si>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</si>
  <si>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</si>
  <si>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</si>
  <si>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</si>
  <si>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</si>
  <si>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</si>
  <si>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</si>
  <si>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</si>
  <si>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</si>
  <si>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</si>
  <si>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</si>
  <si>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</si>
  <si>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</si>
  <si>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</si>
  <si>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</si>
  <si>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</si>
  <si>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</si>
  <si>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</si>
  <si>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</si>
  <si>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</si>
  <si>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</si>
  <si>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</si>
  <si>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</si>
  <si>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</si>
  <si>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</si>
  <si>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</si>
  <si>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</si>
  <si>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GB</t>
  </si>
  <si>
    <t>Non-GB</t>
  </si>
  <si>
    <t>Belgium_HVDC</t>
  </si>
  <si>
    <t>France1_HVDC</t>
  </si>
  <si>
    <t>France2_HVDC</t>
  </si>
  <si>
    <t>Ireland_HVDC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</si>
  <si>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</si>
  <si>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</si>
  <si>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</si>
  <si>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</si>
  <si>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</si>
  <si>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</si>
  <si>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</si>
  <si>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</si>
  <si>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</si>
  <si>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</si>
  <si>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</si>
  <si>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</si>
  <si>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</si>
  <si>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</si>
  <si>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</si>
  <si>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</si>
  <si>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</si>
  <si>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</si>
  <si>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</si>
  <si>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</si>
  <si>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</si>
  <si>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</si>
  <si>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</si>
  <si>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</si>
  <si>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</si>
  <si>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</si>
  <si>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</si>
  <si>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</si>
  <si>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</si>
  <si>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</si>
  <si>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</si>
  <si>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</si>
  <si>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</si>
  <si>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</si>
  <si>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</si>
  <si>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</si>
  <si>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</si>
  <si>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</si>
  <si>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</si>
  <si>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</si>
  <si>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</si>
  <si>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</si>
  <si>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</si>
  <si>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</si>
  <si>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</si>
  <si>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</si>
  <si>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</si>
  <si>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</si>
  <si>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</si>
  <si>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</si>
  <si>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</si>
  <si>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</si>
  <si>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</si>
  <si>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</si>
  <si>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</si>
  <si>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</si>
  <si>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</si>
  <si>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</si>
  <si>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</si>
  <si>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</si>
  <si>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</si>
  <si>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</si>
  <si>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</si>
  <si>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</si>
  <si>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</si>
  <si>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</si>
  <si>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</si>
  <si>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</si>
  <si>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</si>
  <si>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</si>
  <si>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</si>
  <si>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</si>
  <si>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</si>
  <si>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</si>
  <si>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</si>
  <si>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</si>
  <si>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</si>
  <si>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</si>
  <si>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</si>
  <si>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</si>
  <si>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</si>
  <si>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</si>
  <si>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</si>
  <si>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</si>
  <si>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</si>
  <si>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</si>
  <si>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</si>
  <si>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</si>
  <si>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</si>
  <si>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</si>
  <si>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</si>
  <si>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</si>
  <si>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</si>
  <si>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</si>
  <si>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</si>
  <si>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</si>
  <si>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</si>
  <si>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</si>
  <si>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</si>
  <si>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</si>
  <si>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</si>
  <si>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</si>
  <si>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</si>
  <si>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</si>
  <si>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</si>
  <si>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</si>
  <si>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</si>
  <si>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</si>
  <si>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</si>
  <si>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</si>
  <si>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</si>
  <si>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</si>
  <si>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</si>
  <si>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</si>
  <si>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</si>
  <si>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</si>
  <si>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</si>
  <si>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</si>
  <si>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</si>
  <si>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</si>
  <si>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</si>
  <si>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</si>
  <si>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</si>
  <si>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</si>
  <si>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</si>
  <si>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</si>
  <si>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</si>
  <si>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</si>
  <si>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</si>
  <si>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</si>
  <si>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</si>
  <si>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Netherlands_HVDC</t>
  </si>
  <si>
    <t>G2</t>
  </si>
  <si>
    <t>G3</t>
  </si>
  <si>
    <t>G4</t>
  </si>
  <si>
    <t>G5</t>
  </si>
  <si>
    <t>G6</t>
  </si>
  <si>
    <t>G8</t>
  </si>
  <si>
    <t>G9</t>
  </si>
  <si>
    <t>G10</t>
  </si>
  <si>
    <t>G11</t>
  </si>
  <si>
    <t>G12</t>
  </si>
  <si>
    <t>G13</t>
  </si>
  <si>
    <t>G14</t>
  </si>
  <si>
    <t>G16</t>
  </si>
  <si>
    <t>G17</t>
  </si>
  <si>
    <t>G18</t>
  </si>
  <si>
    <t>G19</t>
  </si>
  <si>
    <t>G20</t>
  </si>
  <si>
    <t>G21</t>
  </si>
  <si>
    <t>G22</t>
  </si>
  <si>
    <t>G24</t>
  </si>
  <si>
    <t>G25</t>
  </si>
  <si>
    <t>G26</t>
  </si>
  <si>
    <t>G27</t>
  </si>
  <si>
    <t>G28</t>
  </si>
  <si>
    <t>Western_Link</t>
  </si>
  <si>
    <t>marginal_cost</t>
  </si>
  <si>
    <t>N_Ireland_HVDC</t>
  </si>
  <si>
    <t>Test</t>
  </si>
  <si>
    <t>X</t>
  </si>
  <si>
    <t>MTDC</t>
  </si>
  <si>
    <t>Beauly</t>
  </si>
  <si>
    <t>Peterhead</t>
  </si>
  <si>
    <t>Errochty</t>
  </si>
  <si>
    <t>Denny/Bonnybridge</t>
  </si>
  <si>
    <t>Neilston</t>
  </si>
  <si>
    <t>Strathaven</t>
  </si>
  <si>
    <t>Torness</t>
  </si>
  <si>
    <t>Eccles</t>
  </si>
  <si>
    <t>Harker</t>
  </si>
  <si>
    <t>Stella West</t>
  </si>
  <si>
    <t>Penwortham</t>
  </si>
  <si>
    <t>Deeside</t>
  </si>
  <si>
    <t>Daines</t>
  </si>
  <si>
    <t>Th. Marsh/Stocksbridge</t>
  </si>
  <si>
    <t>Thornton/Drax/Eggborough</t>
  </si>
  <si>
    <t>Keadby</t>
  </si>
  <si>
    <t>Ratcliffe</t>
  </si>
  <si>
    <t>Feckenham</t>
  </si>
  <si>
    <t>Walpole</t>
  </si>
  <si>
    <t>Bramford</t>
  </si>
  <si>
    <t>Pelham</t>
  </si>
  <si>
    <t>Sundon/East Claydon</t>
  </si>
  <si>
    <t>Melksham</t>
  </si>
  <si>
    <t>Bramley</t>
  </si>
  <si>
    <t>London</t>
  </si>
  <si>
    <t>Kemsley</t>
  </si>
  <si>
    <t>Sellindge</t>
  </si>
  <si>
    <t>Lovedean</t>
  </si>
  <si>
    <t>S.W.Penisula</t>
  </si>
  <si>
    <t>Netherlands</t>
  </si>
  <si>
    <t>Belgium</t>
  </si>
  <si>
    <t>France1</t>
  </si>
  <si>
    <t>France2</t>
  </si>
  <si>
    <t>Ireland</t>
  </si>
  <si>
    <t>N. Ireland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</si>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</sst>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O9"/>
  <sheetViews>
    <sheetView tabSelected="1" zoomScale="115" zoomScaleNormal="115" workbookViewId="0">
      <selection activeCell="F15" sqref="F15"/>
    </sheetView>
  </sheetViews>
  <sheetFormatPr defaultRowHeight="14.5" x14ac:dyDescent="0.35"/>
  <sheetData>
    <row r="1" spans="1:15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  <c r="O1" s="6" t="s">
        <v>222</v>
      </c>
    </row>
    <row r="2" spans="1:15" x14ac:dyDescent="0.35">
      <c r="A2" t="s">
        <v>221</v>
      </c>
      <c r="B2">
        <v>4</v>
      </c>
      <c r="C2">
        <v>11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59</v>
      </c>
      <c r="O2">
        <v>0</v>
      </c>
    </row>
    <row r="3" spans="1:15" x14ac:dyDescent="0.35">
      <c r="A3" t="s">
        <v>196</v>
      </c>
      <c r="B3">
        <v>29</v>
      </c>
      <c r="C3">
        <v>25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60</v>
      </c>
      <c r="O3">
        <v>20</v>
      </c>
    </row>
    <row r="4" spans="1:15" x14ac:dyDescent="0.35">
      <c r="A4" t="s">
        <v>61</v>
      </c>
      <c r="B4">
        <v>30</v>
      </c>
      <c r="C4">
        <v>26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60</v>
      </c>
      <c r="O4">
        <v>20</v>
      </c>
    </row>
    <row r="5" spans="1:15" x14ac:dyDescent="0.35">
      <c r="A5" t="s">
        <v>62</v>
      </c>
      <c r="B5">
        <v>31</v>
      </c>
      <c r="C5">
        <v>26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60</v>
      </c>
      <c r="O5">
        <v>15</v>
      </c>
    </row>
    <row r="6" spans="1:15" x14ac:dyDescent="0.35">
      <c r="A6" t="s">
        <v>63</v>
      </c>
      <c r="B6">
        <v>32</v>
      </c>
      <c r="C6">
        <v>27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60</v>
      </c>
      <c r="O6">
        <v>15</v>
      </c>
    </row>
    <row r="7" spans="1:15" x14ac:dyDescent="0.35">
      <c r="A7" t="s">
        <v>64</v>
      </c>
      <c r="B7">
        <v>33</v>
      </c>
      <c r="C7">
        <v>11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60</v>
      </c>
      <c r="O7">
        <v>7</v>
      </c>
    </row>
    <row r="8" spans="1:15" x14ac:dyDescent="0.35">
      <c r="A8" t="s">
        <v>223</v>
      </c>
      <c r="B8">
        <v>34</v>
      </c>
      <c r="C8">
        <v>4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60</v>
      </c>
      <c r="O8">
        <v>7</v>
      </c>
    </row>
    <row r="9" spans="1:15" x14ac:dyDescent="0.35">
      <c r="A9" t="s">
        <v>224</v>
      </c>
      <c r="B9" t="s">
        <v>225</v>
      </c>
      <c r="C9">
        <v>3</v>
      </c>
      <c r="D9">
        <v>1</v>
      </c>
      <c r="E9">
        <v>0</v>
      </c>
      <c r="F9">
        <v>5.8599999999999999E-2</v>
      </c>
      <c r="G9">
        <v>0</v>
      </c>
      <c r="H9">
        <v>2400</v>
      </c>
      <c r="I9">
        <v>2200</v>
      </c>
      <c r="J9">
        <v>-360</v>
      </c>
      <c r="K9">
        <v>360</v>
      </c>
      <c r="L9">
        <v>1</v>
      </c>
      <c r="M9">
        <v>1E-4</v>
      </c>
      <c r="N9" t="s">
        <v>226</v>
      </c>
      <c r="O9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topLeftCell="D1" zoomScaleNormal="100" workbookViewId="0">
      <selection activeCell="D6" sqref="D6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5" t="s">
        <v>30</v>
      </c>
      <c r="B1" s="5" t="s">
        <v>0</v>
      </c>
      <c r="C1" s="1" t="s">
        <v>16</v>
      </c>
      <c r="D1" s="1" t="s">
        <v>2</v>
      </c>
      <c r="E1" s="5" t="s">
        <v>31</v>
      </c>
      <c r="F1" s="1" t="s">
        <v>32</v>
      </c>
      <c r="G1" s="1" t="s">
        <v>33</v>
      </c>
      <c r="H1" s="5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5" t="s">
        <v>49</v>
      </c>
      <c r="W1" s="1" t="s">
        <v>50</v>
      </c>
      <c r="X1" s="2"/>
      <c r="Y1" s="2"/>
    </row>
    <row r="2" spans="1:25" x14ac:dyDescent="0.35">
      <c r="A2">
        <v>19</v>
      </c>
      <c r="B2" s="5" t="s">
        <v>197</v>
      </c>
      <c r="C2">
        <v>1</v>
      </c>
      <c r="D2">
        <v>1</v>
      </c>
      <c r="E2">
        <v>181.63551100939301</v>
      </c>
      <c r="F2">
        <v>0</v>
      </c>
      <c r="G2">
        <v>10</v>
      </c>
      <c r="H2">
        <v>181.63551100939301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48.1</v>
      </c>
      <c r="W2">
        <v>0</v>
      </c>
    </row>
    <row r="3" spans="1:25" x14ac:dyDescent="0.35">
      <c r="A3">
        <v>23</v>
      </c>
      <c r="B3" s="5" t="s">
        <v>198</v>
      </c>
      <c r="C3">
        <v>1</v>
      </c>
      <c r="D3">
        <v>1</v>
      </c>
      <c r="E3">
        <v>139.52043625269931</v>
      </c>
      <c r="F3">
        <v>0</v>
      </c>
      <c r="G3">
        <v>10</v>
      </c>
      <c r="H3">
        <v>139.52043625269931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42.857142857142847</v>
      </c>
      <c r="W3">
        <v>0</v>
      </c>
    </row>
    <row r="4" spans="1:25" x14ac:dyDescent="0.35">
      <c r="A4">
        <v>12</v>
      </c>
      <c r="B4" s="5" t="s">
        <v>199</v>
      </c>
      <c r="C4">
        <v>1</v>
      </c>
      <c r="D4">
        <v>1</v>
      </c>
      <c r="E4">
        <v>59.297925572854901</v>
      </c>
      <c r="F4">
        <v>0</v>
      </c>
      <c r="G4">
        <v>10</v>
      </c>
      <c r="H4">
        <v>59.297925572854901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52.92307692307692</v>
      </c>
      <c r="W4">
        <v>0</v>
      </c>
    </row>
    <row r="5" spans="1:25" x14ac:dyDescent="0.35">
      <c r="A5">
        <v>11</v>
      </c>
      <c r="B5" s="5" t="s">
        <v>200</v>
      </c>
      <c r="C5">
        <v>1</v>
      </c>
      <c r="D5">
        <v>1</v>
      </c>
      <c r="E5">
        <v>103.99917117718</v>
      </c>
      <c r="F5">
        <v>0</v>
      </c>
      <c r="G5">
        <v>10</v>
      </c>
      <c r="H5">
        <v>103.99917117718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48.5</v>
      </c>
      <c r="W5">
        <v>0</v>
      </c>
    </row>
    <row r="6" spans="1:25" x14ac:dyDescent="0.35">
      <c r="A6">
        <v>3</v>
      </c>
      <c r="B6" s="5" t="s">
        <v>201</v>
      </c>
      <c r="C6">
        <v>1</v>
      </c>
      <c r="D6">
        <v>1</v>
      </c>
      <c r="E6">
        <v>11.233998980201189</v>
      </c>
      <c r="F6">
        <v>0</v>
      </c>
      <c r="G6">
        <v>10</v>
      </c>
      <c r="H6">
        <v>11.233998980201189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35.200000000000003</v>
      </c>
      <c r="W6">
        <v>0</v>
      </c>
    </row>
    <row r="7" spans="1:25" x14ac:dyDescent="0.35">
      <c r="A7">
        <v>17</v>
      </c>
      <c r="B7" s="5" t="s">
        <v>202</v>
      </c>
      <c r="C7">
        <v>1</v>
      </c>
      <c r="D7">
        <v>1</v>
      </c>
      <c r="E7">
        <v>16.656760484764241</v>
      </c>
      <c r="F7">
        <v>0</v>
      </c>
      <c r="G7">
        <v>10</v>
      </c>
      <c r="H7">
        <v>16.656760484764241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11</v>
      </c>
      <c r="W7">
        <v>0</v>
      </c>
    </row>
    <row r="8" spans="1:25" x14ac:dyDescent="0.35">
      <c r="A8">
        <v>8</v>
      </c>
      <c r="B8" s="5" t="s">
        <v>203</v>
      </c>
      <c r="C8">
        <v>1</v>
      </c>
      <c r="D8">
        <v>1</v>
      </c>
      <c r="E8">
        <v>33.358807644056668</v>
      </c>
      <c r="F8">
        <v>0</v>
      </c>
      <c r="G8">
        <v>10</v>
      </c>
      <c r="H8">
        <v>33.358807644056668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64.666666666666671</v>
      </c>
      <c r="W8">
        <v>0</v>
      </c>
    </row>
    <row r="9" spans="1:25" x14ac:dyDescent="0.35">
      <c r="A9">
        <v>15</v>
      </c>
      <c r="B9" s="5" t="s">
        <v>204</v>
      </c>
      <c r="C9">
        <v>1</v>
      </c>
      <c r="D9">
        <v>1</v>
      </c>
      <c r="E9">
        <v>120.078546752948</v>
      </c>
      <c r="F9">
        <v>0</v>
      </c>
      <c r="G9">
        <v>10</v>
      </c>
      <c r="H9">
        <v>120.078546752948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56.111111111111107</v>
      </c>
      <c r="W9">
        <v>0</v>
      </c>
    </row>
    <row r="10" spans="1:25" x14ac:dyDescent="0.35">
      <c r="A10">
        <v>25</v>
      </c>
      <c r="B10" s="5" t="s">
        <v>205</v>
      </c>
      <c r="C10">
        <v>1</v>
      </c>
      <c r="D10">
        <v>1</v>
      </c>
      <c r="E10">
        <v>126.95381124067301</v>
      </c>
      <c r="F10">
        <v>0</v>
      </c>
      <c r="G10">
        <v>10</v>
      </c>
      <c r="H10">
        <v>126.95381124067301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58.545454545454547</v>
      </c>
      <c r="W10">
        <v>0</v>
      </c>
    </row>
    <row r="11" spans="1:25" x14ac:dyDescent="0.35">
      <c r="A11">
        <v>24</v>
      </c>
      <c r="B11" s="5" t="s">
        <v>206</v>
      </c>
      <c r="C11">
        <v>1</v>
      </c>
      <c r="D11">
        <v>1</v>
      </c>
      <c r="E11">
        <v>43.198320587179147</v>
      </c>
      <c r="F11">
        <v>0</v>
      </c>
      <c r="G11">
        <v>10</v>
      </c>
      <c r="H11">
        <v>43.198320587179147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29.75</v>
      </c>
      <c r="W11">
        <v>0</v>
      </c>
    </row>
    <row r="12" spans="1:25" x14ac:dyDescent="0.35">
      <c r="A12">
        <v>27</v>
      </c>
      <c r="B12" s="5" t="s">
        <v>207</v>
      </c>
      <c r="C12">
        <v>1</v>
      </c>
      <c r="D12">
        <v>1</v>
      </c>
      <c r="E12">
        <v>68.549705829315727</v>
      </c>
      <c r="F12">
        <v>0</v>
      </c>
      <c r="G12">
        <v>10</v>
      </c>
      <c r="H12">
        <v>68.549705829315727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42.857142857142847</v>
      </c>
      <c r="W12">
        <v>0</v>
      </c>
    </row>
    <row r="13" spans="1:25" x14ac:dyDescent="0.35">
      <c r="A13">
        <v>22</v>
      </c>
      <c r="B13" s="5" t="s">
        <v>208</v>
      </c>
      <c r="C13">
        <v>1</v>
      </c>
      <c r="D13">
        <v>1</v>
      </c>
      <c r="E13">
        <v>126.8229845228915</v>
      </c>
      <c r="F13">
        <v>0</v>
      </c>
      <c r="G13">
        <v>10</v>
      </c>
      <c r="H13">
        <v>126.8229845228915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52.592592592592602</v>
      </c>
      <c r="W13">
        <v>0</v>
      </c>
    </row>
    <row r="14" spans="1:25" x14ac:dyDescent="0.35">
      <c r="A14">
        <v>20</v>
      </c>
      <c r="B14" s="5" t="s">
        <v>209</v>
      </c>
      <c r="C14">
        <v>1</v>
      </c>
      <c r="D14">
        <v>1</v>
      </c>
      <c r="E14">
        <v>118.9665174589454</v>
      </c>
      <c r="F14">
        <v>0</v>
      </c>
      <c r="G14">
        <v>10</v>
      </c>
      <c r="H14">
        <v>118.9665174589454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75</v>
      </c>
      <c r="W14">
        <v>0</v>
      </c>
    </row>
    <row r="15" spans="1:25" x14ac:dyDescent="0.35">
      <c r="A15">
        <v>10</v>
      </c>
      <c r="B15" s="5" t="s">
        <v>210</v>
      </c>
      <c r="C15">
        <v>1</v>
      </c>
      <c r="D15">
        <v>1</v>
      </c>
      <c r="E15">
        <v>402.92245791453718</v>
      </c>
      <c r="F15">
        <v>0</v>
      </c>
      <c r="G15">
        <v>10</v>
      </c>
      <c r="H15">
        <v>402.92245791453718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50.571428571428569</v>
      </c>
      <c r="W15">
        <v>0</v>
      </c>
    </row>
    <row r="16" spans="1:25" x14ac:dyDescent="0.35">
      <c r="A16">
        <v>1</v>
      </c>
      <c r="B16" s="5" t="s">
        <v>211</v>
      </c>
      <c r="C16">
        <v>1</v>
      </c>
      <c r="D16">
        <v>1</v>
      </c>
      <c r="E16">
        <v>121.8616766963474</v>
      </c>
      <c r="F16">
        <v>0</v>
      </c>
      <c r="G16">
        <v>10</v>
      </c>
      <c r="H16">
        <v>121.8616766963474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48.5</v>
      </c>
      <c r="W16">
        <v>0</v>
      </c>
    </row>
    <row r="17" spans="1:23" x14ac:dyDescent="0.35">
      <c r="A17">
        <v>16</v>
      </c>
      <c r="B17" s="5" t="s">
        <v>212</v>
      </c>
      <c r="C17">
        <v>1</v>
      </c>
      <c r="D17">
        <v>1</v>
      </c>
      <c r="E17">
        <v>127.3959985959805</v>
      </c>
      <c r="F17">
        <v>0</v>
      </c>
      <c r="G17">
        <v>10</v>
      </c>
      <c r="H17">
        <v>127.3959985959805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61</v>
      </c>
      <c r="W17">
        <v>0</v>
      </c>
    </row>
    <row r="18" spans="1:23" x14ac:dyDescent="0.35">
      <c r="A18">
        <v>28</v>
      </c>
      <c r="B18" s="5" t="s">
        <v>213</v>
      </c>
      <c r="C18">
        <v>1</v>
      </c>
      <c r="D18">
        <v>1</v>
      </c>
      <c r="E18">
        <v>142.44396422196419</v>
      </c>
      <c r="F18">
        <v>0</v>
      </c>
      <c r="G18">
        <v>10</v>
      </c>
      <c r="H18">
        <v>142.44396422196419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33.615384615384613</v>
      </c>
      <c r="W18">
        <v>0</v>
      </c>
    </row>
    <row r="19" spans="1:23" x14ac:dyDescent="0.35">
      <c r="A19">
        <v>26</v>
      </c>
      <c r="B19" s="5" t="s">
        <v>214</v>
      </c>
      <c r="C19">
        <v>1</v>
      </c>
      <c r="D19">
        <v>1</v>
      </c>
      <c r="E19">
        <v>664.58871897101574</v>
      </c>
      <c r="F19">
        <v>0</v>
      </c>
      <c r="G19">
        <v>10</v>
      </c>
      <c r="H19">
        <v>664.58871897101574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24.5</v>
      </c>
      <c r="W19">
        <v>0</v>
      </c>
    </row>
    <row r="20" spans="1:23" x14ac:dyDescent="0.35">
      <c r="A20">
        <v>9</v>
      </c>
      <c r="B20" s="5" t="s">
        <v>215</v>
      </c>
      <c r="C20">
        <v>1</v>
      </c>
      <c r="D20">
        <v>1</v>
      </c>
      <c r="E20">
        <v>189.98233956194159</v>
      </c>
      <c r="F20">
        <v>0</v>
      </c>
      <c r="G20">
        <v>10</v>
      </c>
      <c r="H20">
        <v>189.98233956194159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16.45454545454545</v>
      </c>
      <c r="W20">
        <v>0</v>
      </c>
    </row>
    <row r="21" spans="1:23" x14ac:dyDescent="0.35">
      <c r="A21">
        <v>21</v>
      </c>
      <c r="B21" s="5" t="s">
        <v>216</v>
      </c>
      <c r="C21">
        <v>1</v>
      </c>
      <c r="D21">
        <v>1</v>
      </c>
      <c r="E21">
        <v>47.605232416761929</v>
      </c>
      <c r="F21">
        <v>0</v>
      </c>
      <c r="G21">
        <v>10</v>
      </c>
      <c r="H21">
        <v>47.605232416761929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36</v>
      </c>
      <c r="W21">
        <v>0</v>
      </c>
    </row>
    <row r="22" spans="1:23" x14ac:dyDescent="0.35">
      <c r="A22">
        <v>13</v>
      </c>
      <c r="B22" s="5" t="s">
        <v>217</v>
      </c>
      <c r="C22">
        <v>1</v>
      </c>
      <c r="D22">
        <v>1</v>
      </c>
      <c r="E22">
        <v>14.38123743707459</v>
      </c>
      <c r="F22">
        <v>0</v>
      </c>
      <c r="G22">
        <v>10</v>
      </c>
      <c r="H22">
        <v>14.38123743707459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43.333333333333343</v>
      </c>
      <c r="W22">
        <v>0</v>
      </c>
    </row>
    <row r="23" spans="1:23" x14ac:dyDescent="0.35">
      <c r="A23">
        <v>14</v>
      </c>
      <c r="B23" s="5" t="s">
        <v>218</v>
      </c>
      <c r="C23">
        <v>1</v>
      </c>
      <c r="D23">
        <v>1</v>
      </c>
      <c r="E23">
        <v>142.1189106556715</v>
      </c>
      <c r="F23">
        <v>0</v>
      </c>
      <c r="G23">
        <v>10</v>
      </c>
      <c r="H23">
        <v>142.1189106556715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38</v>
      </c>
      <c r="W23">
        <v>0</v>
      </c>
    </row>
    <row r="24" spans="1:23" x14ac:dyDescent="0.35">
      <c r="A24">
        <v>6</v>
      </c>
      <c r="B24" s="5" t="s">
        <v>219</v>
      </c>
      <c r="C24">
        <v>1</v>
      </c>
      <c r="D24">
        <v>1</v>
      </c>
      <c r="E24">
        <v>14.5430799751006</v>
      </c>
      <c r="F24">
        <v>0</v>
      </c>
      <c r="G24">
        <v>10</v>
      </c>
      <c r="H24">
        <v>14.5430799751006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12.25</v>
      </c>
      <c r="W24">
        <v>0</v>
      </c>
    </row>
    <row r="25" spans="1:23" x14ac:dyDescent="0.35">
      <c r="A25">
        <v>18</v>
      </c>
      <c r="B25" s="5" t="s">
        <v>220</v>
      </c>
      <c r="C25">
        <v>1</v>
      </c>
      <c r="D25">
        <v>1</v>
      </c>
      <c r="E25">
        <v>98.360429507120827</v>
      </c>
      <c r="F25">
        <v>0</v>
      </c>
      <c r="G25">
        <v>10</v>
      </c>
      <c r="H25">
        <v>98.360429507120827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56.307692307692307</v>
      </c>
      <c r="W25">
        <v>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>
      <selection activeCell="G12" sqref="G12"/>
    </sheetView>
  </sheetViews>
  <sheetFormatPr defaultColWidth="8.81640625" defaultRowHeight="14.5" x14ac:dyDescent="0.35"/>
  <cols>
    <col min="1" max="1" width="8.453125" customWidth="1"/>
    <col min="3" max="1025" width="8.453125" customWidth="1"/>
  </cols>
  <sheetData>
    <row r="1" spans="1:13" x14ac:dyDescent="0.35">
      <c r="A1" s="1" t="s">
        <v>0</v>
      </c>
      <c r="B1" t="s">
        <v>262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18</v>
      </c>
      <c r="M1" s="2" t="s">
        <v>58</v>
      </c>
    </row>
    <row r="2" spans="1:13" x14ac:dyDescent="0.35">
      <c r="A2">
        <v>0</v>
      </c>
      <c r="B2" t="s">
        <v>227</v>
      </c>
      <c r="C2">
        <v>275</v>
      </c>
      <c r="D2">
        <v>3</v>
      </c>
      <c r="E2" t="s">
        <v>10</v>
      </c>
      <c r="F2" t="s">
        <v>10</v>
      </c>
      <c r="G2" t="s">
        <v>11</v>
      </c>
      <c r="H2" t="s">
        <v>12</v>
      </c>
      <c r="I2" t="s">
        <v>13</v>
      </c>
      <c r="J2" t="s">
        <v>12</v>
      </c>
      <c r="K2" t="s">
        <v>13</v>
      </c>
      <c r="L2">
        <v>-4.5332993769999996</v>
      </c>
      <c r="M2">
        <v>57.469875799999997</v>
      </c>
    </row>
    <row r="3" spans="1:13" x14ac:dyDescent="0.35">
      <c r="A3">
        <v>1</v>
      </c>
      <c r="B3" t="s">
        <v>228</v>
      </c>
      <c r="C3">
        <v>275</v>
      </c>
      <c r="D3">
        <v>2</v>
      </c>
      <c r="E3" t="s">
        <v>10</v>
      </c>
      <c r="F3" t="s">
        <v>10</v>
      </c>
      <c r="G3" t="s">
        <v>11</v>
      </c>
      <c r="H3" t="s">
        <v>12</v>
      </c>
      <c r="I3" t="s">
        <v>13</v>
      </c>
      <c r="J3" t="s">
        <v>12</v>
      </c>
      <c r="K3" t="s">
        <v>13</v>
      </c>
      <c r="L3">
        <v>-1.8043312890000001</v>
      </c>
      <c r="M3">
        <v>57.484481440000003</v>
      </c>
    </row>
    <row r="4" spans="1:13" x14ac:dyDescent="0.35">
      <c r="A4">
        <v>2</v>
      </c>
      <c r="B4" t="s">
        <v>229</v>
      </c>
      <c r="C4">
        <v>275</v>
      </c>
      <c r="D4">
        <v>2</v>
      </c>
      <c r="E4" t="s">
        <v>10</v>
      </c>
      <c r="F4" t="s">
        <v>10</v>
      </c>
      <c r="G4" t="s">
        <v>11</v>
      </c>
      <c r="H4" t="s">
        <v>12</v>
      </c>
      <c r="I4" t="s">
        <v>13</v>
      </c>
      <c r="J4" t="s">
        <v>12</v>
      </c>
      <c r="K4" t="s">
        <v>13</v>
      </c>
      <c r="L4">
        <v>-4.0549073900000003</v>
      </c>
      <c r="M4">
        <v>56.72457146</v>
      </c>
    </row>
    <row r="5" spans="1:13" x14ac:dyDescent="0.35">
      <c r="A5">
        <v>3</v>
      </c>
      <c r="B5" t="s">
        <v>230</v>
      </c>
      <c r="C5">
        <v>275</v>
      </c>
      <c r="D5">
        <v>1</v>
      </c>
      <c r="E5" t="s">
        <v>10</v>
      </c>
      <c r="F5" t="s">
        <v>10</v>
      </c>
      <c r="G5" t="s">
        <v>11</v>
      </c>
      <c r="H5" t="s">
        <v>12</v>
      </c>
      <c r="I5" t="s">
        <v>13</v>
      </c>
      <c r="J5" t="s">
        <v>12</v>
      </c>
      <c r="K5" t="s">
        <v>13</v>
      </c>
      <c r="L5">
        <v>-3.7252819939999999</v>
      </c>
      <c r="M5">
        <v>56.109237149999998</v>
      </c>
    </row>
    <row r="6" spans="1:13" x14ac:dyDescent="0.35">
      <c r="A6">
        <v>4</v>
      </c>
      <c r="B6" t="s">
        <v>231</v>
      </c>
      <c r="C6">
        <v>400</v>
      </c>
      <c r="D6">
        <v>1</v>
      </c>
      <c r="E6" t="s">
        <v>10</v>
      </c>
      <c r="F6" t="s">
        <v>10</v>
      </c>
      <c r="G6" t="s">
        <v>11</v>
      </c>
      <c r="H6" t="s">
        <v>12</v>
      </c>
      <c r="I6" t="s">
        <v>13</v>
      </c>
      <c r="J6" t="s">
        <v>12</v>
      </c>
      <c r="K6" t="s">
        <v>13</v>
      </c>
      <c r="L6">
        <v>-4.4147881509999998</v>
      </c>
      <c r="M6">
        <v>55.808831400000003</v>
      </c>
    </row>
    <row r="7" spans="1:13" x14ac:dyDescent="0.35">
      <c r="A7">
        <v>5</v>
      </c>
      <c r="B7" t="s">
        <v>232</v>
      </c>
      <c r="C7">
        <v>400</v>
      </c>
      <c r="D7">
        <v>1</v>
      </c>
      <c r="E7" t="s">
        <v>10</v>
      </c>
      <c r="F7" t="s">
        <v>10</v>
      </c>
      <c r="G7" t="s">
        <v>11</v>
      </c>
      <c r="H7" t="s">
        <v>12</v>
      </c>
      <c r="I7" t="s">
        <v>13</v>
      </c>
      <c r="J7" t="s">
        <v>12</v>
      </c>
      <c r="K7" t="s">
        <v>13</v>
      </c>
      <c r="L7">
        <v>-3.8802681350000001</v>
      </c>
      <c r="M7">
        <v>55.753988309999997</v>
      </c>
    </row>
    <row r="8" spans="1:13" x14ac:dyDescent="0.35">
      <c r="A8">
        <v>6</v>
      </c>
      <c r="B8" t="s">
        <v>233</v>
      </c>
      <c r="C8">
        <v>400</v>
      </c>
      <c r="D8">
        <v>1</v>
      </c>
      <c r="E8" t="s">
        <v>10</v>
      </c>
      <c r="F8" t="s">
        <v>10</v>
      </c>
      <c r="G8" t="s">
        <v>11</v>
      </c>
      <c r="H8" t="s">
        <v>12</v>
      </c>
      <c r="I8" t="s">
        <v>13</v>
      </c>
      <c r="J8" t="s">
        <v>12</v>
      </c>
      <c r="K8" t="s">
        <v>13</v>
      </c>
      <c r="L8">
        <v>-2.5074484400000001</v>
      </c>
      <c r="M8">
        <v>55.922400719999999</v>
      </c>
    </row>
    <row r="9" spans="1:13" x14ac:dyDescent="0.35">
      <c r="A9">
        <v>7</v>
      </c>
      <c r="B9" t="s">
        <v>234</v>
      </c>
      <c r="C9">
        <v>400</v>
      </c>
      <c r="D9">
        <v>1</v>
      </c>
      <c r="E9" t="s">
        <v>10</v>
      </c>
      <c r="F9" t="s">
        <v>10</v>
      </c>
      <c r="G9" t="s">
        <v>11</v>
      </c>
      <c r="H9" t="s">
        <v>12</v>
      </c>
      <c r="I9" t="s">
        <v>13</v>
      </c>
      <c r="J9" t="s">
        <v>12</v>
      </c>
      <c r="K9" t="s">
        <v>13</v>
      </c>
      <c r="L9">
        <v>-2.2298274390000001</v>
      </c>
      <c r="M9">
        <v>55.67725497</v>
      </c>
    </row>
    <row r="10" spans="1:13" x14ac:dyDescent="0.35">
      <c r="A10">
        <v>8</v>
      </c>
      <c r="B10" t="s">
        <v>235</v>
      </c>
      <c r="C10">
        <v>400</v>
      </c>
      <c r="D10">
        <v>1</v>
      </c>
      <c r="E10" t="s">
        <v>10</v>
      </c>
      <c r="F10" t="s">
        <v>10</v>
      </c>
      <c r="G10" t="s">
        <v>11</v>
      </c>
      <c r="H10" t="s">
        <v>12</v>
      </c>
      <c r="I10" t="s">
        <v>13</v>
      </c>
      <c r="J10" t="s">
        <v>12</v>
      </c>
      <c r="K10" t="s">
        <v>13</v>
      </c>
      <c r="L10">
        <v>-2.8478196759999999</v>
      </c>
      <c r="M10">
        <v>54.931175639999999</v>
      </c>
    </row>
    <row r="11" spans="1:13" x14ac:dyDescent="0.35">
      <c r="A11">
        <v>9</v>
      </c>
      <c r="B11" t="s">
        <v>236</v>
      </c>
      <c r="C11">
        <v>400</v>
      </c>
      <c r="D11">
        <v>1</v>
      </c>
      <c r="E11" t="str">
        <f>E10</f>
        <v>1</v>
      </c>
      <c r="F11" t="str">
        <f t="shared" ref="F11:K26" si="0">F10</f>
        <v>1</v>
      </c>
      <c r="G11" t="str">
        <f t="shared" si="0"/>
        <v>0</v>
      </c>
      <c r="H11" t="str">
        <f t="shared" si="0"/>
        <v>0.9</v>
      </c>
      <c r="I11" t="str">
        <f t="shared" si="0"/>
        <v>1.1</v>
      </c>
      <c r="J11" t="str">
        <f t="shared" si="0"/>
        <v>0.9</v>
      </c>
      <c r="K11" t="str">
        <f t="shared" si="0"/>
        <v>1.1</v>
      </c>
      <c r="L11">
        <v>-1.6678395779999999</v>
      </c>
      <c r="M11">
        <v>54.987161610000001</v>
      </c>
    </row>
    <row r="12" spans="1:13" x14ac:dyDescent="0.35">
      <c r="A12">
        <v>10</v>
      </c>
      <c r="B12" t="s">
        <v>237</v>
      </c>
      <c r="C12">
        <v>400</v>
      </c>
      <c r="D12">
        <v>1</v>
      </c>
      <c r="E12" t="str">
        <f t="shared" ref="E12:E35" si="1">E11</f>
        <v>1</v>
      </c>
      <c r="F12" t="str">
        <f t="shared" si="0"/>
        <v>1</v>
      </c>
      <c r="G12" t="str">
        <f t="shared" si="0"/>
        <v>0</v>
      </c>
      <c r="H12" t="str">
        <f t="shared" si="0"/>
        <v>0.9</v>
      </c>
      <c r="I12" t="str">
        <f t="shared" si="0"/>
        <v>1.1</v>
      </c>
      <c r="J12" t="str">
        <f t="shared" si="0"/>
        <v>0.9</v>
      </c>
      <c r="K12" t="str">
        <f t="shared" si="0"/>
        <v>1.1</v>
      </c>
      <c r="L12">
        <v>-2.679880458</v>
      </c>
      <c r="M12">
        <v>53.776909719999999</v>
      </c>
    </row>
    <row r="13" spans="1:13" x14ac:dyDescent="0.35">
      <c r="A13">
        <v>11</v>
      </c>
      <c r="B13" t="s">
        <v>238</v>
      </c>
      <c r="C13">
        <v>400</v>
      </c>
      <c r="D13">
        <v>1</v>
      </c>
      <c r="E13" t="str">
        <f t="shared" si="1"/>
        <v>1</v>
      </c>
      <c r="F13" t="str">
        <f t="shared" si="0"/>
        <v>1</v>
      </c>
      <c r="G13" t="str">
        <f t="shared" si="0"/>
        <v>0</v>
      </c>
      <c r="H13" t="str">
        <f t="shared" si="0"/>
        <v>0.9</v>
      </c>
      <c r="I13" t="str">
        <f t="shared" si="0"/>
        <v>1.1</v>
      </c>
      <c r="J13" t="str">
        <f t="shared" si="0"/>
        <v>0.9</v>
      </c>
      <c r="K13" t="str">
        <f t="shared" si="0"/>
        <v>1.1</v>
      </c>
      <c r="L13">
        <v>-3.072207852</v>
      </c>
      <c r="M13">
        <v>53.223030270000002</v>
      </c>
    </row>
    <row r="14" spans="1:13" x14ac:dyDescent="0.35">
      <c r="A14">
        <v>12</v>
      </c>
      <c r="B14" t="s">
        <v>239</v>
      </c>
      <c r="C14">
        <v>400</v>
      </c>
      <c r="D14">
        <v>1</v>
      </c>
      <c r="E14" t="str">
        <f t="shared" si="1"/>
        <v>1</v>
      </c>
      <c r="F14" t="str">
        <f t="shared" si="0"/>
        <v>1</v>
      </c>
      <c r="G14" t="str">
        <f t="shared" si="0"/>
        <v>0</v>
      </c>
      <c r="H14" t="str">
        <f t="shared" si="0"/>
        <v>0.9</v>
      </c>
      <c r="I14" t="str">
        <f t="shared" si="0"/>
        <v>1.1</v>
      </c>
      <c r="J14" t="str">
        <f t="shared" si="0"/>
        <v>0.9</v>
      </c>
      <c r="K14" t="str">
        <f t="shared" si="0"/>
        <v>1.1</v>
      </c>
      <c r="L14">
        <v>-2.1813954249999998</v>
      </c>
      <c r="M14">
        <v>53.361455669999998</v>
      </c>
    </row>
    <row r="15" spans="1:13" x14ac:dyDescent="0.35">
      <c r="A15">
        <v>13</v>
      </c>
      <c r="B15" t="s">
        <v>240</v>
      </c>
      <c r="C15">
        <v>400</v>
      </c>
      <c r="D15">
        <v>1</v>
      </c>
      <c r="E15" t="str">
        <f t="shared" si="1"/>
        <v>1</v>
      </c>
      <c r="F15" t="str">
        <f t="shared" si="0"/>
        <v>1</v>
      </c>
      <c r="G15" t="str">
        <f t="shared" si="0"/>
        <v>0</v>
      </c>
      <c r="H15" t="str">
        <f t="shared" si="0"/>
        <v>0.9</v>
      </c>
      <c r="I15" t="str">
        <f t="shared" si="0"/>
        <v>1.1</v>
      </c>
      <c r="J15" t="str">
        <f t="shared" si="0"/>
        <v>0.9</v>
      </c>
      <c r="K15" t="str">
        <f t="shared" si="0"/>
        <v>1.1</v>
      </c>
      <c r="L15">
        <v>-1.392935875</v>
      </c>
      <c r="M15">
        <v>53.46704192</v>
      </c>
    </row>
    <row r="16" spans="1:13" x14ac:dyDescent="0.35">
      <c r="A16">
        <v>14</v>
      </c>
      <c r="B16" t="s">
        <v>241</v>
      </c>
      <c r="C16">
        <v>400</v>
      </c>
      <c r="D16">
        <v>1</v>
      </c>
      <c r="E16" t="str">
        <f t="shared" si="1"/>
        <v>1</v>
      </c>
      <c r="F16" t="str">
        <f t="shared" si="0"/>
        <v>1</v>
      </c>
      <c r="G16" t="str">
        <f t="shared" si="0"/>
        <v>0</v>
      </c>
      <c r="H16" t="str">
        <f t="shared" si="0"/>
        <v>0.9</v>
      </c>
      <c r="I16" t="str">
        <f t="shared" si="0"/>
        <v>1.1</v>
      </c>
      <c r="J16" t="str">
        <f t="shared" si="0"/>
        <v>0.9</v>
      </c>
      <c r="K16" t="str">
        <f t="shared" si="0"/>
        <v>1.1</v>
      </c>
      <c r="L16">
        <v>-0.98975250000000004</v>
      </c>
      <c r="M16">
        <v>53.833427559999997</v>
      </c>
    </row>
    <row r="17" spans="1:13" x14ac:dyDescent="0.35">
      <c r="A17">
        <v>15</v>
      </c>
      <c r="B17" t="s">
        <v>242</v>
      </c>
      <c r="C17">
        <v>400</v>
      </c>
      <c r="D17">
        <v>1</v>
      </c>
      <c r="E17" t="str">
        <f t="shared" si="1"/>
        <v>1</v>
      </c>
      <c r="F17" t="str">
        <f t="shared" si="0"/>
        <v>1</v>
      </c>
      <c r="G17" t="str">
        <f t="shared" si="0"/>
        <v>0</v>
      </c>
      <c r="H17" t="str">
        <f t="shared" si="0"/>
        <v>0.9</v>
      </c>
      <c r="I17" t="str">
        <f t="shared" si="0"/>
        <v>1.1</v>
      </c>
      <c r="J17" t="str">
        <f t="shared" si="0"/>
        <v>0.9</v>
      </c>
      <c r="K17" t="str">
        <f t="shared" si="0"/>
        <v>1.1</v>
      </c>
      <c r="L17">
        <v>-0.68386609499999995</v>
      </c>
      <c r="M17">
        <v>53.493435660000003</v>
      </c>
    </row>
    <row r="18" spans="1:13" x14ac:dyDescent="0.35">
      <c r="A18">
        <v>16</v>
      </c>
      <c r="B18" t="s">
        <v>243</v>
      </c>
      <c r="C18">
        <v>400</v>
      </c>
      <c r="D18">
        <v>1</v>
      </c>
      <c r="E18" t="str">
        <f t="shared" si="1"/>
        <v>1</v>
      </c>
      <c r="F18" t="str">
        <f t="shared" si="0"/>
        <v>1</v>
      </c>
      <c r="G18" t="str">
        <f t="shared" si="0"/>
        <v>0</v>
      </c>
      <c r="H18" t="str">
        <f t="shared" si="0"/>
        <v>0.9</v>
      </c>
      <c r="I18" t="str">
        <f t="shared" si="0"/>
        <v>1.1</v>
      </c>
      <c r="J18" t="str">
        <f t="shared" si="0"/>
        <v>0.9</v>
      </c>
      <c r="K18" t="str">
        <f t="shared" si="0"/>
        <v>1.1</v>
      </c>
      <c r="L18">
        <v>-1.0651850549999999</v>
      </c>
      <c r="M18">
        <v>52.876444239999998</v>
      </c>
    </row>
    <row r="19" spans="1:13" x14ac:dyDescent="0.35">
      <c r="A19">
        <v>17</v>
      </c>
      <c r="B19" t="s">
        <v>244</v>
      </c>
      <c r="C19">
        <v>400</v>
      </c>
      <c r="D19">
        <v>1</v>
      </c>
      <c r="E19" t="str">
        <f t="shared" si="1"/>
        <v>1</v>
      </c>
      <c r="F19" t="str">
        <f t="shared" si="0"/>
        <v>1</v>
      </c>
      <c r="G19" t="str">
        <f t="shared" si="0"/>
        <v>0</v>
      </c>
      <c r="H19" t="str">
        <f t="shared" si="0"/>
        <v>0.9</v>
      </c>
      <c r="I19" t="str">
        <f t="shared" si="0"/>
        <v>1.1</v>
      </c>
      <c r="J19" t="str">
        <f t="shared" si="0"/>
        <v>0.9</v>
      </c>
      <c r="K19" t="str">
        <f t="shared" si="0"/>
        <v>1.1</v>
      </c>
      <c r="L19">
        <v>-1.9588405390000001</v>
      </c>
      <c r="M19">
        <v>52.296944240000002</v>
      </c>
    </row>
    <row r="20" spans="1:13" x14ac:dyDescent="0.35">
      <c r="A20">
        <v>18</v>
      </c>
      <c r="B20" t="s">
        <v>245</v>
      </c>
      <c r="C20">
        <v>400</v>
      </c>
      <c r="D20">
        <v>1</v>
      </c>
      <c r="E20" t="str">
        <f t="shared" si="1"/>
        <v>1</v>
      </c>
      <c r="F20" t="str">
        <f t="shared" si="0"/>
        <v>1</v>
      </c>
      <c r="G20" t="str">
        <f t="shared" si="0"/>
        <v>0</v>
      </c>
      <c r="H20" t="str">
        <f t="shared" si="0"/>
        <v>0.9</v>
      </c>
      <c r="I20" t="str">
        <f t="shared" si="0"/>
        <v>1.1</v>
      </c>
      <c r="J20" t="str">
        <f t="shared" si="0"/>
        <v>0.9</v>
      </c>
      <c r="K20" t="str">
        <f t="shared" si="0"/>
        <v>1.1</v>
      </c>
      <c r="L20">
        <v>0.24497329200000001</v>
      </c>
      <c r="M20">
        <v>52.730476209999999</v>
      </c>
    </row>
    <row r="21" spans="1:13" x14ac:dyDescent="0.35">
      <c r="A21">
        <v>19</v>
      </c>
      <c r="B21" t="s">
        <v>246</v>
      </c>
      <c r="C21">
        <v>400</v>
      </c>
      <c r="D21">
        <v>1</v>
      </c>
      <c r="E21" t="str">
        <f t="shared" si="1"/>
        <v>1</v>
      </c>
      <c r="F21" t="str">
        <f t="shared" si="0"/>
        <v>1</v>
      </c>
      <c r="G21" t="str">
        <f t="shared" si="0"/>
        <v>0</v>
      </c>
      <c r="H21" t="str">
        <f t="shared" si="0"/>
        <v>0.9</v>
      </c>
      <c r="I21" t="str">
        <f t="shared" si="0"/>
        <v>1.1</v>
      </c>
      <c r="J21" t="str">
        <f t="shared" si="0"/>
        <v>0.9</v>
      </c>
      <c r="K21" t="str">
        <f t="shared" si="0"/>
        <v>1.1</v>
      </c>
      <c r="L21">
        <v>1.159650842</v>
      </c>
      <c r="M21">
        <v>52.088737539999997</v>
      </c>
    </row>
    <row r="22" spans="1:13" x14ac:dyDescent="0.35">
      <c r="A22">
        <v>20</v>
      </c>
      <c r="B22" t="s">
        <v>247</v>
      </c>
      <c r="C22">
        <v>400</v>
      </c>
      <c r="D22">
        <v>1</v>
      </c>
      <c r="E22" t="str">
        <f t="shared" si="1"/>
        <v>1</v>
      </c>
      <c r="F22" t="str">
        <f t="shared" si="0"/>
        <v>1</v>
      </c>
      <c r="G22" t="str">
        <f t="shared" si="0"/>
        <v>0</v>
      </c>
      <c r="H22" t="str">
        <f t="shared" si="0"/>
        <v>0.9</v>
      </c>
      <c r="I22" t="str">
        <f t="shared" si="0"/>
        <v>1.1</v>
      </c>
      <c r="J22" t="str">
        <f t="shared" si="0"/>
        <v>0.9</v>
      </c>
      <c r="K22" t="str">
        <f t="shared" si="0"/>
        <v>1.1</v>
      </c>
      <c r="L22">
        <v>0.16405351800000001</v>
      </c>
      <c r="M22">
        <v>51.982790680000001</v>
      </c>
    </row>
    <row r="23" spans="1:13" x14ac:dyDescent="0.35">
      <c r="A23">
        <v>21</v>
      </c>
      <c r="B23" t="s">
        <v>248</v>
      </c>
      <c r="C23">
        <v>400</v>
      </c>
      <c r="D23">
        <v>1</v>
      </c>
      <c r="E23" t="str">
        <f t="shared" si="1"/>
        <v>1</v>
      </c>
      <c r="F23" t="str">
        <f t="shared" si="0"/>
        <v>1</v>
      </c>
      <c r="G23" t="str">
        <f t="shared" si="0"/>
        <v>0</v>
      </c>
      <c r="H23" t="str">
        <f t="shared" si="0"/>
        <v>0.9</v>
      </c>
      <c r="I23" t="str">
        <f t="shared" si="0"/>
        <v>1.1</v>
      </c>
      <c r="J23" t="str">
        <f t="shared" si="0"/>
        <v>0.9</v>
      </c>
      <c r="K23" t="str">
        <f t="shared" si="0"/>
        <v>1.1</v>
      </c>
      <c r="L23">
        <v>-0.63404403399999998</v>
      </c>
      <c r="M23">
        <v>51.957294320000003</v>
      </c>
    </row>
    <row r="24" spans="1:13" x14ac:dyDescent="0.35">
      <c r="A24">
        <v>22</v>
      </c>
      <c r="B24" t="s">
        <v>249</v>
      </c>
      <c r="C24">
        <v>400</v>
      </c>
      <c r="D24">
        <v>1</v>
      </c>
      <c r="E24" t="str">
        <f t="shared" si="1"/>
        <v>1</v>
      </c>
      <c r="F24" t="str">
        <f t="shared" si="0"/>
        <v>1</v>
      </c>
      <c r="G24" t="str">
        <f t="shared" si="0"/>
        <v>0</v>
      </c>
      <c r="H24" t="str">
        <f t="shared" si="0"/>
        <v>0.9</v>
      </c>
      <c r="I24" t="str">
        <f t="shared" si="0"/>
        <v>1.1</v>
      </c>
      <c r="J24" t="str">
        <f t="shared" si="0"/>
        <v>0.9</v>
      </c>
      <c r="K24" t="str">
        <f t="shared" si="0"/>
        <v>1.1</v>
      </c>
      <c r="L24">
        <v>-2.2249437049999998</v>
      </c>
      <c r="M24">
        <v>51.419195950000002</v>
      </c>
    </row>
    <row r="25" spans="1:13" x14ac:dyDescent="0.35">
      <c r="A25">
        <v>23</v>
      </c>
      <c r="B25" t="s">
        <v>250</v>
      </c>
      <c r="C25">
        <v>400</v>
      </c>
      <c r="D25">
        <v>1</v>
      </c>
      <c r="E25" t="str">
        <f t="shared" si="1"/>
        <v>1</v>
      </c>
      <c r="F25" t="str">
        <f t="shared" si="0"/>
        <v>1</v>
      </c>
      <c r="G25" t="str">
        <f t="shared" si="0"/>
        <v>0</v>
      </c>
      <c r="H25" t="str">
        <f t="shared" si="0"/>
        <v>0.9</v>
      </c>
      <c r="I25" t="str">
        <f t="shared" si="0"/>
        <v>1.1</v>
      </c>
      <c r="J25" t="str">
        <f t="shared" si="0"/>
        <v>0.9</v>
      </c>
      <c r="K25" t="str">
        <f t="shared" si="0"/>
        <v>1.1</v>
      </c>
      <c r="L25">
        <v>-0.97821945300000002</v>
      </c>
      <c r="M25">
        <v>51.291876670000001</v>
      </c>
    </row>
    <row r="26" spans="1:13" x14ac:dyDescent="0.35">
      <c r="A26">
        <v>24</v>
      </c>
      <c r="B26" t="s">
        <v>251</v>
      </c>
      <c r="C26">
        <v>400</v>
      </c>
      <c r="D26">
        <v>1</v>
      </c>
      <c r="E26" t="str">
        <f t="shared" si="1"/>
        <v>1</v>
      </c>
      <c r="F26" t="str">
        <f t="shared" si="0"/>
        <v>1</v>
      </c>
      <c r="G26" t="str">
        <f t="shared" si="0"/>
        <v>0</v>
      </c>
      <c r="H26" t="str">
        <f t="shared" si="0"/>
        <v>0.9</v>
      </c>
      <c r="I26" t="str">
        <f t="shared" si="0"/>
        <v>1.1</v>
      </c>
      <c r="J26" t="str">
        <f t="shared" si="0"/>
        <v>0.9</v>
      </c>
      <c r="K26" t="str">
        <f t="shared" si="0"/>
        <v>1.1</v>
      </c>
      <c r="L26">
        <v>-0.131942956</v>
      </c>
      <c r="M26">
        <v>51.532972579999999</v>
      </c>
    </row>
    <row r="27" spans="1:13" x14ac:dyDescent="0.35">
      <c r="A27">
        <v>25</v>
      </c>
      <c r="B27" t="s">
        <v>252</v>
      </c>
      <c r="C27">
        <v>400</v>
      </c>
      <c r="D27">
        <v>1</v>
      </c>
      <c r="E27" t="str">
        <f t="shared" si="1"/>
        <v>1</v>
      </c>
      <c r="F27" t="str">
        <f t="shared" ref="F27:F35" si="2">F26</f>
        <v>1</v>
      </c>
      <c r="G27" t="str">
        <f t="shared" ref="G27:G35" si="3">G26</f>
        <v>0</v>
      </c>
      <c r="H27" t="str">
        <f t="shared" ref="H27:H35" si="4">H26</f>
        <v>0.9</v>
      </c>
      <c r="I27" t="str">
        <f t="shared" ref="I27:I35" si="5">I26</f>
        <v>1.1</v>
      </c>
      <c r="J27" t="str">
        <f t="shared" ref="J27:J35" si="6">J26</f>
        <v>0.9</v>
      </c>
      <c r="K27" t="str">
        <f t="shared" ref="K27:K35" si="7">K26</f>
        <v>1.1</v>
      </c>
      <c r="L27">
        <v>0.768177361</v>
      </c>
      <c r="M27">
        <v>51.376011589999997</v>
      </c>
    </row>
    <row r="28" spans="1:13" x14ac:dyDescent="0.35">
      <c r="A28">
        <v>26</v>
      </c>
      <c r="B28" t="s">
        <v>253</v>
      </c>
      <c r="C28">
        <v>400</v>
      </c>
      <c r="D28">
        <v>1</v>
      </c>
      <c r="E28" t="str">
        <f t="shared" si="1"/>
        <v>1</v>
      </c>
      <c r="F28" t="str">
        <f t="shared" si="2"/>
        <v>1</v>
      </c>
      <c r="G28" t="str">
        <f t="shared" si="3"/>
        <v>0</v>
      </c>
      <c r="H28" t="str">
        <f t="shared" si="4"/>
        <v>0.9</v>
      </c>
      <c r="I28" t="str">
        <f t="shared" si="5"/>
        <v>1.1</v>
      </c>
      <c r="J28" t="str">
        <f t="shared" si="6"/>
        <v>0.9</v>
      </c>
      <c r="K28" t="str">
        <f t="shared" si="7"/>
        <v>1.1</v>
      </c>
      <c r="L28">
        <v>1.1175617959999999</v>
      </c>
      <c r="M28">
        <v>51.104926800000001</v>
      </c>
    </row>
    <row r="29" spans="1:13" x14ac:dyDescent="0.35">
      <c r="A29">
        <v>27</v>
      </c>
      <c r="B29" t="s">
        <v>254</v>
      </c>
      <c r="C29">
        <v>400</v>
      </c>
      <c r="D29">
        <v>1</v>
      </c>
      <c r="E29" t="str">
        <f t="shared" si="1"/>
        <v>1</v>
      </c>
      <c r="F29" t="str">
        <f t="shared" si="2"/>
        <v>1</v>
      </c>
      <c r="G29" t="str">
        <f t="shared" si="3"/>
        <v>0</v>
      </c>
      <c r="H29" t="str">
        <f t="shared" si="4"/>
        <v>0.9</v>
      </c>
      <c r="I29" t="str">
        <f t="shared" si="5"/>
        <v>1.1</v>
      </c>
      <c r="J29" t="str">
        <f t="shared" si="6"/>
        <v>0.9</v>
      </c>
      <c r="K29" t="str">
        <f t="shared" si="7"/>
        <v>1.1</v>
      </c>
      <c r="L29">
        <v>-0.99502239199999998</v>
      </c>
      <c r="M29">
        <v>50.912050280000003</v>
      </c>
    </row>
    <row r="30" spans="1:13" x14ac:dyDescent="0.35">
      <c r="A30">
        <v>28</v>
      </c>
      <c r="B30" t="s">
        <v>255</v>
      </c>
      <c r="C30">
        <v>400</v>
      </c>
      <c r="D30">
        <v>1</v>
      </c>
      <c r="E30" t="str">
        <f t="shared" si="1"/>
        <v>1</v>
      </c>
      <c r="F30" t="str">
        <f t="shared" si="2"/>
        <v>1</v>
      </c>
      <c r="G30" t="str">
        <f t="shared" si="3"/>
        <v>0</v>
      </c>
      <c r="H30" t="str">
        <f t="shared" si="4"/>
        <v>0.9</v>
      </c>
      <c r="I30" t="str">
        <f t="shared" si="5"/>
        <v>1.1</v>
      </c>
      <c r="J30" t="str">
        <f t="shared" si="6"/>
        <v>0.9</v>
      </c>
      <c r="K30" t="str">
        <f t="shared" si="7"/>
        <v>1.1</v>
      </c>
      <c r="L30">
        <v>-2.265293518</v>
      </c>
      <c r="M30">
        <v>50.996346369999998</v>
      </c>
    </row>
    <row r="31" spans="1:13" x14ac:dyDescent="0.35">
      <c r="A31">
        <f>A30+1</f>
        <v>29</v>
      </c>
      <c r="B31" t="s">
        <v>256</v>
      </c>
      <c r="C31">
        <v>400</v>
      </c>
      <c r="D31">
        <v>1</v>
      </c>
      <c r="E31" t="str">
        <f t="shared" si="1"/>
        <v>1</v>
      </c>
      <c r="F31" t="str">
        <f t="shared" si="2"/>
        <v>1</v>
      </c>
      <c r="G31" t="str">
        <f t="shared" si="3"/>
        <v>0</v>
      </c>
      <c r="H31" t="str">
        <f t="shared" si="4"/>
        <v>0.9</v>
      </c>
      <c r="I31" t="str">
        <f t="shared" si="5"/>
        <v>1.1</v>
      </c>
      <c r="J31" t="str">
        <f t="shared" si="6"/>
        <v>0.9</v>
      </c>
      <c r="K31" t="str">
        <f t="shared" si="7"/>
        <v>1.1</v>
      </c>
      <c r="L31">
        <v>4.0242000000000004</v>
      </c>
      <c r="M31">
        <v>51.960500000000003</v>
      </c>
    </row>
    <row r="32" spans="1:13" x14ac:dyDescent="0.35">
      <c r="A32">
        <f t="shared" ref="A32:A36" si="8">A31+1</f>
        <v>30</v>
      </c>
      <c r="B32" t="s">
        <v>257</v>
      </c>
      <c r="C32">
        <v>400</v>
      </c>
      <c r="D32">
        <v>1</v>
      </c>
      <c r="E32" t="str">
        <f t="shared" si="1"/>
        <v>1</v>
      </c>
      <c r="F32" t="str">
        <f t="shared" si="2"/>
        <v>1</v>
      </c>
      <c r="G32" t="str">
        <f t="shared" si="3"/>
        <v>0</v>
      </c>
      <c r="H32" t="str">
        <f t="shared" si="4"/>
        <v>0.9</v>
      </c>
      <c r="I32" t="str">
        <f t="shared" si="5"/>
        <v>1.1</v>
      </c>
      <c r="J32" t="str">
        <f t="shared" si="6"/>
        <v>0.9</v>
      </c>
      <c r="K32" t="str">
        <f t="shared" si="7"/>
        <v>1.1</v>
      </c>
      <c r="L32">
        <v>3.1837800000000001</v>
      </c>
      <c r="M32">
        <v>51.32593</v>
      </c>
    </row>
    <row r="33" spans="1:13" x14ac:dyDescent="0.35">
      <c r="A33">
        <f t="shared" si="8"/>
        <v>31</v>
      </c>
      <c r="B33" t="s">
        <v>258</v>
      </c>
      <c r="C33">
        <v>400</v>
      </c>
      <c r="D33">
        <v>1</v>
      </c>
      <c r="E33" t="str">
        <f t="shared" si="1"/>
        <v>1</v>
      </c>
      <c r="F33" t="str">
        <f t="shared" si="2"/>
        <v>1</v>
      </c>
      <c r="G33" t="str">
        <f t="shared" si="3"/>
        <v>0</v>
      </c>
      <c r="H33" t="str">
        <f t="shared" si="4"/>
        <v>0.9</v>
      </c>
      <c r="I33" t="str">
        <f t="shared" si="5"/>
        <v>1.1</v>
      </c>
      <c r="J33" t="str">
        <f t="shared" si="6"/>
        <v>0.9</v>
      </c>
      <c r="K33" t="str">
        <f t="shared" si="7"/>
        <v>1.1</v>
      </c>
      <c r="L33">
        <v>1.78443</v>
      </c>
      <c r="M33">
        <v>50.903010000000002</v>
      </c>
    </row>
    <row r="34" spans="1:13" x14ac:dyDescent="0.35">
      <c r="A34">
        <f t="shared" si="8"/>
        <v>32</v>
      </c>
      <c r="B34" t="s">
        <v>259</v>
      </c>
      <c r="C34">
        <v>400</v>
      </c>
      <c r="D34">
        <v>1</v>
      </c>
      <c r="E34" t="str">
        <f t="shared" si="1"/>
        <v>1</v>
      </c>
      <c r="F34" t="str">
        <f t="shared" si="2"/>
        <v>1</v>
      </c>
      <c r="G34" t="str">
        <f t="shared" si="3"/>
        <v>0</v>
      </c>
      <c r="H34" t="str">
        <f t="shared" si="4"/>
        <v>0.9</v>
      </c>
      <c r="I34" t="str">
        <f t="shared" si="5"/>
        <v>1.1</v>
      </c>
      <c r="J34" t="str">
        <f t="shared" si="6"/>
        <v>0.9</v>
      </c>
      <c r="K34" t="str">
        <f t="shared" si="7"/>
        <v>1.1</v>
      </c>
      <c r="L34">
        <v>-0.26217000000000001</v>
      </c>
      <c r="M34">
        <v>49.110790000000001</v>
      </c>
    </row>
    <row r="35" spans="1:13" x14ac:dyDescent="0.35">
      <c r="A35">
        <f t="shared" si="8"/>
        <v>33</v>
      </c>
      <c r="B35" t="s">
        <v>260</v>
      </c>
      <c r="C35">
        <v>400</v>
      </c>
      <c r="D35">
        <v>1</v>
      </c>
      <c r="E35" t="str">
        <f t="shared" si="1"/>
        <v>1</v>
      </c>
      <c r="F35" t="str">
        <f t="shared" si="2"/>
        <v>1</v>
      </c>
      <c r="G35" t="str">
        <f t="shared" si="3"/>
        <v>0</v>
      </c>
      <c r="H35" t="str">
        <f t="shared" si="4"/>
        <v>0.9</v>
      </c>
      <c r="I35" t="str">
        <f t="shared" si="5"/>
        <v>1.1</v>
      </c>
      <c r="J35" t="str">
        <f t="shared" si="6"/>
        <v>0.9</v>
      </c>
      <c r="K35" t="str">
        <f t="shared" si="7"/>
        <v>1.1</v>
      </c>
      <c r="L35">
        <v>-6.5697999999999999</v>
      </c>
      <c r="M35">
        <v>53.474629999999998</v>
      </c>
    </row>
    <row r="36" spans="1:13" x14ac:dyDescent="0.35">
      <c r="A36">
        <f t="shared" si="8"/>
        <v>34</v>
      </c>
      <c r="B36" t="s">
        <v>261</v>
      </c>
      <c r="C36">
        <v>400</v>
      </c>
      <c r="D36">
        <v>1</v>
      </c>
      <c r="E36" t="str">
        <f t="shared" ref="E36" si="9">E35</f>
        <v>1</v>
      </c>
      <c r="F36" t="str">
        <f t="shared" ref="F36" si="10">F35</f>
        <v>1</v>
      </c>
      <c r="G36" t="str">
        <f t="shared" ref="G36" si="11">G35</f>
        <v>0</v>
      </c>
      <c r="H36" t="str">
        <f t="shared" ref="H36" si="12">H35</f>
        <v>0.9</v>
      </c>
      <c r="I36" t="str">
        <f t="shared" ref="I36" si="13">I35</f>
        <v>1.1</v>
      </c>
      <c r="J36" t="str">
        <f t="shared" ref="J36" si="14">J35</f>
        <v>0.9</v>
      </c>
      <c r="K36" t="str">
        <f t="shared" ref="K36" si="15">K35</f>
        <v>1.1</v>
      </c>
      <c r="L36">
        <v>-5.7704700000000004</v>
      </c>
      <c r="M36">
        <v>54.843200000000003</v>
      </c>
    </row>
    <row r="37" spans="1:13" x14ac:dyDescent="0.35">
      <c r="A37" s="5"/>
    </row>
    <row r="38" spans="1:13" x14ac:dyDescent="0.35">
      <c r="A38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8" sqref="B8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s="4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0</v>
      </c>
      <c r="C2">
        <v>316.09399999999999</v>
      </c>
      <c r="D2">
        <f>C2/3</f>
        <v>105.36466666666666</v>
      </c>
      <c r="E2">
        <v>1</v>
      </c>
      <c r="F2">
        <v>100000</v>
      </c>
    </row>
    <row r="3" spans="1:6" x14ac:dyDescent="0.35">
      <c r="A3" t="s">
        <v>56</v>
      </c>
      <c r="B3">
        <v>1</v>
      </c>
      <c r="C3">
        <v>445.69200000000001</v>
      </c>
      <c r="D3">
        <f t="shared" ref="D3:D30" si="0">C3/3</f>
        <v>148.56399999999999</v>
      </c>
      <c r="E3">
        <v>1</v>
      </c>
      <c r="F3">
        <v>100000</v>
      </c>
    </row>
    <row r="4" spans="1:6" x14ac:dyDescent="0.35">
      <c r="A4" t="s">
        <v>57</v>
      </c>
      <c r="B4">
        <v>2</v>
      </c>
      <c r="C4">
        <v>157.15299999999999</v>
      </c>
      <c r="D4">
        <f t="shared" si="0"/>
        <v>52.384333333333331</v>
      </c>
      <c r="E4">
        <v>1</v>
      </c>
      <c r="F4">
        <v>100000</v>
      </c>
    </row>
    <row r="5" spans="1:6" x14ac:dyDescent="0.35">
      <c r="A5" t="s">
        <v>65</v>
      </c>
      <c r="B5">
        <v>3</v>
      </c>
      <c r="C5">
        <v>1171.403</v>
      </c>
      <c r="D5">
        <f t="shared" si="0"/>
        <v>390.46766666666667</v>
      </c>
      <c r="E5">
        <v>1</v>
      </c>
      <c r="F5">
        <v>100000</v>
      </c>
    </row>
    <row r="6" spans="1:6" x14ac:dyDescent="0.35">
      <c r="A6" t="s">
        <v>66</v>
      </c>
      <c r="B6">
        <v>4</v>
      </c>
      <c r="C6">
        <v>1383.577</v>
      </c>
      <c r="D6">
        <f t="shared" si="0"/>
        <v>461.19233333333335</v>
      </c>
      <c r="E6">
        <v>1</v>
      </c>
      <c r="F6">
        <v>100000</v>
      </c>
    </row>
    <row r="7" spans="1:6" x14ac:dyDescent="0.35">
      <c r="A7" t="s">
        <v>67</v>
      </c>
      <c r="B7">
        <v>5</v>
      </c>
      <c r="C7">
        <v>402.267</v>
      </c>
      <c r="D7">
        <f t="shared" si="0"/>
        <v>134.089</v>
      </c>
      <c r="E7">
        <v>1</v>
      </c>
      <c r="F7">
        <v>100000</v>
      </c>
    </row>
    <row r="8" spans="1:6" x14ac:dyDescent="0.35">
      <c r="A8" t="s">
        <v>68</v>
      </c>
      <c r="B8">
        <v>6</v>
      </c>
      <c r="C8">
        <v>356.71899999999999</v>
      </c>
      <c r="D8">
        <f t="shared" si="0"/>
        <v>118.90633333333334</v>
      </c>
      <c r="E8">
        <v>1</v>
      </c>
      <c r="F8">
        <v>100000</v>
      </c>
    </row>
    <row r="9" spans="1:6" x14ac:dyDescent="0.35">
      <c r="A9" t="s">
        <v>69</v>
      </c>
      <c r="B9">
        <v>7</v>
      </c>
      <c r="C9">
        <v>102.748</v>
      </c>
      <c r="D9">
        <f t="shared" si="0"/>
        <v>34.249333333333333</v>
      </c>
      <c r="E9">
        <v>1</v>
      </c>
      <c r="F9">
        <v>100000</v>
      </c>
    </row>
    <row r="10" spans="1:6" x14ac:dyDescent="0.35">
      <c r="A10" t="s">
        <v>70</v>
      </c>
      <c r="B10">
        <v>8</v>
      </c>
      <c r="C10">
        <v>484.66</v>
      </c>
      <c r="D10">
        <f t="shared" si="0"/>
        <v>161.55333333333334</v>
      </c>
      <c r="E10">
        <v>1</v>
      </c>
      <c r="F10">
        <v>100000</v>
      </c>
    </row>
    <row r="11" spans="1:6" x14ac:dyDescent="0.35">
      <c r="A11" t="s">
        <v>71</v>
      </c>
      <c r="B11">
        <v>9</v>
      </c>
      <c r="C11">
        <v>2934.953</v>
      </c>
      <c r="D11">
        <f t="shared" si="0"/>
        <v>978.3176666666667</v>
      </c>
      <c r="E11">
        <v>1</v>
      </c>
      <c r="F11">
        <v>100000</v>
      </c>
    </row>
    <row r="12" spans="1:6" x14ac:dyDescent="0.35">
      <c r="A12" t="s">
        <v>72</v>
      </c>
      <c r="B12">
        <v>10</v>
      </c>
      <c r="C12">
        <v>1489.1030000000001</v>
      </c>
      <c r="D12">
        <f t="shared" si="0"/>
        <v>496.36766666666671</v>
      </c>
      <c r="E12">
        <v>1</v>
      </c>
      <c r="F12">
        <v>100000</v>
      </c>
    </row>
    <row r="13" spans="1:6" x14ac:dyDescent="0.35">
      <c r="A13" t="s">
        <v>73</v>
      </c>
      <c r="B13">
        <v>11</v>
      </c>
      <c r="C13">
        <v>3189.6779999999999</v>
      </c>
      <c r="D13">
        <f t="shared" si="0"/>
        <v>1063.2259999999999</v>
      </c>
      <c r="E13">
        <v>1</v>
      </c>
      <c r="F13">
        <v>100000</v>
      </c>
    </row>
    <row r="14" spans="1:6" x14ac:dyDescent="0.35">
      <c r="A14" t="s">
        <v>74</v>
      </c>
      <c r="B14">
        <v>12</v>
      </c>
      <c r="C14">
        <v>3238.2069999999999</v>
      </c>
      <c r="D14">
        <f t="shared" si="0"/>
        <v>1079.4023333333332</v>
      </c>
      <c r="E14">
        <v>1</v>
      </c>
      <c r="F14">
        <v>100000</v>
      </c>
    </row>
    <row r="15" spans="1:6" x14ac:dyDescent="0.35">
      <c r="A15" t="s">
        <v>75</v>
      </c>
      <c r="B15">
        <v>13</v>
      </c>
      <c r="C15">
        <v>2583.7289999999998</v>
      </c>
      <c r="D15">
        <f t="shared" si="0"/>
        <v>861.24299999999994</v>
      </c>
      <c r="E15">
        <v>1</v>
      </c>
      <c r="F15">
        <v>100000</v>
      </c>
    </row>
    <row r="16" spans="1:6" x14ac:dyDescent="0.35">
      <c r="A16" t="s">
        <v>76</v>
      </c>
      <c r="B16">
        <v>14</v>
      </c>
      <c r="C16">
        <v>2353.355</v>
      </c>
      <c r="D16">
        <f t="shared" si="0"/>
        <v>784.45166666666671</v>
      </c>
      <c r="E16">
        <v>1</v>
      </c>
      <c r="F16">
        <v>100000</v>
      </c>
    </row>
    <row r="17" spans="1:6" x14ac:dyDescent="0.35">
      <c r="A17" t="s">
        <v>77</v>
      </c>
      <c r="B17">
        <v>15</v>
      </c>
      <c r="C17">
        <v>844.33600000000001</v>
      </c>
      <c r="D17">
        <f t="shared" si="0"/>
        <v>281.44533333333334</v>
      </c>
      <c r="E17">
        <v>1</v>
      </c>
      <c r="F17">
        <v>100000</v>
      </c>
    </row>
    <row r="18" spans="1:6" x14ac:dyDescent="0.35">
      <c r="A18" t="s">
        <v>78</v>
      </c>
      <c r="B18">
        <v>16</v>
      </c>
      <c r="C18">
        <v>2040.0540000000001</v>
      </c>
      <c r="D18">
        <f t="shared" si="0"/>
        <v>680.01800000000003</v>
      </c>
      <c r="E18">
        <v>1</v>
      </c>
      <c r="F18">
        <v>100000</v>
      </c>
    </row>
    <row r="19" spans="1:6" x14ac:dyDescent="0.35">
      <c r="A19" t="s">
        <v>79</v>
      </c>
      <c r="B19">
        <v>17</v>
      </c>
      <c r="C19">
        <v>4152.415</v>
      </c>
      <c r="D19">
        <f t="shared" si="0"/>
        <v>1384.1383333333333</v>
      </c>
      <c r="E19">
        <v>1</v>
      </c>
      <c r="F19">
        <v>100000</v>
      </c>
    </row>
    <row r="20" spans="1:6" x14ac:dyDescent="0.35">
      <c r="A20" t="s">
        <v>80</v>
      </c>
      <c r="B20">
        <v>18</v>
      </c>
      <c r="C20">
        <v>1138.509</v>
      </c>
      <c r="D20">
        <f t="shared" si="0"/>
        <v>379.50299999999999</v>
      </c>
      <c r="E20">
        <v>1</v>
      </c>
      <c r="F20">
        <v>100000</v>
      </c>
    </row>
    <row r="21" spans="1:6" x14ac:dyDescent="0.35">
      <c r="A21" t="s">
        <v>81</v>
      </c>
      <c r="B21">
        <v>19</v>
      </c>
      <c r="C21">
        <v>1426.63</v>
      </c>
      <c r="D21">
        <f t="shared" si="0"/>
        <v>475.54333333333335</v>
      </c>
      <c r="E21">
        <v>1</v>
      </c>
      <c r="F21">
        <v>100000</v>
      </c>
    </row>
    <row r="22" spans="1:6" x14ac:dyDescent="0.35">
      <c r="A22" t="s">
        <v>82</v>
      </c>
      <c r="B22">
        <v>20</v>
      </c>
      <c r="C22">
        <v>868.31700000000001</v>
      </c>
      <c r="D22">
        <f t="shared" si="0"/>
        <v>289.43900000000002</v>
      </c>
      <c r="E22">
        <v>1</v>
      </c>
      <c r="F22">
        <v>100000</v>
      </c>
    </row>
    <row r="23" spans="1:6" x14ac:dyDescent="0.35">
      <c r="A23" t="s">
        <v>83</v>
      </c>
      <c r="B23">
        <v>21</v>
      </c>
      <c r="C23">
        <v>2919.6410000000001</v>
      </c>
      <c r="D23">
        <f t="shared" si="0"/>
        <v>973.21366666666665</v>
      </c>
      <c r="E23">
        <v>1</v>
      </c>
      <c r="F23">
        <v>100000</v>
      </c>
    </row>
    <row r="24" spans="1:6" x14ac:dyDescent="0.35">
      <c r="A24" t="s">
        <v>84</v>
      </c>
      <c r="B24">
        <v>22</v>
      </c>
      <c r="C24">
        <v>4278.9080000000004</v>
      </c>
      <c r="D24">
        <f t="shared" si="0"/>
        <v>1426.3026666666667</v>
      </c>
      <c r="E24">
        <v>1</v>
      </c>
      <c r="F24">
        <v>100000</v>
      </c>
    </row>
    <row r="25" spans="1:6" x14ac:dyDescent="0.35">
      <c r="A25" t="s">
        <v>85</v>
      </c>
      <c r="B25">
        <v>23</v>
      </c>
      <c r="C25">
        <v>1339.963</v>
      </c>
      <c r="D25">
        <f t="shared" si="0"/>
        <v>446.65433333333334</v>
      </c>
      <c r="E25">
        <v>1</v>
      </c>
      <c r="F25">
        <v>100000</v>
      </c>
    </row>
    <row r="26" spans="1:6" x14ac:dyDescent="0.35">
      <c r="A26" t="s">
        <v>86</v>
      </c>
      <c r="B26">
        <v>24</v>
      </c>
      <c r="C26">
        <v>9203.9670000000006</v>
      </c>
      <c r="D26">
        <f t="shared" si="0"/>
        <v>3067.989</v>
      </c>
      <c r="E26">
        <v>1</v>
      </c>
      <c r="F26">
        <v>100000</v>
      </c>
    </row>
    <row r="27" spans="1:6" x14ac:dyDescent="0.35">
      <c r="A27" t="s">
        <v>87</v>
      </c>
      <c r="B27">
        <v>25</v>
      </c>
      <c r="C27">
        <v>1605.37</v>
      </c>
      <c r="D27">
        <f t="shared" si="0"/>
        <v>535.12333333333333</v>
      </c>
      <c r="E27">
        <v>1</v>
      </c>
      <c r="F27">
        <v>100000</v>
      </c>
    </row>
    <row r="28" spans="1:6" x14ac:dyDescent="0.35">
      <c r="A28" t="s">
        <v>88</v>
      </c>
      <c r="B28">
        <v>26</v>
      </c>
      <c r="C28">
        <v>822.73299999999995</v>
      </c>
      <c r="D28">
        <f t="shared" si="0"/>
        <v>274.24433333333332</v>
      </c>
      <c r="E28">
        <v>1</v>
      </c>
      <c r="F28">
        <v>100000</v>
      </c>
    </row>
    <row r="29" spans="1:6" x14ac:dyDescent="0.35">
      <c r="A29" t="s">
        <v>89</v>
      </c>
      <c r="B29">
        <v>27</v>
      </c>
      <c r="C29">
        <v>2220.415</v>
      </c>
      <c r="D29">
        <f t="shared" si="0"/>
        <v>740.13833333333332</v>
      </c>
      <c r="E29">
        <v>1</v>
      </c>
      <c r="F29">
        <v>100000</v>
      </c>
    </row>
    <row r="30" spans="1:6" x14ac:dyDescent="0.35">
      <c r="A30" t="s">
        <v>90</v>
      </c>
      <c r="B30">
        <v>28</v>
      </c>
      <c r="C30">
        <v>2696.1529999999998</v>
      </c>
      <c r="D30">
        <f t="shared" si="0"/>
        <v>898.71766666666656</v>
      </c>
      <c r="E30">
        <v>1</v>
      </c>
      <c r="F30">
        <v>100000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zoomScaleNormal="100" workbookViewId="0">
      <selection activeCell="H111" sqref="H111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 t="s">
        <v>91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 t="s">
        <v>92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 t="s">
        <v>93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 t="s">
        <v>94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 t="s">
        <v>95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 t="s">
        <v>96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 t="s">
        <v>97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 t="s">
        <v>98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 t="s">
        <v>99</v>
      </c>
      <c r="B10">
        <v>3</v>
      </c>
      <c r="C10">
        <v>6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 t="s">
        <v>100</v>
      </c>
      <c r="B11">
        <v>3</v>
      </c>
      <c r="C11">
        <v>5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 t="s">
        <v>101</v>
      </c>
      <c r="B12">
        <v>3</v>
      </c>
      <c r="C12">
        <v>5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 t="s">
        <v>102</v>
      </c>
      <c r="B13">
        <v>3</v>
      </c>
      <c r="C13">
        <v>4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 t="s">
        <v>103</v>
      </c>
      <c r="B14">
        <v>3</v>
      </c>
      <c r="C14">
        <v>4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 t="s">
        <v>104</v>
      </c>
      <c r="B15">
        <v>3</v>
      </c>
      <c r="C15">
        <v>6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 t="s">
        <v>105</v>
      </c>
      <c r="B16">
        <v>4</v>
      </c>
      <c r="C16">
        <v>5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 t="s">
        <v>106</v>
      </c>
      <c r="B17">
        <v>4</v>
      </c>
      <c r="C17">
        <v>5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 t="s">
        <v>107</v>
      </c>
      <c r="B18">
        <v>4</v>
      </c>
      <c r="C18">
        <v>11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 t="s">
        <v>108</v>
      </c>
      <c r="B19">
        <v>5</v>
      </c>
      <c r="C19">
        <v>8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 t="s">
        <v>109</v>
      </c>
      <c r="B20">
        <v>5</v>
      </c>
      <c r="C20">
        <v>8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 t="s">
        <v>110</v>
      </c>
      <c r="B21">
        <v>6</v>
      </c>
      <c r="C21">
        <v>7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 t="s">
        <v>111</v>
      </c>
      <c r="B22">
        <v>6</v>
      </c>
      <c r="C22">
        <v>7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 t="s">
        <v>112</v>
      </c>
      <c r="B23">
        <v>6</v>
      </c>
      <c r="C23">
        <v>5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 t="s">
        <v>113</v>
      </c>
      <c r="B24">
        <v>6</v>
      </c>
      <c r="C24">
        <v>5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 t="s">
        <v>114</v>
      </c>
      <c r="B25">
        <v>7</v>
      </c>
      <c r="C25">
        <v>9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 t="s">
        <v>115</v>
      </c>
      <c r="B26">
        <v>7</v>
      </c>
      <c r="C26">
        <v>9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 t="s">
        <v>116</v>
      </c>
      <c r="B27">
        <v>8</v>
      </c>
      <c r="C27">
        <v>10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 t="s">
        <v>117</v>
      </c>
      <c r="B28">
        <v>8</v>
      </c>
      <c r="C28">
        <v>10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 t="s">
        <v>118</v>
      </c>
      <c r="B29">
        <v>8</v>
      </c>
      <c r="C29">
        <v>9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 t="s">
        <v>119</v>
      </c>
      <c r="B30">
        <v>8</v>
      </c>
      <c r="C30">
        <v>9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 t="s">
        <v>120</v>
      </c>
      <c r="B31">
        <v>9</v>
      </c>
      <c r="C31">
        <v>14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 t="s">
        <v>121</v>
      </c>
      <c r="B32">
        <v>9</v>
      </c>
      <c r="C32">
        <v>14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 t="s">
        <v>122</v>
      </c>
      <c r="B33">
        <v>10</v>
      </c>
      <c r="C33">
        <v>14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 t="s">
        <v>123</v>
      </c>
      <c r="B34">
        <v>10</v>
      </c>
      <c r="C34">
        <v>14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 t="s">
        <v>124</v>
      </c>
      <c r="B35">
        <v>10</v>
      </c>
      <c r="C35">
        <v>12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 t="s">
        <v>125</v>
      </c>
      <c r="B36">
        <v>10</v>
      </c>
      <c r="C36">
        <v>12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 t="s">
        <v>126</v>
      </c>
      <c r="B37">
        <v>10</v>
      </c>
      <c r="C37">
        <v>11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 t="s">
        <v>127</v>
      </c>
      <c r="B38">
        <v>10</v>
      </c>
      <c r="C38">
        <v>11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 t="s">
        <v>128</v>
      </c>
      <c r="B39">
        <v>11</v>
      </c>
      <c r="C39">
        <v>12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 t="s">
        <v>129</v>
      </c>
      <c r="B40">
        <v>11</v>
      </c>
      <c r="C40">
        <v>17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 t="s">
        <v>130</v>
      </c>
      <c r="B41">
        <v>11</v>
      </c>
      <c r="C41">
        <v>17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 t="s">
        <v>131</v>
      </c>
      <c r="B42">
        <v>11</v>
      </c>
      <c r="C42">
        <v>12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 t="s">
        <v>132</v>
      </c>
      <c r="B43">
        <v>12</v>
      </c>
      <c r="C43">
        <v>17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 t="s">
        <v>133</v>
      </c>
      <c r="B44">
        <v>12</v>
      </c>
      <c r="C44">
        <v>17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 t="s">
        <v>134</v>
      </c>
      <c r="B45">
        <v>12</v>
      </c>
      <c r="C45">
        <v>14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 t="s">
        <v>135</v>
      </c>
      <c r="B46">
        <v>12</v>
      </c>
      <c r="C46">
        <v>14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 t="s">
        <v>136</v>
      </c>
      <c r="B47">
        <v>12</v>
      </c>
      <c r="C47">
        <v>13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 t="s">
        <v>137</v>
      </c>
      <c r="B48">
        <v>12</v>
      </c>
      <c r="C48">
        <v>13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 t="s">
        <v>138</v>
      </c>
      <c r="B49">
        <v>13</v>
      </c>
      <c r="C49">
        <v>15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 t="s">
        <v>139</v>
      </c>
      <c r="B50">
        <v>13</v>
      </c>
      <c r="C50">
        <v>15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 t="s">
        <v>140</v>
      </c>
      <c r="B51">
        <v>14</v>
      </c>
      <c r="C51">
        <v>15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 t="s">
        <v>141</v>
      </c>
      <c r="B52">
        <v>14</v>
      </c>
      <c r="C52">
        <v>15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 t="s">
        <v>142</v>
      </c>
      <c r="B53">
        <v>14</v>
      </c>
      <c r="C53">
        <v>13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 t="s">
        <v>143</v>
      </c>
      <c r="B54">
        <v>14</v>
      </c>
      <c r="C54">
        <v>13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 t="s">
        <v>144</v>
      </c>
      <c r="B55">
        <v>15</v>
      </c>
      <c r="C55">
        <v>17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 t="s">
        <v>145</v>
      </c>
      <c r="B56">
        <v>15</v>
      </c>
      <c r="C56">
        <v>17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 t="s">
        <v>146</v>
      </c>
      <c r="B57">
        <v>16</v>
      </c>
      <c r="C57">
        <v>15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 t="s">
        <v>147</v>
      </c>
      <c r="B58">
        <v>16</v>
      </c>
      <c r="C58">
        <v>15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 t="s">
        <v>148</v>
      </c>
      <c r="B59">
        <v>16</v>
      </c>
      <c r="C59">
        <v>21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 t="s">
        <v>149</v>
      </c>
      <c r="B60">
        <v>16</v>
      </c>
      <c r="C60">
        <v>21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 t="s">
        <v>150</v>
      </c>
      <c r="B61">
        <v>17</v>
      </c>
      <c r="C61">
        <v>16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 t="s">
        <v>151</v>
      </c>
      <c r="B62">
        <v>17</v>
      </c>
      <c r="C62">
        <v>16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 t="s">
        <v>152</v>
      </c>
      <c r="B63">
        <v>17</v>
      </c>
      <c r="C63">
        <v>22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 t="s">
        <v>153</v>
      </c>
      <c r="B64">
        <v>17</v>
      </c>
      <c r="C64">
        <v>22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 t="s">
        <v>154</v>
      </c>
      <c r="B65">
        <v>19</v>
      </c>
      <c r="C65">
        <v>25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 t="s">
        <v>155</v>
      </c>
      <c r="B66">
        <v>19</v>
      </c>
      <c r="C66">
        <v>25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 t="s">
        <v>156</v>
      </c>
      <c r="B67">
        <v>19</v>
      </c>
      <c r="C67">
        <v>18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 t="s">
        <v>157</v>
      </c>
      <c r="B68">
        <v>19</v>
      </c>
      <c r="C68">
        <v>18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 t="s">
        <v>158</v>
      </c>
      <c r="B69">
        <v>20</v>
      </c>
      <c r="C69">
        <v>15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 t="s">
        <v>159</v>
      </c>
      <c r="B70">
        <v>20</v>
      </c>
      <c r="C70">
        <v>15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 t="s">
        <v>160</v>
      </c>
      <c r="B71">
        <v>20</v>
      </c>
      <c r="C71">
        <v>24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 t="s">
        <v>161</v>
      </c>
      <c r="B72">
        <v>20</v>
      </c>
      <c r="C72">
        <v>24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 t="s">
        <v>162</v>
      </c>
      <c r="B73">
        <v>20</v>
      </c>
      <c r="C73">
        <v>19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 t="s">
        <v>163</v>
      </c>
      <c r="B74">
        <v>20</v>
      </c>
      <c r="C74">
        <v>19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 t="s">
        <v>164</v>
      </c>
      <c r="B75">
        <v>20</v>
      </c>
      <c r="C75">
        <v>18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 t="s">
        <v>165</v>
      </c>
      <c r="B76">
        <v>20</v>
      </c>
      <c r="C76">
        <v>18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 t="s">
        <v>166</v>
      </c>
      <c r="B77">
        <v>21</v>
      </c>
      <c r="C77">
        <v>15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 t="s">
        <v>167</v>
      </c>
      <c r="B78">
        <v>21</v>
      </c>
      <c r="C78">
        <v>15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 t="s">
        <v>168</v>
      </c>
      <c r="B79">
        <v>21</v>
      </c>
      <c r="C79">
        <v>24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 t="s">
        <v>169</v>
      </c>
      <c r="B80">
        <v>21</v>
      </c>
      <c r="C80">
        <v>24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 t="s">
        <v>170</v>
      </c>
      <c r="B81">
        <v>21</v>
      </c>
      <c r="C81">
        <v>20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 t="s">
        <v>171</v>
      </c>
      <c r="B82">
        <v>21</v>
      </c>
      <c r="C82">
        <v>20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 t="s">
        <v>172</v>
      </c>
      <c r="B83">
        <v>22</v>
      </c>
      <c r="C83">
        <v>28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 t="s">
        <v>173</v>
      </c>
      <c r="B84">
        <v>22</v>
      </c>
      <c r="C84">
        <v>23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 t="s">
        <v>174</v>
      </c>
      <c r="B85">
        <v>22</v>
      </c>
      <c r="C85">
        <v>23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 t="s">
        <v>175</v>
      </c>
      <c r="B86">
        <v>22</v>
      </c>
      <c r="C86">
        <v>21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 t="s">
        <v>176</v>
      </c>
      <c r="B87">
        <v>22</v>
      </c>
      <c r="C87">
        <v>21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 t="s">
        <v>177</v>
      </c>
      <c r="B88">
        <v>22</v>
      </c>
      <c r="C88">
        <v>28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 t="s">
        <v>178</v>
      </c>
      <c r="B89">
        <v>23</v>
      </c>
      <c r="C89">
        <v>27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 t="s">
        <v>179</v>
      </c>
      <c r="B90">
        <v>23</v>
      </c>
      <c r="C90">
        <v>24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 t="s">
        <v>180</v>
      </c>
      <c r="B91">
        <v>23</v>
      </c>
      <c r="C91">
        <v>24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 t="s">
        <v>181</v>
      </c>
      <c r="B92">
        <v>23</v>
      </c>
      <c r="C92">
        <v>27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 t="s">
        <v>182</v>
      </c>
      <c r="B93">
        <v>24</v>
      </c>
      <c r="C93">
        <v>25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 t="s">
        <v>183</v>
      </c>
      <c r="B94">
        <v>24</v>
      </c>
      <c r="C94">
        <v>25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 t="s">
        <v>184</v>
      </c>
      <c r="B95">
        <v>26</v>
      </c>
      <c r="C95">
        <v>25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 t="s">
        <v>185</v>
      </c>
      <c r="B96">
        <v>26</v>
      </c>
      <c r="C96">
        <v>25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 t="s">
        <v>186</v>
      </c>
      <c r="B97">
        <v>27</v>
      </c>
      <c r="C97">
        <v>26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 t="s">
        <v>187</v>
      </c>
      <c r="B98">
        <v>27</v>
      </c>
      <c r="C98">
        <v>26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 t="s">
        <v>188</v>
      </c>
      <c r="B99">
        <v>28</v>
      </c>
      <c r="C99">
        <v>27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 t="s">
        <v>189</v>
      </c>
      <c r="B100">
        <v>28</v>
      </c>
      <c r="C100">
        <v>27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 t="s">
        <v>190</v>
      </c>
      <c r="B101">
        <v>29</v>
      </c>
      <c r="C101">
        <v>25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 t="s">
        <v>191</v>
      </c>
      <c r="B102">
        <v>33</v>
      </c>
      <c r="C102">
        <v>11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 t="s">
        <v>192</v>
      </c>
      <c r="B103">
        <v>34</v>
      </c>
      <c r="C103">
        <v>4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 t="s">
        <v>193</v>
      </c>
      <c r="B104">
        <v>30</v>
      </c>
      <c r="C104">
        <v>26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 t="s">
        <v>194</v>
      </c>
      <c r="B105">
        <v>31</v>
      </c>
      <c r="C105">
        <v>26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 t="s">
        <v>195</v>
      </c>
      <c r="B106">
        <v>32</v>
      </c>
      <c r="C106">
        <v>27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2024-09-19T18:38:03Z</dcterms:modified>
  <dc:language>en-GB</dc:language>
</cp:coreProperties>
</file>