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ho\Desktop\PhD\DC OPF\data\"/>
    </mc:Choice>
  </mc:AlternateContent>
  <xr:revisionPtr revIDLastSave="0" documentId="13_ncr:1_{2BC2AF4F-2157-4499-B68B-07D7081A2EF8}" xr6:coauthVersionLast="47" xr6:coauthVersionMax="47" xr10:uidLastSave="{00000000-0000-0000-0000-000000000000}"/>
  <bookViews>
    <workbookView xWindow="-110" yWindow="-110" windowWidth="22620" windowHeight="13500" tabRatio="500" firstSheet="3" activeTab="9" xr2:uid="{00000000-000D-0000-FFFF-FFFF00000000}"/>
  </bookViews>
  <sheets>
    <sheet name="hvdc" sheetId="12" r:id="rId1"/>
    <sheet name="bus" sheetId="1" r:id="rId2"/>
    <sheet name="demand" sheetId="2" r:id="rId3"/>
    <sheet name="branch" sheetId="3" r:id="rId4"/>
    <sheet name="transformer" sheetId="4" r:id="rId5"/>
    <sheet name="wind" sheetId="5" r:id="rId6"/>
    <sheet name="shunt" sheetId="6" r:id="rId7"/>
    <sheet name="zone" sheetId="7" r:id="rId8"/>
    <sheet name="zonalNTC" sheetId="8" r:id="rId9"/>
    <sheet name="generator" sheetId="9" r:id="rId10"/>
    <sheet name="timeseries" sheetId="10" r:id="rId11"/>
    <sheet name="baseMVA" sheetId="11" r:id="rId12"/>
    <sheet name="Sheet1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3" i="2" l="1"/>
  <c r="D2" i="2"/>
</calcChain>
</file>

<file path=xl/sharedStrings.xml><?xml version="1.0" encoding="utf-8"?>
<sst xmlns="http://schemas.openxmlformats.org/spreadsheetml/2006/main" count="164" uniqueCount="75">
  <si>
    <t>name</t>
  </si>
  <si>
    <t>baseKV</t>
  </si>
  <si>
    <t>type</t>
  </si>
  <si>
    <t>zone</t>
  </si>
  <si>
    <t>VM</t>
  </si>
  <si>
    <t>VA</t>
  </si>
  <si>
    <t>VNLB</t>
  </si>
  <si>
    <t>VNUB</t>
  </si>
  <si>
    <t>VELB</t>
  </si>
  <si>
    <t>VEUB</t>
  </si>
  <si>
    <t>1</t>
  </si>
  <si>
    <t>345</t>
  </si>
  <si>
    <t>3</t>
  </si>
  <si>
    <t>0</t>
  </si>
  <si>
    <t>0.9</t>
  </si>
  <si>
    <t>1.1</t>
  </si>
  <si>
    <t>2</t>
  </si>
  <si>
    <t>busname</t>
  </si>
  <si>
    <t>real</t>
  </si>
  <si>
    <t>reactive</t>
  </si>
  <si>
    <t>stat</t>
  </si>
  <si>
    <t>VOLL</t>
  </si>
  <si>
    <t>D1</t>
  </si>
  <si>
    <t>100000</t>
  </si>
  <si>
    <t>D2</t>
  </si>
  <si>
    <t>from_busname</t>
  </si>
  <si>
    <t>to_busname</t>
  </si>
  <si>
    <t>r</t>
  </si>
  <si>
    <t>x</t>
  </si>
  <si>
    <t>b</t>
  </si>
  <si>
    <t>ShortTermRating</t>
  </si>
  <si>
    <t>ContinousRating</t>
  </si>
  <si>
    <t>angLB</t>
  </si>
  <si>
    <t>angUB</t>
  </si>
  <si>
    <t>contingency</t>
  </si>
  <si>
    <t>probability</t>
  </si>
  <si>
    <t>0.0576</t>
  </si>
  <si>
    <t>250</t>
  </si>
  <si>
    <t>-360</t>
  </si>
  <si>
    <t>360</t>
  </si>
  <si>
    <t>0.0001</t>
  </si>
  <si>
    <t>PhaseShift</t>
  </si>
  <si>
    <t>TapRatio</t>
  </si>
  <si>
    <t>TapLB</t>
  </si>
  <si>
    <t>TapUB</t>
  </si>
  <si>
    <t>PG</t>
  </si>
  <si>
    <t>QG</t>
  </si>
  <si>
    <t>PGLB</t>
  </si>
  <si>
    <t>PGUB</t>
  </si>
  <si>
    <t>QGLB</t>
  </si>
  <si>
    <t>QGUB</t>
  </si>
  <si>
    <t>VS</t>
  </si>
  <si>
    <t>GL</t>
  </si>
  <si>
    <t>BL</t>
  </si>
  <si>
    <t>reserve(MW)</t>
  </si>
  <si>
    <t>RampDown(MW/hr)</t>
  </si>
  <si>
    <t>RampUp(MW/hr)</t>
  </si>
  <si>
    <t>MinDownTime(hr)</t>
  </si>
  <si>
    <t>MinUpTime(hr)</t>
  </si>
  <si>
    <t>FuelType</t>
  </si>
  <si>
    <t>startup</t>
  </si>
  <si>
    <t>shutdown</t>
  </si>
  <si>
    <t>costc2</t>
  </si>
  <si>
    <t>costc1</t>
  </si>
  <si>
    <t>costc0</t>
  </si>
  <si>
    <t>G1</t>
  </si>
  <si>
    <t>-300</t>
  </si>
  <si>
    <t>NA</t>
  </si>
  <si>
    <t>1500</t>
  </si>
  <si>
    <t>baseMVA</t>
  </si>
  <si>
    <t>marginal_cost</t>
  </si>
  <si>
    <t>Test</t>
  </si>
  <si>
    <t>X</t>
  </si>
  <si>
    <t>MTDC</t>
  </si>
  <si>
    <t>L_AC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</si>
</sst>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7B432-B755-4411-A970-729F4FF71B71}">
  <dimension ref="A1:O2"/>
  <sheetViews>
    <sheetView workbookViewId="0">
      <selection activeCell="C3" sqref="C3"/>
    </sheetView>
  </sheetViews>
  <sheetFormatPr defaultRowHeight="14.5" x14ac:dyDescent="0.35"/>
  <sheetData>
    <row r="1" spans="1:15" x14ac:dyDescent="0.35">
      <c r="A1" t="s">
        <v>0</v>
      </c>
      <c r="B1" t="s">
        <v>25</v>
      </c>
      <c r="C1" t="s">
        <v>26</v>
      </c>
      <c r="D1" t="s">
        <v>20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2</v>
      </c>
      <c r="O1" t="s">
        <v>70</v>
      </c>
    </row>
    <row r="2" spans="1:15" x14ac:dyDescent="0.35">
      <c r="A2" t="s">
        <v>71</v>
      </c>
      <c r="B2" t="s">
        <v>72</v>
      </c>
      <c r="C2">
        <v>2</v>
      </c>
      <c r="D2">
        <v>1</v>
      </c>
      <c r="E2">
        <v>0</v>
      </c>
      <c r="F2">
        <v>5.8599999999999999E-2</v>
      </c>
      <c r="G2">
        <v>0</v>
      </c>
      <c r="H2">
        <v>2400</v>
      </c>
      <c r="I2">
        <v>2200</v>
      </c>
      <c r="J2">
        <v>-360</v>
      </c>
      <c r="K2">
        <v>360</v>
      </c>
      <c r="L2">
        <v>1</v>
      </c>
      <c r="M2">
        <v>1E-4</v>
      </c>
      <c r="N2" t="s">
        <v>73</v>
      </c>
      <c r="O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2"/>
  <sheetViews>
    <sheetView tabSelected="1" zoomScaleNormal="100" workbookViewId="0">
      <selection activeCell="H3" sqref="H3"/>
    </sheetView>
  </sheetViews>
  <sheetFormatPr defaultColWidth="8.81640625" defaultRowHeight="14.5" x14ac:dyDescent="0.35"/>
  <cols>
    <col min="1" max="1025" width="8.453125" customWidth="1"/>
  </cols>
  <sheetData>
    <row r="1" spans="1:23" x14ac:dyDescent="0.35">
      <c r="A1" s="1" t="s">
        <v>17</v>
      </c>
      <c r="B1" s="1" t="s">
        <v>0</v>
      </c>
      <c r="C1" s="1" t="s">
        <v>20</v>
      </c>
      <c r="D1" s="1" t="s">
        <v>2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55</v>
      </c>
      <c r="M1" s="1" t="s">
        <v>56</v>
      </c>
      <c r="N1" s="1" t="s">
        <v>57</v>
      </c>
      <c r="O1" s="1" t="s">
        <v>58</v>
      </c>
      <c r="P1" s="1" t="s">
        <v>59</v>
      </c>
      <c r="Q1" s="1" t="s">
        <v>34</v>
      </c>
      <c r="R1" s="1" t="s">
        <v>35</v>
      </c>
      <c r="S1" s="1" t="s">
        <v>60</v>
      </c>
      <c r="T1" s="1" t="s">
        <v>61</v>
      </c>
      <c r="U1" s="1" t="s">
        <v>62</v>
      </c>
      <c r="V1" s="1" t="s">
        <v>63</v>
      </c>
      <c r="W1" s="1" t="s">
        <v>64</v>
      </c>
    </row>
    <row r="2" spans="1:23" x14ac:dyDescent="0.35">
      <c r="A2" t="s">
        <v>10</v>
      </c>
      <c r="B2" t="s">
        <v>65</v>
      </c>
      <c r="C2" t="s">
        <v>10</v>
      </c>
      <c r="D2">
        <v>3</v>
      </c>
      <c r="E2" t="s">
        <v>13</v>
      </c>
      <c r="F2" t="s">
        <v>13</v>
      </c>
      <c r="G2">
        <v>-250</v>
      </c>
      <c r="H2">
        <v>0</v>
      </c>
      <c r="I2" t="s">
        <v>66</v>
      </c>
      <c r="J2">
        <v>0</v>
      </c>
      <c r="K2" t="s">
        <v>10</v>
      </c>
      <c r="L2" t="s">
        <v>13</v>
      </c>
      <c r="M2" t="s">
        <v>13</v>
      </c>
      <c r="N2" t="s">
        <v>10</v>
      </c>
      <c r="O2" t="s">
        <v>10</v>
      </c>
      <c r="P2" t="s">
        <v>67</v>
      </c>
      <c r="Q2" t="s">
        <v>13</v>
      </c>
      <c r="R2" t="s">
        <v>40</v>
      </c>
      <c r="S2" t="s">
        <v>68</v>
      </c>
      <c r="T2" t="s">
        <v>13</v>
      </c>
      <c r="U2">
        <v>100000</v>
      </c>
      <c r="V2">
        <v>500</v>
      </c>
      <c r="W2">
        <v>1000000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zoomScaleNormal="100" workbookViewId="0">
      <selection activeCellId="1" sqref="A5:F10 A1"/>
    </sheetView>
  </sheetViews>
  <sheetFormatPr defaultColWidth="8.81640625" defaultRowHeight="14.5" x14ac:dyDescent="0.35"/>
  <cols>
    <col min="1" max="1025" width="8.4531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2"/>
  <sheetViews>
    <sheetView zoomScaleNormal="100" workbookViewId="0">
      <selection activeCellId="1" sqref="A5:F10 A1"/>
    </sheetView>
  </sheetViews>
  <sheetFormatPr defaultColWidth="8.81640625" defaultRowHeight="14.5" x14ac:dyDescent="0.35"/>
  <cols>
    <col min="1" max="1025" width="8.453125" customWidth="1"/>
  </cols>
  <sheetData>
    <row r="1" spans="1:1" x14ac:dyDescent="0.35">
      <c r="A1" s="1" t="s">
        <v>69</v>
      </c>
    </row>
    <row r="2" spans="1:1" x14ac:dyDescent="0.35">
      <c r="A2">
        <v>100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14CF4-5582-4DAB-98B0-42BED0746A09}">
  <dimension ref="A1"/>
  <sheetViews>
    <sheetView workbookViewId="0">
      <selection activeCell="K21" sqref="K21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zoomScaleNormal="100" workbookViewId="0">
      <selection activeCell="I14" sqref="I14"/>
    </sheetView>
  </sheetViews>
  <sheetFormatPr defaultColWidth="8.81640625" defaultRowHeight="14.5" x14ac:dyDescent="0.35"/>
  <cols>
    <col min="1" max="1025" width="8.453125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10</v>
      </c>
      <c r="B2" t="s">
        <v>11</v>
      </c>
      <c r="C2" t="s">
        <v>12</v>
      </c>
      <c r="D2" t="s">
        <v>10</v>
      </c>
      <c r="E2" t="s">
        <v>10</v>
      </c>
      <c r="F2" t="s">
        <v>13</v>
      </c>
      <c r="G2" t="s">
        <v>14</v>
      </c>
      <c r="H2" t="s">
        <v>15</v>
      </c>
      <c r="I2" t="s">
        <v>14</v>
      </c>
      <c r="J2" t="s">
        <v>15</v>
      </c>
    </row>
    <row r="3" spans="1:10" x14ac:dyDescent="0.35">
      <c r="A3" t="s">
        <v>16</v>
      </c>
      <c r="B3" t="s">
        <v>11</v>
      </c>
      <c r="C3" t="s">
        <v>16</v>
      </c>
      <c r="D3" t="s">
        <v>10</v>
      </c>
      <c r="E3" t="s">
        <v>10</v>
      </c>
      <c r="F3" t="s">
        <v>13</v>
      </c>
      <c r="G3" t="s">
        <v>14</v>
      </c>
      <c r="H3" t="s">
        <v>15</v>
      </c>
      <c r="I3" t="s">
        <v>14</v>
      </c>
      <c r="J3" t="s">
        <v>15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"/>
  <sheetViews>
    <sheetView zoomScaleNormal="100" workbookViewId="0">
      <selection activeCell="C2" sqref="C2"/>
    </sheetView>
  </sheetViews>
  <sheetFormatPr defaultColWidth="8.81640625" defaultRowHeight="14.5" x14ac:dyDescent="0.35"/>
  <cols>
    <col min="1" max="1025" width="8.453125" customWidth="1"/>
  </cols>
  <sheetData>
    <row r="1" spans="1:6" x14ac:dyDescent="0.35">
      <c r="A1" s="1" t="s">
        <v>0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 x14ac:dyDescent="0.35">
      <c r="A2" t="s">
        <v>22</v>
      </c>
      <c r="B2">
        <v>1</v>
      </c>
      <c r="C2">
        <v>500</v>
      </c>
      <c r="D2">
        <f>C2/3</f>
        <v>166.66666666666666</v>
      </c>
      <c r="E2" t="s">
        <v>10</v>
      </c>
      <c r="F2" t="s">
        <v>23</v>
      </c>
    </row>
    <row r="3" spans="1:6" x14ac:dyDescent="0.35">
      <c r="A3" t="s">
        <v>24</v>
      </c>
      <c r="B3">
        <v>2</v>
      </c>
      <c r="C3">
        <v>500</v>
      </c>
      <c r="D3">
        <f>C3*35/100</f>
        <v>175</v>
      </c>
      <c r="E3" t="s">
        <v>10</v>
      </c>
      <c r="F3" t="s">
        <v>23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"/>
  <sheetViews>
    <sheetView zoomScaleNormal="100" workbookViewId="0">
      <selection activeCell="E2" sqref="E2"/>
    </sheetView>
  </sheetViews>
  <sheetFormatPr defaultColWidth="8.81640625" defaultRowHeight="14.5" x14ac:dyDescent="0.35"/>
  <cols>
    <col min="1" max="1025" width="8.453125" customWidth="1"/>
  </cols>
  <sheetData>
    <row r="1" spans="1:13" x14ac:dyDescent="0.35">
      <c r="A1" s="1" t="s">
        <v>0</v>
      </c>
      <c r="B1" s="1" t="s">
        <v>25</v>
      </c>
      <c r="C1" s="1" t="s">
        <v>26</v>
      </c>
      <c r="D1" s="1" t="s">
        <v>20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</row>
    <row r="2" spans="1:13" x14ac:dyDescent="0.35">
      <c r="A2" t="s">
        <v>74</v>
      </c>
      <c r="B2" t="s">
        <v>10</v>
      </c>
      <c r="C2">
        <v>2</v>
      </c>
      <c r="D2" t="s">
        <v>10</v>
      </c>
      <c r="E2" t="s">
        <v>13</v>
      </c>
      <c r="F2" t="s">
        <v>36</v>
      </c>
      <c r="G2" t="s">
        <v>13</v>
      </c>
      <c r="H2" t="s">
        <v>37</v>
      </c>
      <c r="I2" t="s">
        <v>37</v>
      </c>
      <c r="J2" t="s">
        <v>38</v>
      </c>
      <c r="K2" t="s">
        <v>39</v>
      </c>
      <c r="L2" t="s">
        <v>10</v>
      </c>
      <c r="M2" t="s">
        <v>40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"/>
  <sheetViews>
    <sheetView zoomScaleNormal="100" workbookViewId="0">
      <selection activeCell="H1" activeCellId="1" sqref="A5:F10 H1"/>
    </sheetView>
  </sheetViews>
  <sheetFormatPr defaultColWidth="8.81640625" defaultRowHeight="14.5" x14ac:dyDescent="0.35"/>
  <cols>
    <col min="1" max="1025" width="8.453125" customWidth="1"/>
  </cols>
  <sheetData>
    <row r="1" spans="1:18" x14ac:dyDescent="0.35">
      <c r="A1" s="1" t="s">
        <v>0</v>
      </c>
      <c r="B1" s="1" t="s">
        <v>25</v>
      </c>
      <c r="C1" s="1" t="s">
        <v>26</v>
      </c>
      <c r="D1" s="1" t="s">
        <v>20</v>
      </c>
      <c r="E1" s="1" t="s">
        <v>2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34</v>
      </c>
      <c r="R1" s="1" t="s">
        <v>35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"/>
  <sheetViews>
    <sheetView zoomScaleNormal="100" workbookViewId="0">
      <selection activeCellId="1" sqref="A5:F10 A1"/>
    </sheetView>
  </sheetViews>
  <sheetFormatPr defaultColWidth="8.81640625" defaultRowHeight="14.5" x14ac:dyDescent="0.35"/>
  <cols>
    <col min="1" max="1025" width="8.453125" customWidth="1"/>
  </cols>
  <sheetData>
    <row r="1" spans="1:12" x14ac:dyDescent="0.35">
      <c r="A1" s="1" t="s">
        <v>17</v>
      </c>
      <c r="B1" s="1" t="s">
        <v>0</v>
      </c>
      <c r="C1" s="1" t="s">
        <v>20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50</v>
      </c>
      <c r="J1" s="1" t="s">
        <v>51</v>
      </c>
      <c r="K1" s="1" t="s">
        <v>34</v>
      </c>
      <c r="L1" s="1" t="s">
        <v>35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"/>
  <sheetViews>
    <sheetView zoomScaleNormal="100" workbookViewId="0">
      <selection activeCellId="1" sqref="A5:F10 A1"/>
    </sheetView>
  </sheetViews>
  <sheetFormatPr defaultColWidth="8.81640625" defaultRowHeight="14.5" x14ac:dyDescent="0.35"/>
  <cols>
    <col min="1" max="1025" width="8.453125" customWidth="1"/>
  </cols>
  <sheetData>
    <row r="1" spans="1:5" x14ac:dyDescent="0.35">
      <c r="A1" s="1" t="s">
        <v>17</v>
      </c>
      <c r="B1" s="1" t="s">
        <v>0</v>
      </c>
      <c r="C1" s="1" t="s">
        <v>52</v>
      </c>
      <c r="D1" s="1" t="s">
        <v>53</v>
      </c>
      <c r="E1" s="1" t="s">
        <v>20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"/>
  <sheetViews>
    <sheetView zoomScaleNormal="100" workbookViewId="0">
      <selection activeCellId="1" sqref="A5:F10 A1"/>
    </sheetView>
  </sheetViews>
  <sheetFormatPr defaultColWidth="8.81640625" defaultRowHeight="14.5" x14ac:dyDescent="0.35"/>
  <cols>
    <col min="1" max="1025" width="8.453125" customWidth="1"/>
  </cols>
  <sheetData>
    <row r="1" spans="1:2" x14ac:dyDescent="0.35">
      <c r="A1" s="1" t="s">
        <v>3</v>
      </c>
      <c r="B1" s="1" t="s">
        <v>54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"/>
  <sheetViews>
    <sheetView zoomScaleNormal="100" workbookViewId="0">
      <selection activeCellId="1" sqref="A5:F10 A1"/>
    </sheetView>
  </sheetViews>
  <sheetFormatPr defaultColWidth="8.81640625" defaultRowHeight="14.5" x14ac:dyDescent="0.35"/>
  <cols>
    <col min="1" max="1025" width="8.453125" customWidth="1"/>
  </cols>
  <sheetData>
    <row r="1" spans="1:2" x14ac:dyDescent="0.35">
      <c r="A1" s="1" t="s">
        <v>3</v>
      </c>
      <c r="B1" s="1" t="s">
        <v>54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hvdc</vt:lpstr>
      <vt:lpstr>bus</vt:lpstr>
      <vt:lpstr>demand</vt:lpstr>
      <vt:lpstr>branch</vt:lpstr>
      <vt:lpstr>transformer</vt:lpstr>
      <vt:lpstr>wind</vt:lpstr>
      <vt:lpstr>shunt</vt:lpstr>
      <vt:lpstr>zone</vt:lpstr>
      <vt:lpstr>zonalNTC</vt:lpstr>
      <vt:lpstr>generator</vt:lpstr>
      <vt:lpstr>timeseries</vt:lpstr>
      <vt:lpstr>baseMVA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Hodges</dc:creator>
  <dc:description/>
  <cp:lastModifiedBy>Sam Hodges 23</cp:lastModifiedBy>
  <cp:revision>1</cp:revision>
  <dcterms:created xsi:type="dcterms:W3CDTF">2018-06-13T15:06:26Z</dcterms:created>
  <dcterms:modified xsi:type="dcterms:W3CDTF">2024-10-08T12:50:48Z</dcterms:modified>
  <dc:language>en-GB</dc:language>
</cp:coreProperties>
</file>