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448 1 fault" sheetId="2" r:id="rId5"/>
    <sheet state="visible" name="448 2 faults" sheetId="3" r:id="rId6"/>
    <sheet state="visible" name="Sheet1copy" sheetId="4" r:id="rId7"/>
    <sheet state="visible" name="448 Draft" sheetId="5" r:id="rId8"/>
    <sheet state="visible" name="448 3 faults" sheetId="6" r:id="rId9"/>
    <sheet state="visible" name="448 Table" sheetId="7" r:id="rId10"/>
    <sheet state="visible" name="161632 Draft" sheetId="8" r:id="rId11"/>
    <sheet state="visible" name="161632" sheetId="9" r:id="rId12"/>
    <sheet state="visible" name="Sheet10" sheetId="10" r:id="rId13"/>
  </sheets>
  <definedNames/>
  <calcPr/>
</workbook>
</file>

<file path=xl/sharedStrings.xml><?xml version="1.0" encoding="utf-8"?>
<sst xmlns="http://schemas.openxmlformats.org/spreadsheetml/2006/main" count="475" uniqueCount="128">
  <si>
    <t>Grid size</t>
  </si>
  <si>
    <t>Faulty TSV positions</t>
  </si>
  <si>
    <t>f (TSV failure rate)</t>
  </si>
  <si>
    <t>N (total no. of TSVs)</t>
  </si>
  <si>
    <t>Dmax</t>
  </si>
  <si>
    <t>Dmin</t>
  </si>
  <si>
    <t>Lambda</t>
  </si>
  <si>
    <t>Graph link</t>
  </si>
  <si>
    <t>Distance calculation code link</t>
  </si>
  <si>
    <t>4x4 : 8
(without diagonal flow)</t>
  </si>
  <si>
    <t>(1,1), (1,2), (2,1), (2,2)</t>
  </si>
  <si>
    <t>https://www.desmos.com/calculator/q2qdtmvpbl</t>
  </si>
  <si>
    <t>https://ideone.com/Oeptea</t>
  </si>
  <si>
    <t>4x4 : 8
(with diagonal flow)</t>
  </si>
  <si>
    <t>O</t>
  </si>
  <si>
    <t>(1,1)</t>
  </si>
  <si>
    <t>Dmax without diagonal flow : 7</t>
  </si>
  <si>
    <t>Dmax with diagonal flow : 5.242</t>
  </si>
  <si>
    <t>Dmin : 4</t>
  </si>
  <si>
    <t>(1,3)</t>
  </si>
  <si>
    <t>Enter side length of grid :</t>
  </si>
  <si>
    <t>Enter the number of faulty TSV's :</t>
  </si>
  <si>
    <t>Enter the faulty TSV's positions(row and coloumn number) :</t>
  </si>
  <si>
    <t>Dmax without diagonal flow : 5</t>
  </si>
  <si>
    <t>Dmax with diagonal flow : 4.414</t>
  </si>
  <si>
    <t>Dmin : 2</t>
  </si>
  <si>
    <t>Avg Dmax(With)</t>
  </si>
  <si>
    <t>Avg Dmax(Without)</t>
  </si>
  <si>
    <t>(1,4)</t>
  </si>
  <si>
    <t>50.968/15</t>
  </si>
  <si>
    <t>51/15</t>
  </si>
  <si>
    <t>27/15=1.8</t>
  </si>
  <si>
    <t>Dmax without diagonal flow : 4</t>
  </si>
  <si>
    <t>Dmax with diagonal flow : 4</t>
  </si>
  <si>
    <t>Dmin : 1</t>
  </si>
  <si>
    <t>(2,1)</t>
  </si>
  <si>
    <t>Dmax without diagonal flow : 6</t>
  </si>
  <si>
    <t>Dmax with diagonal flow : 4.828</t>
  </si>
  <si>
    <t>Dmin : 3</t>
  </si>
  <si>
    <t>(2,2)</t>
  </si>
  <si>
    <t>Dmax with diagonal flow : 3.828</t>
  </si>
  <si>
    <t>2,3</t>
  </si>
  <si>
    <t>Dmax with diagonal flow : 3.414</t>
  </si>
  <si>
    <t>2,4</t>
  </si>
  <si>
    <t>Dmax without diagonal flow : 3</t>
  </si>
  <si>
    <t>Dmax with diagonal flow : 3</t>
  </si>
  <si>
    <t>3,1</t>
  </si>
  <si>
    <t>3,2</t>
  </si>
  <si>
    <t>3,3</t>
  </si>
  <si>
    <t>Dmax with diagonal flow : 2.414</t>
  </si>
  <si>
    <t>3,4</t>
  </si>
  <si>
    <t>Dmax without diagonal flow : 2</t>
  </si>
  <si>
    <t>Dmax with diagonal flow : 2</t>
  </si>
  <si>
    <t xml:space="preserve">4,1 </t>
  </si>
  <si>
    <t>4,2</t>
  </si>
  <si>
    <t>4,3</t>
  </si>
  <si>
    <t>4,4</t>
  </si>
  <si>
    <t>Dmax without diagonal flow : 1</t>
  </si>
  <si>
    <t>Dmax with diagonal flow : 1</t>
  </si>
  <si>
    <t>1,1</t>
  </si>
  <si>
    <t>Dmax without diagonal flow : 6.5</t>
  </si>
  <si>
    <t>1,2</t>
  </si>
  <si>
    <t>Dmax with diagonal flow : 5.035</t>
  </si>
  <si>
    <r>
      <rPr>
        <rFont val="Arial"/>
        <color theme="1"/>
      </rPr>
      <t>6.5+5.5+4.5+5.5+4.5+</t>
    </r>
    <r>
      <rPr>
        <rFont val="Arial"/>
        <color rgb="FFFF0000"/>
      </rPr>
      <t>3.5</t>
    </r>
    <r>
      <rPr>
        <rFont val="Arial"/>
        <color theme="1"/>
      </rPr>
      <t>+4.5+3.5+2.5+3.5+2.5+1.5/12</t>
    </r>
  </si>
  <si>
    <t>Dmin : 3.5</t>
  </si>
  <si>
    <t>Dmax without diagonal flow : 5.5</t>
  </si>
  <si>
    <t>1,3</t>
  </si>
  <si>
    <t>Dmax with diagonal flow : 4.621</t>
  </si>
  <si>
    <t>Dmin : 2.5</t>
  </si>
  <si>
    <t>Dmax without diagonal flow : 4.5</t>
  </si>
  <si>
    <t>1,4</t>
  </si>
  <si>
    <t>Dmax with diagonal flow : 4.207</t>
  </si>
  <si>
    <t>Dmin : 1.5</t>
  </si>
  <si>
    <t>2,1</t>
  </si>
  <si>
    <t>2,2</t>
  </si>
  <si>
    <t>Dmax with diagonal flow : 4.328</t>
  </si>
  <si>
    <t>Dmax with diagonal flow : 3.621</t>
  </si>
  <si>
    <r>
      <rPr>
        <rFont val="Arial"/>
        <color rgb="FF000000"/>
        <sz val="11.0"/>
      </rPr>
      <t xml:space="preserve">Dmax without diagonal flow : </t>
    </r>
    <r>
      <rPr>
        <rFont val="Arial"/>
        <color rgb="FFFF0000"/>
        <sz val="11.0"/>
      </rPr>
      <t>3.5</t>
    </r>
  </si>
  <si>
    <t>Dmax with diagonal flow : 3.207</t>
  </si>
  <si>
    <t>Dmax with diagonal flow : 3.914</t>
  </si>
  <si>
    <t>Dmax without diagonal flow : 3.5</t>
  </si>
  <si>
    <t>Dmax with diagonal flow : 2.914</t>
  </si>
  <si>
    <t>Dmax without diagonal flow : 2.5</t>
  </si>
  <si>
    <t>Dmax with diagonal flow : 2.207</t>
  </si>
  <si>
    <t>4,1</t>
  </si>
  <si>
    <t>Dmax with diagonal flow : 3.5</t>
  </si>
  <si>
    <t>Dmax with diagonal flow : 2.5</t>
  </si>
  <si>
    <t>Dmax without diagonal flow : 1.5</t>
  </si>
  <si>
    <t>Dmax with diagonal flow : 1.5</t>
  </si>
  <si>
    <t>R</t>
  </si>
  <si>
    <t>4+3+2+1=10</t>
  </si>
  <si>
    <t>1+1r2+</t>
  </si>
  <si>
    <t>Dmax(With)</t>
  </si>
  <si>
    <t>Dmax(without)</t>
  </si>
  <si>
    <t>(6+5+5+4+4+3+3+2)/8</t>
  </si>
  <si>
    <t>Dmax with diagonal flow : 4.02333</t>
  </si>
  <si>
    <t>Dmin : 2.66667</t>
  </si>
  <si>
    <t>Dmax with diagonal flow : 2.60933</t>
  </si>
  <si>
    <t>Dmin : 1.66667</t>
  </si>
  <si>
    <t>Ratio of Dmax Dmin</t>
  </si>
  <si>
    <t>Architecture</t>
  </si>
  <si>
    <t>No of faults</t>
  </si>
  <si>
    <t>Yield</t>
  </si>
  <si>
    <t>4*4:8</t>
  </si>
  <si>
    <t xml:space="preserve">Without </t>
  </si>
  <si>
    <t>With</t>
  </si>
  <si>
    <t>Dmax without diagonal flow : 31</t>
  </si>
  <si>
    <t xml:space="preserve"> faults at</t>
  </si>
  <si>
    <t>Dmax with diagonal flow : 22.21</t>
  </si>
  <si>
    <t>16*16:32</t>
  </si>
  <si>
    <t>Dmin : 16</t>
  </si>
  <si>
    <t>Dmax without diagonal flow : 30</t>
  </si>
  <si>
    <t>Dmax with diagonal flow : 21.796</t>
  </si>
  <si>
    <t>Dmin : 15</t>
  </si>
  <si>
    <t>Dmax without diagonal flow : 29</t>
  </si>
  <si>
    <t>Dmax with diagonal flow : 21.382</t>
  </si>
  <si>
    <t>Dmax without diagonal flow : 28</t>
  </si>
  <si>
    <t>Dmax with diagonal flow : 20.968</t>
  </si>
  <si>
    <t>Dmin : 13</t>
  </si>
  <si>
    <t>Dmax without diagonal flow : 27</t>
  </si>
  <si>
    <t>Dmax with diagonal flow : 20.554</t>
  </si>
  <si>
    <t>Dmin : 12</t>
  </si>
  <si>
    <t>Dmax without diagonal flow : 26</t>
  </si>
  <si>
    <t>Dmax with diagonal flow : 20.14</t>
  </si>
  <si>
    <t>Dmin : 11</t>
  </si>
  <si>
    <t>Dmax without diagonal flow : 21
Dmax with diagonal flow : 17.484
Dmin : 7</t>
  </si>
  <si>
    <t>16x16 : 32
(without diagonal flow)</t>
  </si>
  <si>
    <t>16x16 : 32
(with diagonal flow)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</si>
</sst>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u/>
      <color rgb="FF0000FF"/>
    </font>
    <font>
      <sz val="11.0"/>
      <color rgb="FF000000"/>
      <name val="Arial"/>
      <scheme val="minor"/>
    </font>
    <font>
      <sz val="11.0"/>
      <color rgb="FF000000"/>
      <name val="Arial"/>
    </font>
    <font>
      <color rgb="FF000000"/>
      <name val="Arial"/>
    </font>
    <font>
      <color rgb="FF000000"/>
      <name val="Arial"/>
      <scheme val="minor"/>
    </font>
    <font>
      <color rgb="FF0000FF"/>
      <name val="Arial"/>
      <scheme val="minor"/>
    </font>
    <font>
      <color rgb="FFFBBC04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990000"/>
      </left>
      <right style="thin">
        <color rgb="FF990000"/>
      </right>
      <top style="thin">
        <color rgb="FF990000"/>
      </top>
      <bottom style="thin">
        <color rgb="FF990000"/>
      </bottom>
    </border>
    <border>
      <left style="thin">
        <color rgb="FF990000"/>
      </left>
      <top style="thin">
        <color rgb="FF990000"/>
      </top>
      <bottom style="thin">
        <color rgb="FF990000"/>
      </bottom>
    </border>
    <border>
      <left style="thin">
        <color rgb="FFCC0000"/>
      </left>
      <right style="thin">
        <color rgb="FFCC0000"/>
      </right>
      <top style="thin">
        <color rgb="FFCC0000"/>
      </top>
      <bottom style="thin">
        <color rgb="FFCC0000"/>
      </bottom>
    </border>
    <border>
      <left style="thin">
        <color rgb="FF000000"/>
      </left>
      <top style="thin">
        <color rgb="FF000000"/>
      </top>
    </border>
    <border>
      <left style="thin">
        <color rgb="FF990000"/>
      </left>
      <right style="thin">
        <color rgb="FF990000"/>
      </right>
      <top style="thin">
        <color rgb="FF990000"/>
      </top>
    </border>
    <border>
      <left style="thin">
        <color rgb="FF990000"/>
      </left>
      <top style="thin">
        <color rgb="FF990000"/>
      </top>
    </border>
    <border>
      <left style="thin">
        <color rgb="FFCC0000"/>
      </left>
      <right style="thin">
        <color rgb="FFCC0000"/>
      </right>
      <top style="thin">
        <color rgb="FFCC0000"/>
      </top>
    </border>
    <border>
      <left style="thin">
        <color rgb="FFE69138"/>
      </left>
      <right style="thin">
        <color rgb="FFE69138"/>
      </right>
      <top style="thin">
        <color rgb="FFE69138"/>
      </top>
      <bottom style="thin">
        <color rgb="FFE69138"/>
      </bottom>
    </border>
    <border>
      <right style="thin">
        <color rgb="FF6AA84F"/>
      </right>
      <top style="thin">
        <color rgb="FF6AA84F"/>
      </top>
      <bottom style="thin">
        <color rgb="FF6AA84F"/>
      </bottom>
    </border>
    <border>
      <left style="thin">
        <color rgb="FFCC0000"/>
      </left>
      <right style="thin">
        <color rgb="FFCC0000"/>
      </right>
      <bottom style="thin">
        <color rgb="FFCC0000"/>
      </bottom>
    </border>
    <border>
      <right style="thin">
        <color rgb="FFE69138"/>
      </right>
      <top style="thin">
        <color rgb="FFE69138"/>
      </top>
      <bottom style="thin">
        <color rgb="FFE69138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1" fillId="3" fontId="2" numFmtId="0" xfId="0" applyAlignment="1" applyBorder="1" applyFill="1" applyFont="1">
      <alignment readingOrder="0"/>
    </xf>
    <xf borderId="1" fillId="3" fontId="7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3" fontId="7" numFmtId="0" xfId="0" applyBorder="1" applyFont="1"/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" fillId="0" fontId="1" numFmtId="0" xfId="0" applyBorder="1" applyFont="1"/>
    <xf borderId="1" fillId="4" fontId="1" numFmtId="0" xfId="0" applyAlignment="1" applyBorder="1" applyFill="1" applyFont="1">
      <alignment readingOrder="0"/>
    </xf>
    <xf borderId="4" fillId="4" fontId="1" numFmtId="0" xfId="0" applyAlignment="1" applyBorder="1" applyFont="1">
      <alignment readingOrder="0"/>
    </xf>
    <xf borderId="5" fillId="4" fontId="9" numFmtId="0" xfId="0" applyAlignment="1" applyBorder="1" applyFont="1">
      <alignment readingOrder="0"/>
    </xf>
    <xf borderId="6" fillId="4" fontId="1" numFmtId="0" xfId="0" applyAlignment="1" applyBorder="1" applyFont="1">
      <alignment readingOrder="0"/>
    </xf>
    <xf borderId="7" fillId="4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9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9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smos.com/calculator/q2qdtmvpbl" TargetMode="External"/><Relationship Id="rId2" Type="http://schemas.openxmlformats.org/officeDocument/2006/relationships/hyperlink" Target="https://ideone.com/Oeptea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smos.com/calculator/q2qdtmvpbl" TargetMode="External"/><Relationship Id="rId2" Type="http://schemas.openxmlformats.org/officeDocument/2006/relationships/hyperlink" Target="https://ideone.com/Oeptea" TargetMode="External"/><Relationship Id="rId3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smos.com/calculator/q2qdtmvpbl" TargetMode="External"/><Relationship Id="rId2" Type="http://schemas.openxmlformats.org/officeDocument/2006/relationships/hyperlink" Target="https://ideone.com/Oeptea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17.63"/>
    <col customWidth="1" min="3" max="3" width="14.63"/>
    <col customWidth="1" min="4" max="4" width="15.88"/>
    <col customWidth="1" min="10" max="10" width="37.88"/>
    <col customWidth="1" min="11" max="11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H1" s="1" t="s">
        <v>6</v>
      </c>
      <c r="J1" s="1" t="s">
        <v>7</v>
      </c>
      <c r="K1" s="1" t="s">
        <v>8</v>
      </c>
    </row>
    <row r="3">
      <c r="A3" s="1" t="s">
        <v>9</v>
      </c>
      <c r="B3" s="1" t="s">
        <v>10</v>
      </c>
      <c r="C3" s="1">
        <v>5.0E-5</v>
      </c>
      <c r="D3" s="1">
        <v>16384.0</v>
      </c>
      <c r="E3" s="2">
        <v>6.0</v>
      </c>
      <c r="F3" s="2">
        <v>3.25</v>
      </c>
      <c r="H3" s="3">
        <f>C3*D3*(E3/F3)</f>
        <v>1.512369231</v>
      </c>
      <c r="J3" s="4" t="s">
        <v>11</v>
      </c>
      <c r="K3" s="4" t="s">
        <v>12</v>
      </c>
    </row>
    <row r="4">
      <c r="A4" s="1" t="s">
        <v>13</v>
      </c>
      <c r="B4" s="1" t="s">
        <v>10</v>
      </c>
      <c r="C4" s="1">
        <v>5.0E-5</v>
      </c>
      <c r="D4" s="1">
        <v>16384.0</v>
      </c>
      <c r="E4" s="2">
        <v>4.68</v>
      </c>
      <c r="F4" s="2">
        <v>3.25</v>
      </c>
      <c r="H4" s="5">
        <f>$C$4*$D$4*(E4/$F$4)</f>
        <v>1.179648</v>
      </c>
    </row>
    <row r="5">
      <c r="A5" s="1" t="s">
        <v>14</v>
      </c>
      <c r="H5" s="5"/>
    </row>
    <row r="6">
      <c r="H6" s="5"/>
    </row>
    <row r="7">
      <c r="H7" s="5"/>
    </row>
    <row r="8">
      <c r="H8" s="5"/>
    </row>
    <row r="9">
      <c r="H9" s="5"/>
    </row>
    <row r="10">
      <c r="H10" s="5"/>
    </row>
    <row r="11">
      <c r="H11" s="5"/>
    </row>
    <row r="12">
      <c r="H12" s="5"/>
    </row>
    <row r="13">
      <c r="H13" s="5"/>
    </row>
    <row r="14">
      <c r="H14" s="5"/>
    </row>
    <row r="15">
      <c r="H15" s="5"/>
    </row>
    <row r="16">
      <c r="H16" s="5"/>
    </row>
    <row r="17">
      <c r="H17" s="5"/>
    </row>
  </sheetData>
  <hyperlinks>
    <hyperlink r:id="rId1" ref="J3"/>
    <hyperlink r:id="rId2" ref="K3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17.63"/>
    <col customWidth="1" min="3" max="3" width="14.63"/>
    <col customWidth="1" min="4" max="4" width="15.88"/>
    <col customWidth="1" min="10" max="10" width="37.88"/>
    <col customWidth="1" min="11" max="11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102</v>
      </c>
      <c r="J1" s="1" t="s">
        <v>7</v>
      </c>
      <c r="K1" s="1" t="s">
        <v>8</v>
      </c>
    </row>
    <row r="3">
      <c r="A3" s="1" t="s">
        <v>126</v>
      </c>
      <c r="B3" s="1">
        <v>11.0</v>
      </c>
      <c r="C3" s="1">
        <v>0.005</v>
      </c>
      <c r="D3" s="1">
        <v>256.0</v>
      </c>
      <c r="E3" s="1">
        <v>31.0</v>
      </c>
      <c r="F3" s="1">
        <v>16.0</v>
      </c>
      <c r="H3" s="3">
        <f t="shared" ref="H3:H4" si="1">C3*D3*(E3/F3)</f>
        <v>2.48</v>
      </c>
      <c r="J3" s="4" t="s">
        <v>11</v>
      </c>
      <c r="K3" s="4" t="s">
        <v>12</v>
      </c>
    </row>
    <row r="4">
      <c r="A4" s="1" t="s">
        <v>127</v>
      </c>
      <c r="B4" s="1">
        <v>11.0</v>
      </c>
      <c r="C4" s="1">
        <v>0.005</v>
      </c>
      <c r="D4" s="1">
        <v>256.0</v>
      </c>
      <c r="E4" s="1">
        <v>22.21</v>
      </c>
      <c r="F4" s="1">
        <v>16.0</v>
      </c>
      <c r="H4" s="5">
        <f t="shared" si="1"/>
        <v>1.7768</v>
      </c>
    </row>
    <row r="5">
      <c r="A5" s="1" t="s">
        <v>126</v>
      </c>
      <c r="B5" s="1">
        <v>12.0</v>
      </c>
    </row>
    <row r="6">
      <c r="A6" s="1" t="s">
        <v>127</v>
      </c>
      <c r="B6" s="1">
        <v>12.0</v>
      </c>
    </row>
  </sheetData>
  <hyperlinks>
    <hyperlink r:id="rId1" ref="J3"/>
    <hyperlink r:id="rId2" ref="K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13"/>
    <col customWidth="1" min="10" max="10" width="22.25"/>
  </cols>
  <sheetData>
    <row r="4">
      <c r="B4" s="1" t="s">
        <v>15</v>
      </c>
      <c r="C4" s="6" t="s">
        <v>16</v>
      </c>
    </row>
    <row r="5">
      <c r="C5" s="6" t="s">
        <v>17</v>
      </c>
    </row>
    <row r="6">
      <c r="C6" s="6" t="s">
        <v>18</v>
      </c>
    </row>
    <row r="7">
      <c r="C7" s="6" t="s">
        <v>17</v>
      </c>
      <c r="G7" s="7">
        <v>5.242</v>
      </c>
    </row>
    <row r="8">
      <c r="C8" s="6" t="s">
        <v>18</v>
      </c>
    </row>
    <row r="9">
      <c r="B9" s="1" t="s">
        <v>19</v>
      </c>
      <c r="C9" s="6" t="s">
        <v>20</v>
      </c>
    </row>
    <row r="10">
      <c r="C10" s="6" t="s">
        <v>21</v>
      </c>
    </row>
    <row r="11">
      <c r="C11" s="6" t="s">
        <v>22</v>
      </c>
    </row>
    <row r="12">
      <c r="C12" s="6" t="s">
        <v>23</v>
      </c>
    </row>
    <row r="13">
      <c r="C13" s="6" t="s">
        <v>24</v>
      </c>
      <c r="G13" s="1">
        <v>4.414</v>
      </c>
    </row>
    <row r="14">
      <c r="C14" s="6" t="s">
        <v>25</v>
      </c>
      <c r="I14" s="1" t="s">
        <v>26</v>
      </c>
      <c r="J14" s="1" t="s">
        <v>27</v>
      </c>
      <c r="K14" s="1" t="s">
        <v>5</v>
      </c>
    </row>
    <row r="15">
      <c r="B15" s="8" t="s">
        <v>28</v>
      </c>
      <c r="C15" s="6" t="s">
        <v>20</v>
      </c>
      <c r="I15" s="1" t="s">
        <v>29</v>
      </c>
      <c r="J15" s="1" t="s">
        <v>30</v>
      </c>
    </row>
    <row r="16">
      <c r="C16" s="6" t="s">
        <v>21</v>
      </c>
      <c r="I16" s="3">
        <f>3.3978</f>
        <v>3.3978</v>
      </c>
      <c r="J16" s="3">
        <f>3.4</f>
        <v>3.4</v>
      </c>
      <c r="K16" s="1" t="s">
        <v>31</v>
      </c>
    </row>
    <row r="17">
      <c r="C17" s="6" t="s">
        <v>22</v>
      </c>
    </row>
    <row r="18">
      <c r="C18" s="6" t="s">
        <v>32</v>
      </c>
    </row>
    <row r="19">
      <c r="C19" s="6" t="s">
        <v>33</v>
      </c>
      <c r="G19" s="1">
        <v>4.0</v>
      </c>
    </row>
    <row r="20">
      <c r="C20" s="6" t="s">
        <v>34</v>
      </c>
    </row>
    <row r="21">
      <c r="B21" s="1" t="s">
        <v>35</v>
      </c>
      <c r="C21" s="6" t="s">
        <v>20</v>
      </c>
    </row>
    <row r="22">
      <c r="C22" s="6" t="s">
        <v>21</v>
      </c>
    </row>
    <row r="23">
      <c r="C23" s="6" t="s">
        <v>22</v>
      </c>
    </row>
    <row r="24">
      <c r="C24" s="6" t="s">
        <v>36</v>
      </c>
    </row>
    <row r="25">
      <c r="C25" s="6" t="s">
        <v>37</v>
      </c>
      <c r="G25" s="1">
        <v>4.828</v>
      </c>
    </row>
    <row r="26">
      <c r="C26" s="6" t="s">
        <v>38</v>
      </c>
    </row>
    <row r="27">
      <c r="B27" s="1" t="s">
        <v>39</v>
      </c>
      <c r="C27" s="6" t="s">
        <v>20</v>
      </c>
    </row>
    <row r="28">
      <c r="C28" s="6" t="s">
        <v>21</v>
      </c>
    </row>
    <row r="29">
      <c r="C29" s="6" t="s">
        <v>22</v>
      </c>
    </row>
    <row r="30">
      <c r="C30" s="6" t="s">
        <v>23</v>
      </c>
    </row>
    <row r="31">
      <c r="C31" s="6" t="s">
        <v>40</v>
      </c>
      <c r="G31" s="1">
        <v>3.828</v>
      </c>
    </row>
    <row r="32">
      <c r="C32" s="6" t="s">
        <v>38</v>
      </c>
    </row>
    <row r="33">
      <c r="B33" s="1" t="s">
        <v>41</v>
      </c>
      <c r="C33" s="6" t="s">
        <v>20</v>
      </c>
    </row>
    <row r="34">
      <c r="C34" s="6" t="s">
        <v>21</v>
      </c>
    </row>
    <row r="35">
      <c r="C35" s="6" t="s">
        <v>22</v>
      </c>
    </row>
    <row r="36">
      <c r="C36" s="6" t="s">
        <v>32</v>
      </c>
    </row>
    <row r="37">
      <c r="C37" s="6" t="s">
        <v>42</v>
      </c>
      <c r="G37" s="1">
        <v>3.414</v>
      </c>
    </row>
    <row r="38">
      <c r="C38" s="6" t="s">
        <v>25</v>
      </c>
    </row>
    <row r="39">
      <c r="B39" s="1" t="s">
        <v>43</v>
      </c>
      <c r="C39" s="6" t="s">
        <v>20</v>
      </c>
    </row>
    <row r="40">
      <c r="C40" s="6" t="s">
        <v>21</v>
      </c>
    </row>
    <row r="41">
      <c r="C41" s="6" t="s">
        <v>22</v>
      </c>
    </row>
    <row r="42">
      <c r="C42" s="6" t="s">
        <v>44</v>
      </c>
    </row>
    <row r="43">
      <c r="C43" s="6" t="s">
        <v>45</v>
      </c>
      <c r="G43" s="1">
        <v>3.0</v>
      </c>
    </row>
    <row r="44">
      <c r="C44" s="6" t="s">
        <v>34</v>
      </c>
    </row>
    <row r="45">
      <c r="B45" s="1" t="s">
        <v>46</v>
      </c>
      <c r="C45" s="6" t="s">
        <v>20</v>
      </c>
    </row>
    <row r="46">
      <c r="C46" s="6" t="s">
        <v>21</v>
      </c>
    </row>
    <row r="47">
      <c r="C47" s="6" t="s">
        <v>22</v>
      </c>
    </row>
    <row r="48">
      <c r="C48" s="6" t="s">
        <v>23</v>
      </c>
    </row>
    <row r="49">
      <c r="C49" s="6" t="s">
        <v>24</v>
      </c>
      <c r="G49" s="1">
        <v>4.414</v>
      </c>
    </row>
    <row r="50">
      <c r="C50" s="6" t="s">
        <v>25</v>
      </c>
    </row>
    <row r="51">
      <c r="B51" s="1" t="s">
        <v>47</v>
      </c>
      <c r="C51" s="6" t="s">
        <v>20</v>
      </c>
    </row>
    <row r="52">
      <c r="C52" s="6" t="s">
        <v>21</v>
      </c>
    </row>
    <row r="53">
      <c r="C53" s="6" t="s">
        <v>22</v>
      </c>
    </row>
    <row r="54">
      <c r="C54" s="6" t="s">
        <v>32</v>
      </c>
    </row>
    <row r="55">
      <c r="C55" s="6" t="s">
        <v>42</v>
      </c>
      <c r="G55" s="1">
        <v>3.414</v>
      </c>
    </row>
    <row r="56">
      <c r="C56" s="6" t="s">
        <v>25</v>
      </c>
    </row>
    <row r="57">
      <c r="B57" s="1" t="s">
        <v>48</v>
      </c>
      <c r="C57" s="6" t="s">
        <v>20</v>
      </c>
    </row>
    <row r="58">
      <c r="C58" s="6" t="s">
        <v>21</v>
      </c>
    </row>
    <row r="59">
      <c r="C59" s="6" t="s">
        <v>22</v>
      </c>
    </row>
    <row r="60">
      <c r="C60" s="6" t="s">
        <v>44</v>
      </c>
    </row>
    <row r="61">
      <c r="C61" s="6" t="s">
        <v>49</v>
      </c>
      <c r="G61" s="1">
        <v>2.414</v>
      </c>
    </row>
    <row r="62">
      <c r="C62" s="6" t="s">
        <v>25</v>
      </c>
    </row>
    <row r="63">
      <c r="B63" s="1" t="s">
        <v>50</v>
      </c>
      <c r="C63" s="6" t="s">
        <v>20</v>
      </c>
    </row>
    <row r="64">
      <c r="C64" s="6" t="s">
        <v>21</v>
      </c>
    </row>
    <row r="65">
      <c r="C65" s="6" t="s">
        <v>22</v>
      </c>
    </row>
    <row r="66">
      <c r="C66" s="6" t="s">
        <v>51</v>
      </c>
    </row>
    <row r="67">
      <c r="C67" s="6" t="s">
        <v>52</v>
      </c>
      <c r="G67" s="1">
        <v>2.0</v>
      </c>
    </row>
    <row r="68">
      <c r="C68" s="6" t="s">
        <v>34</v>
      </c>
    </row>
    <row r="69">
      <c r="B69" s="1" t="s">
        <v>53</v>
      </c>
      <c r="C69" s="6" t="s">
        <v>20</v>
      </c>
    </row>
    <row r="70">
      <c r="C70" s="6" t="s">
        <v>21</v>
      </c>
    </row>
    <row r="71">
      <c r="C71" s="6" t="s">
        <v>22</v>
      </c>
    </row>
    <row r="72">
      <c r="C72" s="6" t="s">
        <v>32</v>
      </c>
    </row>
    <row r="73">
      <c r="C73" s="6" t="s">
        <v>33</v>
      </c>
      <c r="G73" s="1">
        <v>4.0</v>
      </c>
    </row>
    <row r="74">
      <c r="C74" s="6" t="s">
        <v>34</v>
      </c>
    </row>
    <row r="75">
      <c r="B75" s="1" t="s">
        <v>54</v>
      </c>
      <c r="C75" s="6" t="s">
        <v>20</v>
      </c>
    </row>
    <row r="76">
      <c r="C76" s="6" t="s">
        <v>21</v>
      </c>
    </row>
    <row r="77">
      <c r="C77" s="6" t="s">
        <v>22</v>
      </c>
    </row>
    <row r="78">
      <c r="C78" s="6" t="s">
        <v>44</v>
      </c>
    </row>
    <row r="79">
      <c r="C79" s="6" t="s">
        <v>45</v>
      </c>
      <c r="G79" s="1">
        <v>3.0</v>
      </c>
    </row>
    <row r="80">
      <c r="C80" s="6" t="s">
        <v>34</v>
      </c>
    </row>
    <row r="81">
      <c r="B81" s="1" t="s">
        <v>55</v>
      </c>
      <c r="C81" s="6" t="s">
        <v>20</v>
      </c>
    </row>
    <row r="82">
      <c r="C82" s="6" t="s">
        <v>21</v>
      </c>
    </row>
    <row r="83">
      <c r="C83" s="6" t="s">
        <v>22</v>
      </c>
    </row>
    <row r="84">
      <c r="C84" s="6" t="s">
        <v>51</v>
      </c>
    </row>
    <row r="85">
      <c r="C85" s="6" t="s">
        <v>52</v>
      </c>
      <c r="G85" s="1">
        <v>2.0</v>
      </c>
    </row>
    <row r="86">
      <c r="C86" s="6" t="s">
        <v>34</v>
      </c>
    </row>
    <row r="87">
      <c r="B87" s="1" t="s">
        <v>56</v>
      </c>
      <c r="C87" s="6" t="s">
        <v>20</v>
      </c>
    </row>
    <row r="88">
      <c r="C88" s="6" t="s">
        <v>21</v>
      </c>
    </row>
    <row r="89">
      <c r="C89" s="6" t="s">
        <v>22</v>
      </c>
    </row>
    <row r="90">
      <c r="C90" s="6" t="s">
        <v>57</v>
      </c>
    </row>
    <row r="91">
      <c r="C91" s="6" t="s">
        <v>58</v>
      </c>
      <c r="G91" s="1">
        <v>1.0</v>
      </c>
    </row>
    <row r="92">
      <c r="C92" s="6" t="s">
        <v>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9.75"/>
  </cols>
  <sheetData>
    <row r="3">
      <c r="B3" s="1" t="s">
        <v>59</v>
      </c>
      <c r="C3" s="6" t="s">
        <v>60</v>
      </c>
      <c r="G3" s="1" t="s">
        <v>27</v>
      </c>
      <c r="I3" s="1" t="s">
        <v>26</v>
      </c>
    </row>
    <row r="4">
      <c r="B4" s="1" t="s">
        <v>61</v>
      </c>
      <c r="C4" s="6" t="s">
        <v>62</v>
      </c>
      <c r="G4" s="1" t="s">
        <v>63</v>
      </c>
    </row>
    <row r="5">
      <c r="C5" s="6" t="s">
        <v>64</v>
      </c>
      <c r="G5" s="3">
        <f>4</f>
        <v>4</v>
      </c>
      <c r="I5" s="1">
        <v>3.462</v>
      </c>
    </row>
    <row r="6">
      <c r="B6" s="1" t="s">
        <v>61</v>
      </c>
      <c r="C6" s="6" t="s">
        <v>65</v>
      </c>
    </row>
    <row r="7">
      <c r="B7" s="1" t="s">
        <v>66</v>
      </c>
      <c r="C7" s="6" t="s">
        <v>67</v>
      </c>
    </row>
    <row r="8">
      <c r="C8" s="6" t="s">
        <v>68</v>
      </c>
    </row>
    <row r="9">
      <c r="B9" s="1" t="s">
        <v>66</v>
      </c>
      <c r="C9" s="6" t="s">
        <v>69</v>
      </c>
    </row>
    <row r="10">
      <c r="B10" s="1" t="s">
        <v>70</v>
      </c>
      <c r="C10" s="6" t="s">
        <v>71</v>
      </c>
    </row>
    <row r="11">
      <c r="C11" s="6" t="s">
        <v>72</v>
      </c>
    </row>
    <row r="12">
      <c r="B12" s="1" t="s">
        <v>73</v>
      </c>
      <c r="C12" s="6" t="s">
        <v>65</v>
      </c>
    </row>
    <row r="13">
      <c r="B13" s="1" t="s">
        <v>74</v>
      </c>
      <c r="C13" s="6" t="s">
        <v>75</v>
      </c>
    </row>
    <row r="14">
      <c r="C14" s="6" t="s">
        <v>38</v>
      </c>
    </row>
    <row r="15">
      <c r="B15" s="1" t="s">
        <v>74</v>
      </c>
      <c r="C15" s="6" t="s">
        <v>69</v>
      </c>
    </row>
    <row r="16">
      <c r="B16" s="1" t="s">
        <v>41</v>
      </c>
      <c r="C16" s="6" t="s">
        <v>76</v>
      </c>
    </row>
    <row r="17">
      <c r="C17" s="6" t="s">
        <v>68</v>
      </c>
    </row>
    <row r="18">
      <c r="B18" s="1" t="s">
        <v>41</v>
      </c>
      <c r="C18" s="6" t="s">
        <v>77</v>
      </c>
    </row>
    <row r="19">
      <c r="B19" s="1" t="s">
        <v>43</v>
      </c>
      <c r="C19" s="6" t="s">
        <v>78</v>
      </c>
    </row>
    <row r="20">
      <c r="C20" s="6" t="s">
        <v>72</v>
      </c>
    </row>
    <row r="21">
      <c r="B21" s="1" t="s">
        <v>46</v>
      </c>
      <c r="C21" s="6" t="s">
        <v>69</v>
      </c>
    </row>
    <row r="22">
      <c r="B22" s="1" t="s">
        <v>47</v>
      </c>
      <c r="C22" s="6" t="s">
        <v>79</v>
      </c>
    </row>
    <row r="23">
      <c r="C23" s="6" t="s">
        <v>25</v>
      </c>
    </row>
    <row r="24">
      <c r="B24" s="1" t="s">
        <v>47</v>
      </c>
      <c r="C24" s="6" t="s">
        <v>80</v>
      </c>
    </row>
    <row r="25">
      <c r="B25" s="1" t="s">
        <v>48</v>
      </c>
      <c r="C25" s="6" t="s">
        <v>81</v>
      </c>
    </row>
    <row r="26">
      <c r="C26" s="6" t="s">
        <v>25</v>
      </c>
    </row>
    <row r="27">
      <c r="B27" s="1" t="s">
        <v>48</v>
      </c>
      <c r="C27" s="6" t="s">
        <v>82</v>
      </c>
    </row>
    <row r="28">
      <c r="B28" s="1" t="s">
        <v>50</v>
      </c>
      <c r="C28" s="6" t="s">
        <v>83</v>
      </c>
    </row>
    <row r="29">
      <c r="C29" s="6" t="s">
        <v>72</v>
      </c>
    </row>
    <row r="30">
      <c r="B30" s="1" t="s">
        <v>84</v>
      </c>
      <c r="C30" s="6" t="s">
        <v>80</v>
      </c>
    </row>
    <row r="31">
      <c r="B31" s="1" t="s">
        <v>54</v>
      </c>
      <c r="C31" s="6" t="s">
        <v>85</v>
      </c>
    </row>
    <row r="32">
      <c r="C32" s="6" t="s">
        <v>34</v>
      </c>
    </row>
    <row r="33">
      <c r="B33" s="1" t="s">
        <v>54</v>
      </c>
      <c r="C33" s="6" t="s">
        <v>82</v>
      </c>
    </row>
    <row r="34">
      <c r="B34" s="1" t="s">
        <v>55</v>
      </c>
      <c r="C34" s="6" t="s">
        <v>86</v>
      </c>
    </row>
    <row r="35">
      <c r="C35" s="6" t="s">
        <v>34</v>
      </c>
    </row>
    <row r="37">
      <c r="B37" s="1" t="s">
        <v>55</v>
      </c>
      <c r="C37" s="6" t="s">
        <v>87</v>
      </c>
    </row>
    <row r="38">
      <c r="B38" s="1" t="s">
        <v>56</v>
      </c>
      <c r="C38" s="6" t="s">
        <v>88</v>
      </c>
    </row>
    <row r="39">
      <c r="C39" s="6" t="s">
        <v>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17.63"/>
    <col customWidth="1" min="3" max="3" width="14.63"/>
    <col customWidth="1" min="4" max="4" width="15.88"/>
    <col customWidth="1" min="10" max="10" width="37.88"/>
    <col customWidth="1" min="11" max="11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J1" s="1" t="s">
        <v>7</v>
      </c>
      <c r="K1" s="1" t="s">
        <v>8</v>
      </c>
    </row>
    <row r="3">
      <c r="A3" s="1" t="s">
        <v>9</v>
      </c>
      <c r="B3" s="1" t="s">
        <v>10</v>
      </c>
      <c r="C3" s="1">
        <v>5.0E-5</v>
      </c>
      <c r="D3" s="1">
        <v>16.0</v>
      </c>
      <c r="E3" s="1">
        <v>6.0</v>
      </c>
      <c r="F3" s="1">
        <v>3.25</v>
      </c>
      <c r="H3" s="3">
        <f t="shared" ref="H3:H4" si="1">C3*D3*(E3/F3)</f>
        <v>0.001476923077</v>
      </c>
      <c r="J3" s="4" t="s">
        <v>11</v>
      </c>
      <c r="K3" s="4" t="s">
        <v>12</v>
      </c>
    </row>
    <row r="4">
      <c r="A4" s="1" t="s">
        <v>13</v>
      </c>
      <c r="B4" s="1" t="s">
        <v>10</v>
      </c>
      <c r="C4" s="1">
        <v>5.0E-5</v>
      </c>
      <c r="D4" s="1">
        <v>16.0</v>
      </c>
      <c r="E4" s="1">
        <v>4.68</v>
      </c>
      <c r="F4" s="1">
        <v>3.25</v>
      </c>
      <c r="H4" s="5">
        <f t="shared" si="1"/>
        <v>0.001152</v>
      </c>
    </row>
    <row r="7">
      <c r="A7" s="8"/>
      <c r="C7" s="6"/>
    </row>
    <row r="8">
      <c r="C8" s="6"/>
    </row>
    <row r="9">
      <c r="C9" s="6"/>
    </row>
    <row r="10">
      <c r="C10" s="6"/>
    </row>
    <row r="11">
      <c r="C11" s="6"/>
    </row>
    <row r="12">
      <c r="C12" s="6"/>
    </row>
    <row r="13">
      <c r="C13" s="6"/>
    </row>
    <row r="14">
      <c r="C14" s="6"/>
    </row>
    <row r="15">
      <c r="C15" s="6"/>
    </row>
    <row r="16">
      <c r="C16" s="6"/>
    </row>
    <row r="17">
      <c r="C17" s="6"/>
    </row>
    <row r="18">
      <c r="C18" s="6"/>
    </row>
    <row r="19">
      <c r="B19" s="8"/>
      <c r="C19" s="6"/>
    </row>
    <row r="20">
      <c r="C20" s="6"/>
    </row>
    <row r="21">
      <c r="C21" s="6"/>
    </row>
    <row r="22">
      <c r="C22" s="6"/>
    </row>
    <row r="23">
      <c r="C23" s="6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  <c r="G31" s="1">
        <v>1.0</v>
      </c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</sheetData>
  <hyperlinks>
    <hyperlink r:id="rId1" ref="J3"/>
    <hyperlink r:id="rId2" ref="K3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B5" s="9" t="s">
        <v>59</v>
      </c>
      <c r="C5" s="9" t="s">
        <v>61</v>
      </c>
      <c r="D5" s="9" t="s">
        <v>66</v>
      </c>
      <c r="E5" s="9" t="s">
        <v>70</v>
      </c>
      <c r="F5" s="10" t="s">
        <v>89</v>
      </c>
      <c r="H5" s="11" t="s">
        <v>59</v>
      </c>
      <c r="I5" s="12" t="s">
        <v>61</v>
      </c>
      <c r="J5" s="12" t="s">
        <v>66</v>
      </c>
      <c r="K5" s="12" t="s">
        <v>70</v>
      </c>
    </row>
    <row r="6">
      <c r="B6" s="9" t="s">
        <v>73</v>
      </c>
      <c r="C6" s="9" t="s">
        <v>74</v>
      </c>
      <c r="D6" s="9" t="s">
        <v>41</v>
      </c>
      <c r="E6" s="9" t="s">
        <v>43</v>
      </c>
      <c r="F6" s="10" t="s">
        <v>89</v>
      </c>
      <c r="H6" s="13" t="s">
        <v>73</v>
      </c>
      <c r="I6" s="11" t="s">
        <v>74</v>
      </c>
      <c r="J6" s="14" t="s">
        <v>41</v>
      </c>
      <c r="K6" s="14" t="s">
        <v>43</v>
      </c>
    </row>
    <row r="7">
      <c r="B7" s="9" t="s">
        <v>46</v>
      </c>
      <c r="C7" s="9" t="s">
        <v>41</v>
      </c>
      <c r="D7" s="9" t="s">
        <v>48</v>
      </c>
      <c r="E7" s="9" t="s">
        <v>50</v>
      </c>
      <c r="F7" s="10" t="s">
        <v>89</v>
      </c>
      <c r="H7" s="13" t="s">
        <v>46</v>
      </c>
      <c r="I7" s="13" t="s">
        <v>41</v>
      </c>
      <c r="J7" s="14" t="s">
        <v>48</v>
      </c>
      <c r="K7" s="14" t="s">
        <v>50</v>
      </c>
      <c r="L7" s="1" t="s">
        <v>89</v>
      </c>
    </row>
    <row r="8">
      <c r="B8" s="9" t="s">
        <v>84</v>
      </c>
      <c r="C8" s="9" t="s">
        <v>43</v>
      </c>
      <c r="D8" s="9" t="s">
        <v>50</v>
      </c>
      <c r="E8" s="9" t="s">
        <v>56</v>
      </c>
      <c r="F8" s="10" t="s">
        <v>89</v>
      </c>
      <c r="H8" s="13" t="s">
        <v>84</v>
      </c>
      <c r="I8" s="13" t="s">
        <v>43</v>
      </c>
      <c r="J8" s="14" t="s">
        <v>50</v>
      </c>
      <c r="K8" s="14" t="s">
        <v>56</v>
      </c>
      <c r="L8" s="1" t="s">
        <v>89</v>
      </c>
    </row>
    <row r="9">
      <c r="B9" s="10" t="s">
        <v>89</v>
      </c>
      <c r="C9" s="10" t="s">
        <v>89</v>
      </c>
      <c r="D9" s="10" t="s">
        <v>89</v>
      </c>
      <c r="E9" s="10" t="s">
        <v>89</v>
      </c>
      <c r="F9" s="15"/>
      <c r="K9" s="1" t="s">
        <v>89</v>
      </c>
    </row>
    <row r="10">
      <c r="H10" s="1">
        <v>7.0</v>
      </c>
    </row>
    <row r="12">
      <c r="H12" s="1" t="s">
        <v>90</v>
      </c>
    </row>
    <row r="13">
      <c r="B13" s="1" t="s">
        <v>91</v>
      </c>
    </row>
    <row r="14">
      <c r="D14" s="12" t="s">
        <v>59</v>
      </c>
      <c r="E14" s="14" t="s">
        <v>61</v>
      </c>
      <c r="F14" s="14" t="s">
        <v>66</v>
      </c>
      <c r="G14" s="14" t="s">
        <v>70</v>
      </c>
      <c r="H14" s="16"/>
    </row>
    <row r="15">
      <c r="D15" s="13" t="s">
        <v>73</v>
      </c>
      <c r="E15" s="12" t="s">
        <v>74</v>
      </c>
      <c r="F15" s="14" t="s">
        <v>41</v>
      </c>
      <c r="G15" s="14" t="s">
        <v>43</v>
      </c>
      <c r="H15" s="16"/>
    </row>
    <row r="16">
      <c r="D16" s="13" t="s">
        <v>46</v>
      </c>
      <c r="E16" s="14" t="s">
        <v>47</v>
      </c>
      <c r="F16" s="12" t="s">
        <v>48</v>
      </c>
      <c r="G16" s="14" t="s">
        <v>50</v>
      </c>
      <c r="H16" s="16"/>
    </row>
    <row r="17">
      <c r="D17" s="13" t="s">
        <v>84</v>
      </c>
      <c r="E17" s="14" t="s">
        <v>43</v>
      </c>
      <c r="F17" s="14" t="s">
        <v>50</v>
      </c>
      <c r="G17" s="12" t="s">
        <v>56</v>
      </c>
      <c r="H17" s="16"/>
    </row>
    <row r="18">
      <c r="D18" s="16"/>
      <c r="E18" s="16"/>
      <c r="F18" s="16"/>
      <c r="G18" s="16"/>
      <c r="H18" s="16"/>
    </row>
    <row r="19">
      <c r="D19" s="1" t="s">
        <v>90</v>
      </c>
    </row>
    <row r="20">
      <c r="D20" s="12" t="s">
        <v>59</v>
      </c>
      <c r="E20" s="12" t="s">
        <v>61</v>
      </c>
      <c r="F20" s="13" t="s">
        <v>66</v>
      </c>
      <c r="G20" s="13" t="s">
        <v>70</v>
      </c>
      <c r="H20" s="16"/>
    </row>
    <row r="21">
      <c r="D21" s="12" t="s">
        <v>73</v>
      </c>
      <c r="E21" s="12" t="s">
        <v>74</v>
      </c>
      <c r="F21" s="13" t="s">
        <v>41</v>
      </c>
      <c r="G21" s="13" t="s">
        <v>43</v>
      </c>
      <c r="H21" s="16"/>
    </row>
    <row r="22">
      <c r="D22" s="13" t="s">
        <v>46</v>
      </c>
      <c r="E22" s="13" t="s">
        <v>47</v>
      </c>
      <c r="F22" s="13" t="s">
        <v>48</v>
      </c>
      <c r="G22" s="13" t="s">
        <v>50</v>
      </c>
      <c r="H22" s="16"/>
    </row>
    <row r="23">
      <c r="D23" s="13" t="s">
        <v>84</v>
      </c>
      <c r="E23" s="13" t="s">
        <v>54</v>
      </c>
      <c r="F23" s="13" t="s">
        <v>55</v>
      </c>
      <c r="G23" s="13" t="s">
        <v>56</v>
      </c>
      <c r="H23" s="16"/>
    </row>
    <row r="24">
      <c r="D24" s="16"/>
      <c r="E24" s="16"/>
      <c r="F24" s="16"/>
      <c r="G24" s="16"/>
      <c r="H24" s="16"/>
    </row>
    <row r="26">
      <c r="D26" s="13" t="s">
        <v>59</v>
      </c>
      <c r="E26" s="12" t="s">
        <v>61</v>
      </c>
      <c r="F26" s="12" t="s">
        <v>66</v>
      </c>
      <c r="G26" s="13" t="s">
        <v>70</v>
      </c>
      <c r="H26" s="16"/>
    </row>
    <row r="27">
      <c r="D27" s="13" t="s">
        <v>73</v>
      </c>
      <c r="E27" s="12" t="s">
        <v>74</v>
      </c>
      <c r="F27" s="12" t="s">
        <v>41</v>
      </c>
      <c r="G27" s="13" t="s">
        <v>43</v>
      </c>
      <c r="H27" s="16"/>
    </row>
    <row r="28">
      <c r="D28" s="13" t="s">
        <v>46</v>
      </c>
      <c r="E28" s="13" t="s">
        <v>47</v>
      </c>
      <c r="F28" s="13" t="s">
        <v>48</v>
      </c>
      <c r="G28" s="13" t="s">
        <v>50</v>
      </c>
      <c r="H28" s="16"/>
    </row>
    <row r="29">
      <c r="D29" s="13" t="s">
        <v>84</v>
      </c>
      <c r="E29" s="13" t="s">
        <v>54</v>
      </c>
      <c r="F29" s="13" t="s">
        <v>55</v>
      </c>
      <c r="G29" s="13" t="s">
        <v>56</v>
      </c>
      <c r="H29" s="16"/>
    </row>
    <row r="30">
      <c r="D30" s="16"/>
      <c r="E30" s="16"/>
      <c r="F30" s="16"/>
      <c r="G30" s="16"/>
      <c r="H30" s="16"/>
    </row>
    <row r="32">
      <c r="D32" s="13" t="s">
        <v>59</v>
      </c>
      <c r="E32" s="13" t="s">
        <v>61</v>
      </c>
      <c r="F32" s="12" t="s">
        <v>66</v>
      </c>
      <c r="G32" s="12" t="s">
        <v>70</v>
      </c>
      <c r="H32" s="16"/>
    </row>
    <row r="33">
      <c r="D33" s="13" t="s">
        <v>73</v>
      </c>
      <c r="E33" s="13" t="s">
        <v>74</v>
      </c>
      <c r="F33" s="12" t="s">
        <v>41</v>
      </c>
      <c r="G33" s="12" t="s">
        <v>43</v>
      </c>
      <c r="H33" s="16"/>
    </row>
    <row r="34">
      <c r="D34" s="13" t="s">
        <v>46</v>
      </c>
      <c r="E34" s="13" t="s">
        <v>47</v>
      </c>
      <c r="F34" s="13" t="s">
        <v>48</v>
      </c>
      <c r="G34" s="13" t="s">
        <v>50</v>
      </c>
      <c r="H34" s="16"/>
    </row>
    <row r="35">
      <c r="D35" s="13" t="s">
        <v>84</v>
      </c>
      <c r="E35" s="13" t="s">
        <v>54</v>
      </c>
      <c r="F35" s="13" t="s">
        <v>55</v>
      </c>
      <c r="G35" s="13" t="s">
        <v>56</v>
      </c>
      <c r="H35" s="16"/>
    </row>
    <row r="36">
      <c r="D36" s="16"/>
      <c r="E36" s="16"/>
      <c r="F36" s="16"/>
      <c r="G36" s="16"/>
      <c r="H36" s="16"/>
    </row>
    <row r="38">
      <c r="D38" s="13" t="s">
        <v>59</v>
      </c>
      <c r="E38" s="13" t="s">
        <v>61</v>
      </c>
      <c r="F38" s="13" t="s">
        <v>66</v>
      </c>
      <c r="G38" s="13" t="s">
        <v>70</v>
      </c>
      <c r="H38" s="16"/>
    </row>
    <row r="39">
      <c r="D39" s="12" t="s">
        <v>73</v>
      </c>
      <c r="E39" s="12" t="s">
        <v>74</v>
      </c>
      <c r="F39" s="13" t="s">
        <v>41</v>
      </c>
      <c r="G39" s="13" t="s">
        <v>43</v>
      </c>
      <c r="H39" s="16"/>
    </row>
    <row r="40">
      <c r="D40" s="12" t="s">
        <v>46</v>
      </c>
      <c r="E40" s="12" t="s">
        <v>47</v>
      </c>
      <c r="F40" s="13" t="s">
        <v>48</v>
      </c>
      <c r="G40" s="13" t="s">
        <v>50</v>
      </c>
      <c r="H40" s="16"/>
    </row>
    <row r="41">
      <c r="D41" s="13" t="s">
        <v>84</v>
      </c>
      <c r="E41" s="13" t="s">
        <v>54</v>
      </c>
      <c r="F41" s="13" t="s">
        <v>55</v>
      </c>
      <c r="G41" s="13" t="s">
        <v>56</v>
      </c>
      <c r="H41" s="16"/>
    </row>
    <row r="42">
      <c r="D42" s="16"/>
      <c r="E42" s="16"/>
      <c r="F42" s="16"/>
      <c r="G42" s="16"/>
      <c r="H42" s="16"/>
    </row>
    <row r="44">
      <c r="D44" s="13" t="s">
        <v>59</v>
      </c>
      <c r="E44" s="13" t="s">
        <v>61</v>
      </c>
      <c r="F44" s="13" t="s">
        <v>66</v>
      </c>
      <c r="G44" s="13" t="s">
        <v>70</v>
      </c>
      <c r="H44" s="16"/>
    </row>
    <row r="45">
      <c r="D45" s="13" t="s">
        <v>73</v>
      </c>
      <c r="E45" s="12" t="s">
        <v>74</v>
      </c>
      <c r="F45" s="12" t="s">
        <v>41</v>
      </c>
      <c r="G45" s="13" t="s">
        <v>43</v>
      </c>
      <c r="H45" s="16"/>
    </row>
    <row r="46">
      <c r="D46" s="13" t="s">
        <v>46</v>
      </c>
      <c r="E46" s="12" t="s">
        <v>47</v>
      </c>
      <c r="F46" s="12" t="s">
        <v>48</v>
      </c>
      <c r="G46" s="13" t="s">
        <v>50</v>
      </c>
      <c r="H46" s="16"/>
    </row>
    <row r="47">
      <c r="D47" s="13" t="s">
        <v>84</v>
      </c>
      <c r="E47" s="13" t="s">
        <v>54</v>
      </c>
      <c r="F47" s="13" t="s">
        <v>55</v>
      </c>
      <c r="G47" s="13" t="s">
        <v>56</v>
      </c>
      <c r="H47" s="16"/>
    </row>
    <row r="48">
      <c r="D48" s="16"/>
      <c r="E48" s="16"/>
      <c r="F48" s="16"/>
      <c r="G48" s="16"/>
      <c r="H48" s="16"/>
    </row>
    <row r="50">
      <c r="D50" s="13" t="s">
        <v>59</v>
      </c>
      <c r="E50" s="13" t="s">
        <v>61</v>
      </c>
      <c r="F50" s="13" t="s">
        <v>66</v>
      </c>
      <c r="G50" s="13" t="s">
        <v>70</v>
      </c>
      <c r="H50" s="16"/>
    </row>
    <row r="51">
      <c r="D51" s="13" t="s">
        <v>73</v>
      </c>
      <c r="E51" s="13" t="s">
        <v>74</v>
      </c>
      <c r="F51" s="12" t="s">
        <v>41</v>
      </c>
      <c r="G51" s="12" t="s">
        <v>43</v>
      </c>
      <c r="H51" s="16"/>
    </row>
    <row r="52">
      <c r="D52" s="13" t="s">
        <v>46</v>
      </c>
      <c r="E52" s="13" t="s">
        <v>47</v>
      </c>
      <c r="F52" s="12" t="s">
        <v>48</v>
      </c>
      <c r="G52" s="12" t="s">
        <v>50</v>
      </c>
      <c r="H52" s="16"/>
    </row>
    <row r="53">
      <c r="D53" s="13" t="s">
        <v>84</v>
      </c>
      <c r="E53" s="13" t="s">
        <v>54</v>
      </c>
      <c r="F53" s="13" t="s">
        <v>55</v>
      </c>
      <c r="G53" s="13" t="s">
        <v>56</v>
      </c>
      <c r="H53" s="16"/>
    </row>
    <row r="54">
      <c r="D54" s="16"/>
      <c r="E54" s="16"/>
      <c r="F54" s="16"/>
      <c r="G54" s="16"/>
      <c r="H54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2.5"/>
  </cols>
  <sheetData>
    <row r="3">
      <c r="H3" s="1" t="s">
        <v>92</v>
      </c>
      <c r="I3" s="1" t="s">
        <v>93</v>
      </c>
    </row>
    <row r="4">
      <c r="B4" s="1" t="s">
        <v>59</v>
      </c>
      <c r="C4" s="6" t="s">
        <v>36</v>
      </c>
      <c r="H4" s="1" t="s">
        <v>94</v>
      </c>
    </row>
    <row r="5">
      <c r="B5" s="1" t="s">
        <v>61</v>
      </c>
      <c r="C5" s="6" t="s">
        <v>37</v>
      </c>
      <c r="H5" s="3">
        <f>4</f>
        <v>4</v>
      </c>
    </row>
    <row r="6">
      <c r="B6" s="1" t="s">
        <v>66</v>
      </c>
      <c r="C6" s="6" t="s">
        <v>38</v>
      </c>
    </row>
    <row r="8">
      <c r="B8" s="1" t="s">
        <v>61</v>
      </c>
      <c r="C8" s="6" t="s">
        <v>23</v>
      </c>
    </row>
    <row r="9">
      <c r="B9" s="1" t="s">
        <v>66</v>
      </c>
      <c r="C9" s="6" t="s">
        <v>24</v>
      </c>
    </row>
    <row r="10">
      <c r="B10" s="1" t="s">
        <v>70</v>
      </c>
      <c r="C10" s="6" t="s">
        <v>25</v>
      </c>
    </row>
    <row r="12">
      <c r="B12" s="1" t="s">
        <v>73</v>
      </c>
      <c r="C12" s="6" t="s">
        <v>23</v>
      </c>
    </row>
    <row r="13">
      <c r="B13" s="1" t="s">
        <v>74</v>
      </c>
      <c r="C13" s="6" t="s">
        <v>95</v>
      </c>
    </row>
    <row r="14">
      <c r="B14" s="1" t="s">
        <v>41</v>
      </c>
      <c r="C14" s="6" t="s">
        <v>96</v>
      </c>
    </row>
    <row r="16">
      <c r="B16" s="1" t="s">
        <v>74</v>
      </c>
      <c r="C16" s="6" t="s">
        <v>32</v>
      </c>
    </row>
    <row r="17">
      <c r="B17" s="1" t="s">
        <v>41</v>
      </c>
      <c r="C17" s="6" t="s">
        <v>42</v>
      </c>
    </row>
    <row r="18">
      <c r="B18" s="1" t="s">
        <v>43</v>
      </c>
      <c r="C18" s="6" t="s">
        <v>25</v>
      </c>
    </row>
    <row r="20">
      <c r="B20" s="1" t="s">
        <v>46</v>
      </c>
      <c r="C20" s="6" t="s">
        <v>32</v>
      </c>
    </row>
    <row r="21">
      <c r="B21" s="1" t="s">
        <v>47</v>
      </c>
      <c r="C21" s="6" t="s">
        <v>42</v>
      </c>
    </row>
    <row r="22">
      <c r="B22" s="1" t="s">
        <v>48</v>
      </c>
      <c r="C22" s="6" t="s">
        <v>25</v>
      </c>
    </row>
    <row r="24">
      <c r="B24" s="1" t="s">
        <v>47</v>
      </c>
      <c r="C24" s="6" t="s">
        <v>44</v>
      </c>
    </row>
    <row r="25">
      <c r="B25" s="1" t="s">
        <v>48</v>
      </c>
      <c r="C25" s="6" t="s">
        <v>97</v>
      </c>
    </row>
    <row r="26">
      <c r="B26" s="1" t="s">
        <v>50</v>
      </c>
      <c r="C26" s="6" t="s">
        <v>98</v>
      </c>
    </row>
    <row r="28">
      <c r="B28" s="1" t="s">
        <v>84</v>
      </c>
      <c r="C28" s="6" t="s">
        <v>44</v>
      </c>
    </row>
    <row r="29">
      <c r="B29" s="1" t="s">
        <v>54</v>
      </c>
      <c r="C29" s="6" t="s">
        <v>45</v>
      </c>
    </row>
    <row r="30">
      <c r="B30" s="1" t="s">
        <v>55</v>
      </c>
      <c r="C30" s="6" t="s">
        <v>34</v>
      </c>
    </row>
    <row r="32">
      <c r="B32" s="1" t="s">
        <v>54</v>
      </c>
      <c r="C32" s="6" t="s">
        <v>51</v>
      </c>
    </row>
    <row r="33">
      <c r="B33" s="1" t="s">
        <v>55</v>
      </c>
      <c r="C33" s="6" t="s">
        <v>52</v>
      </c>
    </row>
    <row r="34">
      <c r="B34" s="1" t="s">
        <v>56</v>
      </c>
      <c r="C34" s="6" t="s">
        <v>34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1">
        <v>1.0</v>
      </c>
      <c r="E4" s="1" t="s">
        <v>99</v>
      </c>
    </row>
    <row r="5">
      <c r="C5" s="1" t="s">
        <v>100</v>
      </c>
      <c r="D5" s="1" t="s">
        <v>101</v>
      </c>
      <c r="E5" s="1" t="s">
        <v>4</v>
      </c>
      <c r="F5" s="1" t="s">
        <v>5</v>
      </c>
      <c r="G5" s="1" t="s">
        <v>102</v>
      </c>
      <c r="H5" s="1" t="s">
        <v>4</v>
      </c>
      <c r="I5" s="1" t="s">
        <v>5</v>
      </c>
      <c r="J5" s="1" t="s">
        <v>102</v>
      </c>
    </row>
    <row r="6">
      <c r="C6" s="14" t="s">
        <v>103</v>
      </c>
      <c r="D6" s="14">
        <v>1.0</v>
      </c>
      <c r="E6" s="16">
        <f>3.3978</f>
        <v>3.3978</v>
      </c>
      <c r="F6" s="14">
        <v>1.8</v>
      </c>
      <c r="G6" s="16"/>
      <c r="H6" s="16">
        <f>3.4</f>
        <v>3.4</v>
      </c>
      <c r="I6" s="14">
        <v>1.8</v>
      </c>
      <c r="J6" s="16"/>
    </row>
    <row r="7">
      <c r="C7" s="16"/>
      <c r="D7" s="14">
        <v>2.0</v>
      </c>
      <c r="E7" s="16">
        <f>4</f>
        <v>4</v>
      </c>
      <c r="F7" s="16"/>
      <c r="G7" s="16"/>
      <c r="H7" s="14">
        <v>3.462</v>
      </c>
      <c r="I7" s="16"/>
      <c r="J7" s="16"/>
    </row>
    <row r="8">
      <c r="C8" s="16"/>
      <c r="D8" s="14">
        <v>3.0</v>
      </c>
      <c r="E8" s="16"/>
      <c r="F8" s="16"/>
      <c r="G8" s="16"/>
      <c r="H8" s="16"/>
      <c r="I8" s="16"/>
      <c r="J8" s="16"/>
    </row>
    <row r="9">
      <c r="C9" s="16"/>
      <c r="D9" s="14">
        <v>4.0</v>
      </c>
      <c r="E9" s="16"/>
      <c r="F9" s="16"/>
      <c r="G9" s="16"/>
      <c r="H9" s="16"/>
      <c r="I9" s="16"/>
      <c r="J9" s="16"/>
    </row>
    <row r="10">
      <c r="C10" s="16"/>
      <c r="D10" s="14">
        <v>5.0</v>
      </c>
      <c r="E10" s="16"/>
      <c r="F10" s="16"/>
      <c r="G10" s="16"/>
      <c r="H10" s="16"/>
      <c r="I10" s="16"/>
      <c r="J10" s="16"/>
    </row>
    <row r="11">
      <c r="C11" s="16"/>
      <c r="D11" s="14">
        <v>6.0</v>
      </c>
      <c r="E11" s="16"/>
      <c r="F11" s="16"/>
      <c r="G11" s="16"/>
      <c r="H11" s="16"/>
      <c r="I11" s="16"/>
      <c r="J11" s="16"/>
    </row>
    <row r="12">
      <c r="C12" s="16"/>
      <c r="D12" s="14">
        <v>7.0</v>
      </c>
      <c r="E12" s="16"/>
      <c r="F12" s="16"/>
      <c r="G12" s="16"/>
      <c r="H12" s="16"/>
      <c r="I12" s="16"/>
      <c r="J12" s="16"/>
    </row>
    <row r="13">
      <c r="C13" s="17"/>
      <c r="D13" s="18">
        <v>8.0</v>
      </c>
      <c r="E13" s="17"/>
      <c r="F13" s="17"/>
      <c r="G13" s="17"/>
      <c r="H13" s="17"/>
      <c r="I13" s="17"/>
      <c r="J13" s="17"/>
    </row>
    <row r="14">
      <c r="C14" s="19"/>
      <c r="D14" s="20"/>
      <c r="E14" s="20"/>
      <c r="F14" s="20"/>
      <c r="G14" s="20"/>
      <c r="H14" s="20"/>
      <c r="I14" s="20"/>
      <c r="J14" s="20"/>
    </row>
    <row r="15">
      <c r="C15" s="20"/>
      <c r="D15" s="20"/>
      <c r="E15" s="20"/>
      <c r="F15" s="20"/>
      <c r="G15" s="20"/>
      <c r="H15" s="20"/>
      <c r="I15" s="20"/>
      <c r="J15" s="20"/>
    </row>
    <row r="16">
      <c r="C16" s="20"/>
      <c r="D16" s="20"/>
      <c r="E16" s="20"/>
      <c r="F16" s="20"/>
      <c r="G16" s="20"/>
      <c r="H16" s="20"/>
      <c r="I16" s="20"/>
      <c r="J16" s="20"/>
    </row>
    <row r="17">
      <c r="C17" s="20"/>
      <c r="D17" s="20"/>
      <c r="E17" s="20"/>
      <c r="F17" s="20"/>
      <c r="G17" s="20"/>
      <c r="H17" s="20"/>
      <c r="I17" s="20"/>
      <c r="J17" s="20"/>
    </row>
    <row r="18">
      <c r="C18" s="20"/>
      <c r="D18" s="20"/>
      <c r="E18" s="20"/>
      <c r="F18" s="20"/>
      <c r="G18" s="20"/>
      <c r="H18" s="20"/>
      <c r="I18" s="20"/>
      <c r="J18" s="20"/>
    </row>
    <row r="21">
      <c r="B21" s="1">
        <v>2.0</v>
      </c>
    </row>
  </sheetData>
  <mergeCells count="1">
    <mergeCell ref="E4:J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C7" s="21">
        <v>1.0</v>
      </c>
      <c r="D7" s="21">
        <v>2.0</v>
      </c>
      <c r="E7" s="22">
        <v>3.0</v>
      </c>
      <c r="F7" s="23">
        <v>4.0</v>
      </c>
      <c r="G7" s="23">
        <v>33.0</v>
      </c>
      <c r="H7" s="23">
        <v>34.0</v>
      </c>
      <c r="I7" s="24">
        <v>35.0</v>
      </c>
      <c r="J7" s="25">
        <v>36.0</v>
      </c>
      <c r="K7" s="14">
        <v>1.0</v>
      </c>
      <c r="L7" s="14">
        <v>2.0</v>
      </c>
      <c r="M7" s="26">
        <v>3.0</v>
      </c>
      <c r="N7" s="27">
        <v>4.0</v>
      </c>
      <c r="O7" s="27">
        <v>33.0</v>
      </c>
      <c r="P7" s="27">
        <v>34.0</v>
      </c>
      <c r="Q7" s="28">
        <v>35.0</v>
      </c>
      <c r="R7" s="29">
        <v>36.0</v>
      </c>
    </row>
    <row r="8">
      <c r="C8" s="14">
        <v>5.0</v>
      </c>
      <c r="D8" s="14">
        <v>6.0</v>
      </c>
      <c r="E8" s="26">
        <v>7.0</v>
      </c>
      <c r="F8" s="27">
        <v>8.0</v>
      </c>
      <c r="G8" s="27">
        <v>37.0</v>
      </c>
      <c r="H8" s="27">
        <v>38.0</v>
      </c>
      <c r="I8" s="28">
        <v>39.0</v>
      </c>
      <c r="J8" s="29">
        <v>40.0</v>
      </c>
      <c r="K8" s="14">
        <v>5.0</v>
      </c>
      <c r="L8" s="14">
        <v>6.0</v>
      </c>
      <c r="M8" s="26">
        <v>7.0</v>
      </c>
      <c r="N8" s="27">
        <v>8.0</v>
      </c>
      <c r="O8" s="27">
        <v>37.0</v>
      </c>
      <c r="P8" s="27">
        <v>38.0</v>
      </c>
      <c r="Q8" s="28">
        <v>39.0</v>
      </c>
      <c r="R8" s="29">
        <v>40.0</v>
      </c>
    </row>
    <row r="9">
      <c r="C9" s="14">
        <v>9.0</v>
      </c>
      <c r="D9" s="14">
        <v>10.0</v>
      </c>
      <c r="E9" s="26">
        <v>11.0</v>
      </c>
      <c r="F9" s="27">
        <v>12.0</v>
      </c>
      <c r="G9" s="27">
        <v>41.0</v>
      </c>
      <c r="H9" s="27">
        <v>42.0</v>
      </c>
      <c r="I9" s="28">
        <v>43.0</v>
      </c>
      <c r="J9" s="29">
        <v>44.0</v>
      </c>
      <c r="K9" s="14">
        <v>9.0</v>
      </c>
      <c r="L9" s="14">
        <v>10.0</v>
      </c>
      <c r="M9" s="26">
        <v>11.0</v>
      </c>
      <c r="N9" s="27">
        <v>12.0</v>
      </c>
      <c r="O9" s="27">
        <v>41.0</v>
      </c>
      <c r="P9" s="27">
        <v>42.0</v>
      </c>
      <c r="Q9" s="28">
        <v>43.0</v>
      </c>
      <c r="R9" s="29">
        <v>44.0</v>
      </c>
    </row>
    <row r="10">
      <c r="C10" s="18">
        <v>13.0</v>
      </c>
      <c r="D10" s="18">
        <v>14.0</v>
      </c>
      <c r="E10" s="30">
        <v>15.0</v>
      </c>
      <c r="F10" s="31">
        <v>16.0</v>
      </c>
      <c r="G10" s="31">
        <v>45.0</v>
      </c>
      <c r="H10" s="31">
        <v>46.0</v>
      </c>
      <c r="I10" s="32">
        <v>47.0</v>
      </c>
      <c r="J10" s="29">
        <v>48.0</v>
      </c>
      <c r="K10" s="18">
        <v>13.0</v>
      </c>
      <c r="L10" s="18">
        <v>14.0</v>
      </c>
      <c r="M10" s="30">
        <v>15.0</v>
      </c>
      <c r="N10" s="31">
        <v>16.0</v>
      </c>
      <c r="O10" s="31">
        <v>45.0</v>
      </c>
      <c r="P10" s="31">
        <v>46.0</v>
      </c>
      <c r="Q10" s="32">
        <v>47.0</v>
      </c>
      <c r="R10" s="33">
        <v>48.0</v>
      </c>
    </row>
    <row r="11">
      <c r="C11" s="34">
        <v>17.0</v>
      </c>
      <c r="D11" s="34">
        <v>18.0</v>
      </c>
      <c r="E11" s="34">
        <v>19.0</v>
      </c>
      <c r="F11" s="35">
        <v>20.0</v>
      </c>
      <c r="G11" s="19">
        <v>49.0</v>
      </c>
      <c r="H11" s="19">
        <v>50.0</v>
      </c>
      <c r="I11" s="19">
        <v>51.0</v>
      </c>
      <c r="J11" s="1">
        <v>52.0</v>
      </c>
      <c r="K11" s="34">
        <v>17.0</v>
      </c>
      <c r="L11" s="34">
        <v>18.0</v>
      </c>
      <c r="M11" s="34">
        <v>19.0</v>
      </c>
      <c r="N11" s="35">
        <v>20.0</v>
      </c>
      <c r="O11" s="19">
        <v>49.0</v>
      </c>
      <c r="P11" s="19">
        <v>50.0</v>
      </c>
      <c r="Q11" s="19">
        <v>51.0</v>
      </c>
      <c r="R11" s="19">
        <v>52.0</v>
      </c>
    </row>
    <row r="12">
      <c r="C12" s="34">
        <v>21.0</v>
      </c>
      <c r="D12" s="34">
        <v>22.0</v>
      </c>
      <c r="E12" s="34">
        <v>23.0</v>
      </c>
      <c r="F12" s="35">
        <v>24.0</v>
      </c>
      <c r="G12" s="19">
        <v>53.0</v>
      </c>
      <c r="H12" s="19">
        <v>54.0</v>
      </c>
      <c r="I12" s="19">
        <v>55.0</v>
      </c>
      <c r="J12" s="1">
        <v>56.0</v>
      </c>
      <c r="K12" s="34">
        <v>21.0</v>
      </c>
      <c r="L12" s="34">
        <v>22.0</v>
      </c>
      <c r="M12" s="34">
        <v>23.0</v>
      </c>
      <c r="N12" s="35">
        <v>24.0</v>
      </c>
      <c r="O12" s="19">
        <v>53.0</v>
      </c>
      <c r="P12" s="19">
        <v>54.0</v>
      </c>
      <c r="Q12" s="19">
        <v>55.0</v>
      </c>
      <c r="R12" s="19">
        <v>56.0</v>
      </c>
    </row>
    <row r="13">
      <c r="C13" s="34">
        <v>25.0</v>
      </c>
      <c r="D13" s="34">
        <v>26.0</v>
      </c>
      <c r="E13" s="34">
        <v>27.0</v>
      </c>
      <c r="F13" s="35">
        <v>28.0</v>
      </c>
      <c r="G13" s="19">
        <v>57.0</v>
      </c>
      <c r="H13" s="19">
        <v>58.0</v>
      </c>
      <c r="I13" s="19">
        <v>59.0</v>
      </c>
      <c r="J13" s="1">
        <v>60.0</v>
      </c>
      <c r="K13" s="34">
        <v>25.0</v>
      </c>
      <c r="L13" s="34">
        <v>26.0</v>
      </c>
      <c r="M13" s="34">
        <v>27.0</v>
      </c>
      <c r="N13" s="35">
        <v>28.0</v>
      </c>
      <c r="O13" s="19">
        <v>57.0</v>
      </c>
      <c r="P13" s="19">
        <v>58.0</v>
      </c>
      <c r="Q13" s="19">
        <v>59.0</v>
      </c>
      <c r="R13" s="19">
        <v>60.0</v>
      </c>
    </row>
    <row r="14">
      <c r="C14" s="34">
        <v>29.0</v>
      </c>
      <c r="D14" s="34">
        <v>30.0</v>
      </c>
      <c r="E14" s="34">
        <v>31.0</v>
      </c>
      <c r="F14" s="35">
        <v>32.0</v>
      </c>
      <c r="G14" s="19">
        <v>61.0</v>
      </c>
      <c r="H14" s="19">
        <v>62.0</v>
      </c>
      <c r="I14" s="19">
        <v>63.0</v>
      </c>
      <c r="J14" s="1">
        <v>64.0</v>
      </c>
      <c r="K14" s="34">
        <v>29.0</v>
      </c>
      <c r="L14" s="34">
        <v>30.0</v>
      </c>
      <c r="M14" s="34">
        <v>31.0</v>
      </c>
      <c r="N14" s="35">
        <v>32.0</v>
      </c>
      <c r="O14" s="19">
        <v>61.0</v>
      </c>
      <c r="P14" s="19">
        <v>62.0</v>
      </c>
      <c r="Q14" s="19">
        <v>63.0</v>
      </c>
      <c r="R14" s="19">
        <v>64.0</v>
      </c>
    </row>
    <row r="15">
      <c r="C15" s="14">
        <v>1.0</v>
      </c>
      <c r="D15" s="14">
        <v>2.0</v>
      </c>
      <c r="E15" s="26">
        <v>3.0</v>
      </c>
      <c r="F15" s="27">
        <v>4.0</v>
      </c>
      <c r="G15" s="27">
        <v>33.0</v>
      </c>
      <c r="H15" s="27">
        <v>34.0</v>
      </c>
      <c r="I15" s="28">
        <v>35.0</v>
      </c>
      <c r="J15" s="29">
        <v>36.0</v>
      </c>
      <c r="K15" s="14">
        <v>1.0</v>
      </c>
      <c r="L15" s="14">
        <v>2.0</v>
      </c>
      <c r="M15" s="26">
        <v>3.0</v>
      </c>
      <c r="N15" s="27">
        <v>4.0</v>
      </c>
      <c r="O15" s="27">
        <v>33.0</v>
      </c>
      <c r="P15" s="27">
        <v>34.0</v>
      </c>
      <c r="Q15" s="28">
        <v>35.0</v>
      </c>
      <c r="R15" s="36">
        <v>36.0</v>
      </c>
    </row>
    <row r="16">
      <c r="C16" s="14">
        <v>5.0</v>
      </c>
      <c r="D16" s="14">
        <v>6.0</v>
      </c>
      <c r="E16" s="26">
        <v>7.0</v>
      </c>
      <c r="F16" s="27">
        <v>8.0</v>
      </c>
      <c r="G16" s="27">
        <v>37.0</v>
      </c>
      <c r="H16" s="27">
        <v>38.0</v>
      </c>
      <c r="I16" s="28">
        <v>39.0</v>
      </c>
      <c r="J16" s="29">
        <v>40.0</v>
      </c>
      <c r="K16" s="14">
        <v>5.0</v>
      </c>
      <c r="L16" s="14">
        <v>6.0</v>
      </c>
      <c r="M16" s="26">
        <v>7.0</v>
      </c>
      <c r="N16" s="27">
        <v>8.0</v>
      </c>
      <c r="O16" s="27">
        <v>37.0</v>
      </c>
      <c r="P16" s="27">
        <v>38.0</v>
      </c>
      <c r="Q16" s="28">
        <v>39.0</v>
      </c>
      <c r="R16" s="29">
        <v>40.0</v>
      </c>
    </row>
    <row r="17">
      <c r="C17" s="14">
        <v>9.0</v>
      </c>
      <c r="D17" s="14">
        <v>10.0</v>
      </c>
      <c r="E17" s="26">
        <v>11.0</v>
      </c>
      <c r="F17" s="27">
        <v>12.0</v>
      </c>
      <c r="G17" s="27">
        <v>41.0</v>
      </c>
      <c r="H17" s="27">
        <v>42.0</v>
      </c>
      <c r="I17" s="28">
        <v>43.0</v>
      </c>
      <c r="J17" s="29">
        <v>44.0</v>
      </c>
      <c r="K17" s="14">
        <v>9.0</v>
      </c>
      <c r="L17" s="14">
        <v>10.0</v>
      </c>
      <c r="M17" s="26">
        <v>11.0</v>
      </c>
      <c r="N17" s="27">
        <v>12.0</v>
      </c>
      <c r="O17" s="27">
        <v>41.0</v>
      </c>
      <c r="P17" s="27">
        <v>42.0</v>
      </c>
      <c r="Q17" s="28">
        <v>43.0</v>
      </c>
      <c r="R17" s="29">
        <v>44.0</v>
      </c>
    </row>
    <row r="18">
      <c r="C18" s="18">
        <v>13.0</v>
      </c>
      <c r="D18" s="18">
        <v>14.0</v>
      </c>
      <c r="E18" s="30">
        <v>15.0</v>
      </c>
      <c r="F18" s="31">
        <v>16.0</v>
      </c>
      <c r="G18" s="31">
        <v>45.0</v>
      </c>
      <c r="H18" s="31">
        <v>46.0</v>
      </c>
      <c r="I18" s="32">
        <v>47.0</v>
      </c>
      <c r="J18" s="33">
        <v>48.0</v>
      </c>
      <c r="K18" s="18">
        <v>13.0</v>
      </c>
      <c r="L18" s="18">
        <v>14.0</v>
      </c>
      <c r="M18" s="30">
        <v>15.0</v>
      </c>
      <c r="N18" s="31">
        <v>16.0</v>
      </c>
      <c r="O18" s="31">
        <v>45.0</v>
      </c>
      <c r="P18" s="31">
        <v>46.0</v>
      </c>
      <c r="Q18" s="32">
        <v>47.0</v>
      </c>
      <c r="R18" s="33">
        <v>48.0</v>
      </c>
    </row>
    <row r="19">
      <c r="C19" s="34">
        <v>17.0</v>
      </c>
      <c r="D19" s="34">
        <v>18.0</v>
      </c>
      <c r="E19" s="34">
        <v>19.0</v>
      </c>
      <c r="F19" s="35">
        <v>20.0</v>
      </c>
      <c r="G19" s="19">
        <v>49.0</v>
      </c>
      <c r="H19" s="19">
        <v>50.0</v>
      </c>
      <c r="I19" s="19">
        <v>51.0</v>
      </c>
      <c r="J19" s="19">
        <v>52.0</v>
      </c>
      <c r="K19" s="37">
        <v>17.0</v>
      </c>
      <c r="L19" s="34">
        <v>18.0</v>
      </c>
      <c r="M19" s="34">
        <v>19.0</v>
      </c>
      <c r="N19" s="35">
        <v>20.0</v>
      </c>
      <c r="O19" s="19">
        <v>49.0</v>
      </c>
      <c r="P19" s="19">
        <v>50.0</v>
      </c>
      <c r="Q19" s="19">
        <v>51.0</v>
      </c>
      <c r="R19" s="19">
        <v>52.0</v>
      </c>
    </row>
    <row r="20">
      <c r="C20" s="34">
        <v>21.0</v>
      </c>
      <c r="D20" s="34">
        <v>22.0</v>
      </c>
      <c r="E20" s="34">
        <v>23.0</v>
      </c>
      <c r="F20" s="35">
        <v>24.0</v>
      </c>
      <c r="G20" s="19">
        <v>53.0</v>
      </c>
      <c r="H20" s="19">
        <v>54.0</v>
      </c>
      <c r="I20" s="19">
        <v>55.0</v>
      </c>
      <c r="J20" s="19">
        <v>56.0</v>
      </c>
      <c r="K20" s="37">
        <v>21.0</v>
      </c>
      <c r="L20" s="34">
        <v>22.0</v>
      </c>
      <c r="M20" s="34">
        <v>23.0</v>
      </c>
      <c r="N20" s="35">
        <v>24.0</v>
      </c>
      <c r="O20" s="19">
        <v>53.0</v>
      </c>
      <c r="P20" s="19">
        <v>54.0</v>
      </c>
      <c r="Q20" s="19">
        <v>55.0</v>
      </c>
      <c r="R20" s="19">
        <v>56.0</v>
      </c>
    </row>
    <row r="21">
      <c r="C21" s="34">
        <v>25.0</v>
      </c>
      <c r="D21" s="34">
        <v>26.0</v>
      </c>
      <c r="E21" s="34">
        <v>27.0</v>
      </c>
      <c r="F21" s="35">
        <v>28.0</v>
      </c>
      <c r="G21" s="19">
        <v>57.0</v>
      </c>
      <c r="H21" s="19">
        <v>58.0</v>
      </c>
      <c r="I21" s="19">
        <v>59.0</v>
      </c>
      <c r="J21" s="19">
        <v>60.0</v>
      </c>
      <c r="K21" s="37">
        <v>25.0</v>
      </c>
      <c r="L21" s="34">
        <v>26.0</v>
      </c>
      <c r="M21" s="34">
        <v>27.0</v>
      </c>
      <c r="N21" s="35">
        <v>28.0</v>
      </c>
      <c r="O21" s="19">
        <v>57.0</v>
      </c>
      <c r="P21" s="19">
        <v>58.0</v>
      </c>
      <c r="Q21" s="19">
        <v>59.0</v>
      </c>
      <c r="R21" s="19">
        <v>60.0</v>
      </c>
    </row>
    <row r="22">
      <c r="C22" s="34">
        <v>29.0</v>
      </c>
      <c r="D22" s="34">
        <v>30.0</v>
      </c>
      <c r="E22" s="34">
        <v>31.0</v>
      </c>
      <c r="F22" s="35">
        <v>32.0</v>
      </c>
      <c r="G22" s="19">
        <v>61.0</v>
      </c>
      <c r="H22" s="19">
        <v>62.0</v>
      </c>
      <c r="I22" s="19">
        <v>63.0</v>
      </c>
      <c r="J22" s="19">
        <v>64.0</v>
      </c>
      <c r="K22" s="37">
        <v>29.0</v>
      </c>
      <c r="L22" s="34">
        <v>30.0</v>
      </c>
      <c r="M22" s="34">
        <v>31.0</v>
      </c>
      <c r="N22" s="35">
        <v>32.0</v>
      </c>
      <c r="O22" s="19">
        <v>61.0</v>
      </c>
      <c r="P22" s="19">
        <v>62.0</v>
      </c>
      <c r="Q22" s="19">
        <v>63.0</v>
      </c>
      <c r="R22" s="19">
        <v>64.0</v>
      </c>
    </row>
    <row r="23">
      <c r="C23" s="14">
        <v>1.0</v>
      </c>
      <c r="D23" s="14">
        <v>2.0</v>
      </c>
      <c r="E23" s="26">
        <v>3.0</v>
      </c>
      <c r="F23" s="27">
        <v>4.0</v>
      </c>
      <c r="G23" s="27">
        <v>33.0</v>
      </c>
      <c r="H23" s="27">
        <v>34.0</v>
      </c>
      <c r="I23" s="28">
        <v>35.0</v>
      </c>
      <c r="J23" s="29">
        <v>36.0</v>
      </c>
      <c r="K23" s="14">
        <v>1.0</v>
      </c>
      <c r="L23" s="14">
        <v>2.0</v>
      </c>
      <c r="M23" s="26">
        <v>3.0</v>
      </c>
      <c r="N23" s="27">
        <v>4.0</v>
      </c>
      <c r="O23" s="27">
        <v>33.0</v>
      </c>
      <c r="P23" s="27">
        <v>34.0</v>
      </c>
      <c r="Q23" s="28">
        <v>35.0</v>
      </c>
      <c r="R23" s="29">
        <v>36.0</v>
      </c>
    </row>
    <row r="24">
      <c r="C24" s="14">
        <v>5.0</v>
      </c>
      <c r="D24" s="14">
        <v>6.0</v>
      </c>
      <c r="E24" s="26">
        <v>7.0</v>
      </c>
      <c r="F24" s="27">
        <v>8.0</v>
      </c>
      <c r="G24" s="27">
        <v>37.0</v>
      </c>
      <c r="H24" s="27">
        <v>38.0</v>
      </c>
      <c r="I24" s="28">
        <v>39.0</v>
      </c>
      <c r="J24" s="29">
        <v>40.0</v>
      </c>
      <c r="K24" s="14">
        <v>5.0</v>
      </c>
      <c r="L24" s="14">
        <v>6.0</v>
      </c>
      <c r="M24" s="26">
        <v>7.0</v>
      </c>
      <c r="N24" s="27">
        <v>8.0</v>
      </c>
      <c r="O24" s="27">
        <v>37.0</v>
      </c>
      <c r="P24" s="27">
        <v>38.0</v>
      </c>
      <c r="Q24" s="28">
        <v>39.0</v>
      </c>
      <c r="R24" s="29">
        <v>40.0</v>
      </c>
    </row>
    <row r="25">
      <c r="C25" s="14">
        <v>9.0</v>
      </c>
      <c r="D25" s="14">
        <v>10.0</v>
      </c>
      <c r="E25" s="26">
        <v>11.0</v>
      </c>
      <c r="F25" s="27">
        <v>12.0</v>
      </c>
      <c r="G25" s="27">
        <v>41.0</v>
      </c>
      <c r="H25" s="27">
        <v>42.0</v>
      </c>
      <c r="I25" s="28">
        <v>43.0</v>
      </c>
      <c r="J25" s="29">
        <v>44.0</v>
      </c>
      <c r="K25" s="14">
        <v>9.0</v>
      </c>
      <c r="L25" s="14">
        <v>10.0</v>
      </c>
      <c r="M25" s="26">
        <v>11.0</v>
      </c>
      <c r="N25" s="27">
        <v>12.0</v>
      </c>
      <c r="O25" s="27">
        <v>41.0</v>
      </c>
      <c r="P25" s="27">
        <v>42.0</v>
      </c>
      <c r="Q25" s="28">
        <v>43.0</v>
      </c>
      <c r="R25" s="29">
        <v>44.0</v>
      </c>
    </row>
    <row r="26">
      <c r="C26" s="18">
        <v>13.0</v>
      </c>
      <c r="D26" s="18">
        <v>14.0</v>
      </c>
      <c r="E26" s="30">
        <v>15.0</v>
      </c>
      <c r="F26" s="31">
        <v>16.0</v>
      </c>
      <c r="G26" s="31">
        <v>45.0</v>
      </c>
      <c r="H26" s="31">
        <v>46.0</v>
      </c>
      <c r="I26" s="32">
        <v>47.0</v>
      </c>
      <c r="J26" s="29">
        <v>48.0</v>
      </c>
      <c r="K26" s="18">
        <v>13.0</v>
      </c>
      <c r="L26" s="18">
        <v>14.0</v>
      </c>
      <c r="M26" s="30">
        <v>15.0</v>
      </c>
      <c r="N26" s="31">
        <v>16.0</v>
      </c>
      <c r="O26" s="31">
        <v>45.0</v>
      </c>
      <c r="P26" s="31">
        <v>46.0</v>
      </c>
      <c r="Q26" s="32">
        <v>47.0</v>
      </c>
      <c r="R26" s="29">
        <v>48.0</v>
      </c>
    </row>
    <row r="27">
      <c r="C27" s="34">
        <v>17.0</v>
      </c>
      <c r="D27" s="34">
        <v>18.0</v>
      </c>
      <c r="E27" s="34">
        <v>19.0</v>
      </c>
      <c r="F27" s="35">
        <v>20.0</v>
      </c>
      <c r="G27" s="19">
        <v>49.0</v>
      </c>
      <c r="H27" s="19">
        <v>50.0</v>
      </c>
      <c r="I27" s="19">
        <v>51.0</v>
      </c>
      <c r="J27" s="1">
        <v>52.0</v>
      </c>
      <c r="K27" s="34">
        <v>17.0</v>
      </c>
      <c r="L27" s="34">
        <v>18.0</v>
      </c>
      <c r="M27" s="34">
        <v>19.0</v>
      </c>
      <c r="N27" s="35">
        <v>20.0</v>
      </c>
      <c r="O27" s="19">
        <v>49.0</v>
      </c>
      <c r="P27" s="19">
        <v>50.0</v>
      </c>
      <c r="Q27" s="19">
        <v>51.0</v>
      </c>
      <c r="R27" s="1">
        <v>52.0</v>
      </c>
    </row>
    <row r="28">
      <c r="C28" s="34">
        <v>21.0</v>
      </c>
      <c r="D28" s="34">
        <v>22.0</v>
      </c>
      <c r="E28" s="34">
        <v>23.0</v>
      </c>
      <c r="F28" s="35">
        <v>24.0</v>
      </c>
      <c r="G28" s="19">
        <v>53.0</v>
      </c>
      <c r="H28" s="19">
        <v>54.0</v>
      </c>
      <c r="I28" s="19">
        <v>55.0</v>
      </c>
      <c r="J28" s="1">
        <v>56.0</v>
      </c>
      <c r="K28" s="34">
        <v>21.0</v>
      </c>
      <c r="L28" s="34">
        <v>22.0</v>
      </c>
      <c r="M28" s="34">
        <v>23.0</v>
      </c>
      <c r="N28" s="35">
        <v>24.0</v>
      </c>
      <c r="O28" s="19">
        <v>53.0</v>
      </c>
      <c r="P28" s="19">
        <v>54.0</v>
      </c>
      <c r="Q28" s="19">
        <v>55.0</v>
      </c>
      <c r="R28" s="1">
        <v>56.0</v>
      </c>
    </row>
    <row r="29">
      <c r="C29" s="34">
        <v>25.0</v>
      </c>
      <c r="D29" s="34">
        <v>26.0</v>
      </c>
      <c r="E29" s="34">
        <v>27.0</v>
      </c>
      <c r="F29" s="35">
        <v>28.0</v>
      </c>
      <c r="G29" s="19">
        <v>57.0</v>
      </c>
      <c r="H29" s="19">
        <v>58.0</v>
      </c>
      <c r="I29" s="19">
        <v>59.0</v>
      </c>
      <c r="J29" s="1">
        <v>60.0</v>
      </c>
      <c r="K29" s="34">
        <v>25.0</v>
      </c>
      <c r="L29" s="34">
        <v>26.0</v>
      </c>
      <c r="M29" s="34">
        <v>27.0</v>
      </c>
      <c r="N29" s="35">
        <v>28.0</v>
      </c>
      <c r="O29" s="19">
        <v>57.0</v>
      </c>
      <c r="P29" s="19">
        <v>58.0</v>
      </c>
      <c r="Q29" s="19">
        <v>59.0</v>
      </c>
      <c r="R29" s="1">
        <v>60.0</v>
      </c>
    </row>
    <row r="30">
      <c r="C30" s="34">
        <v>29.0</v>
      </c>
      <c r="D30" s="34">
        <v>30.0</v>
      </c>
      <c r="E30" s="34">
        <v>31.0</v>
      </c>
      <c r="F30" s="35">
        <v>32.0</v>
      </c>
      <c r="G30" s="19">
        <v>61.0</v>
      </c>
      <c r="H30" s="19">
        <v>62.0</v>
      </c>
      <c r="I30" s="19">
        <v>63.0</v>
      </c>
      <c r="J30" s="1">
        <v>64.0</v>
      </c>
      <c r="K30" s="34">
        <v>29.0</v>
      </c>
      <c r="L30" s="34">
        <v>30.0</v>
      </c>
      <c r="M30" s="34">
        <v>31.0</v>
      </c>
      <c r="N30" s="35">
        <v>32.0</v>
      </c>
      <c r="O30" s="19">
        <v>61.0</v>
      </c>
      <c r="P30" s="19">
        <v>62.0</v>
      </c>
      <c r="Q30" s="19">
        <v>63.0</v>
      </c>
      <c r="R30" s="1">
        <v>64.0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19">
        <v>1.0</v>
      </c>
      <c r="C4" s="19">
        <v>2.0</v>
      </c>
      <c r="D4" s="19">
        <v>3.0</v>
      </c>
      <c r="E4" s="19">
        <v>4.0</v>
      </c>
      <c r="F4" s="19">
        <v>5.0</v>
      </c>
      <c r="G4" s="19">
        <v>6.0</v>
      </c>
      <c r="H4" s="19">
        <v>7.0</v>
      </c>
      <c r="I4" s="19">
        <v>8.0</v>
      </c>
      <c r="J4" s="19">
        <v>9.0</v>
      </c>
      <c r="K4" s="19">
        <v>10.0</v>
      </c>
      <c r="L4" s="19">
        <v>11.0</v>
      </c>
      <c r="M4" s="19">
        <v>12.0</v>
      </c>
      <c r="N4" s="19">
        <v>13.0</v>
      </c>
      <c r="O4" s="19">
        <v>14.0</v>
      </c>
      <c r="P4" s="19">
        <v>15.0</v>
      </c>
      <c r="Q4" s="19">
        <v>16.0</v>
      </c>
    </row>
    <row r="5">
      <c r="B5" s="19">
        <v>2.0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>
      <c r="B6" s="19">
        <v>3.0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>
      <c r="B7" s="19">
        <v>4.0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>
      <c r="B8" s="19">
        <v>5.0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>
      <c r="B9" s="19">
        <v>6.0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>
      <c r="B10" s="19">
        <v>7.0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>
      <c r="B11" s="19">
        <v>8.0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>
      <c r="B12" s="19">
        <v>9.0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>
      <c r="B13" s="19">
        <v>10.0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>
      <c r="B14" s="19">
        <v>11.0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>
      <c r="B15" s="19">
        <v>12.0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>
      <c r="B16" s="19">
        <v>13.0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>
      <c r="B17" s="19">
        <v>14.0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>
      <c r="B18" s="19">
        <v>15.0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>
      <c r="B19" s="19">
        <v>16.0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1">
      <c r="H21" s="1" t="s">
        <v>104</v>
      </c>
      <c r="K21" s="1" t="s">
        <v>105</v>
      </c>
    </row>
    <row r="22">
      <c r="A22" s="1">
        <v>11.0</v>
      </c>
      <c r="B22" s="6" t="s">
        <v>106</v>
      </c>
      <c r="F22" s="1" t="s">
        <v>100</v>
      </c>
      <c r="G22" s="1" t="s">
        <v>107</v>
      </c>
      <c r="H22" s="1" t="s">
        <v>4</v>
      </c>
      <c r="I22" s="1" t="s">
        <v>5</v>
      </c>
      <c r="J22" s="1" t="s">
        <v>102</v>
      </c>
      <c r="K22" s="1" t="s">
        <v>4</v>
      </c>
      <c r="L22" s="1" t="s">
        <v>5</v>
      </c>
      <c r="M22" s="1" t="s">
        <v>102</v>
      </c>
    </row>
    <row r="23">
      <c r="B23" s="6" t="s">
        <v>108</v>
      </c>
      <c r="F23" s="14" t="s">
        <v>109</v>
      </c>
      <c r="G23" s="14">
        <v>11.0</v>
      </c>
      <c r="H23" s="14">
        <v>31.0</v>
      </c>
      <c r="I23" s="14">
        <v>16.0</v>
      </c>
      <c r="J23" s="16"/>
      <c r="K23" s="14">
        <v>22.21</v>
      </c>
      <c r="L23" s="14">
        <v>16.0</v>
      </c>
      <c r="M23" s="16"/>
    </row>
    <row r="24">
      <c r="B24" s="6" t="s">
        <v>110</v>
      </c>
      <c r="F24" s="16"/>
      <c r="G24" s="14">
        <v>12.0</v>
      </c>
      <c r="H24" s="14">
        <v>30.0</v>
      </c>
      <c r="I24" s="14">
        <v>15.0</v>
      </c>
      <c r="J24" s="16"/>
      <c r="K24" s="14">
        <v>21.796</v>
      </c>
      <c r="L24" s="14">
        <v>15.0</v>
      </c>
      <c r="M24" s="16"/>
    </row>
    <row r="25">
      <c r="A25" s="1">
        <v>12.0</v>
      </c>
      <c r="B25" s="6" t="s">
        <v>111</v>
      </c>
      <c r="F25" s="16"/>
      <c r="G25" s="14">
        <v>13.0</v>
      </c>
      <c r="H25" s="16"/>
      <c r="I25" s="16"/>
      <c r="J25" s="16"/>
      <c r="K25" s="16"/>
      <c r="L25" s="16"/>
      <c r="M25" s="16"/>
    </row>
    <row r="26">
      <c r="B26" s="6" t="s">
        <v>112</v>
      </c>
      <c r="F26" s="16"/>
      <c r="G26" s="14">
        <v>14.0</v>
      </c>
      <c r="H26" s="16"/>
      <c r="I26" s="16"/>
      <c r="J26" s="16"/>
      <c r="K26" s="16"/>
      <c r="L26" s="16"/>
      <c r="M26" s="16"/>
    </row>
    <row r="27">
      <c r="B27" s="6" t="s">
        <v>113</v>
      </c>
      <c r="F27" s="16"/>
      <c r="G27" s="14">
        <v>15.0</v>
      </c>
      <c r="H27" s="16"/>
      <c r="I27" s="16"/>
      <c r="J27" s="16"/>
      <c r="K27" s="16"/>
      <c r="L27" s="16"/>
      <c r="M27" s="16"/>
    </row>
    <row r="28">
      <c r="A28" s="1">
        <v>13.0</v>
      </c>
      <c r="B28" s="6" t="s">
        <v>114</v>
      </c>
      <c r="F28" s="16"/>
      <c r="G28" s="14">
        <v>16.0</v>
      </c>
      <c r="H28" s="16"/>
      <c r="I28" s="16"/>
      <c r="J28" s="16"/>
      <c r="K28" s="16"/>
      <c r="L28" s="16"/>
      <c r="M28" s="16"/>
    </row>
    <row r="29">
      <c r="B29" s="6" t="s">
        <v>115</v>
      </c>
      <c r="F29" s="16"/>
      <c r="G29" s="14"/>
      <c r="H29" s="16"/>
      <c r="I29" s="16"/>
      <c r="J29" s="16"/>
      <c r="K29" s="16"/>
      <c r="L29" s="16"/>
      <c r="M29" s="16"/>
    </row>
    <row r="30">
      <c r="B30" s="6" t="s">
        <v>34</v>
      </c>
    </row>
    <row r="31">
      <c r="A31" s="1">
        <v>14.0</v>
      </c>
      <c r="B31" s="6" t="s">
        <v>20</v>
      </c>
    </row>
    <row r="32">
      <c r="B32" s="6" t="s">
        <v>21</v>
      </c>
    </row>
    <row r="33">
      <c r="B33" s="6" t="s">
        <v>22</v>
      </c>
    </row>
    <row r="34">
      <c r="B34" s="6" t="s">
        <v>116</v>
      </c>
    </row>
    <row r="35">
      <c r="B35" s="6" t="s">
        <v>117</v>
      </c>
    </row>
    <row r="36">
      <c r="B36" s="6" t="s">
        <v>118</v>
      </c>
    </row>
    <row r="37">
      <c r="A37" s="1">
        <v>15.0</v>
      </c>
      <c r="B37" s="6" t="s">
        <v>20</v>
      </c>
    </row>
    <row r="38">
      <c r="B38" s="6" t="s">
        <v>21</v>
      </c>
    </row>
    <row r="39">
      <c r="B39" s="6" t="s">
        <v>22</v>
      </c>
    </row>
    <row r="40">
      <c r="B40" s="6" t="s">
        <v>119</v>
      </c>
    </row>
    <row r="41">
      <c r="B41" s="6" t="s">
        <v>120</v>
      </c>
    </row>
    <row r="42">
      <c r="B42" s="6" t="s">
        <v>121</v>
      </c>
    </row>
    <row r="43">
      <c r="A43" s="1">
        <v>16.0</v>
      </c>
      <c r="B43" s="6" t="s">
        <v>122</v>
      </c>
    </row>
    <row r="44">
      <c r="B44" s="6" t="s">
        <v>123</v>
      </c>
    </row>
    <row r="45">
      <c r="B45" s="6" t="s">
        <v>124</v>
      </c>
    </row>
    <row r="46">
      <c r="A46" s="38">
        <v>45567.0</v>
      </c>
      <c r="B46" s="6" t="s">
        <v>125</v>
      </c>
    </row>
    <row r="47">
      <c r="A47" s="38">
        <v>45598.0</v>
      </c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</sheetData>
  <mergeCells count="2">
    <mergeCell ref="H21:J21"/>
    <mergeCell ref="K21:L21"/>
  </mergeCells>
  <drawing r:id="rId1"/>
</worksheet>
</file>