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Kev\Desktop\S&amp;P500 Capstone\"/>
    </mc:Choice>
  </mc:AlternateContent>
  <bookViews>
    <workbookView xWindow="0" yWindow="0" windowWidth="28800" windowHeight="12300"/>
  </bookViews>
  <sheets>
    <sheet name="Data" sheetId="1" r:id="rId1"/>
    <sheet name="RMSF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J19" i="2"/>
  <c r="K19" i="2"/>
</calcChain>
</file>

<file path=xl/sharedStrings.xml><?xml version="1.0" encoding="utf-8"?>
<sst xmlns="http://schemas.openxmlformats.org/spreadsheetml/2006/main" count="21" uniqueCount="17">
  <si>
    <t>Real_GDP</t>
  </si>
  <si>
    <t>Nonfarm</t>
  </si>
  <si>
    <t>PCE</t>
  </si>
  <si>
    <t>date</t>
  </si>
  <si>
    <t>SP500</t>
  </si>
  <si>
    <t>S&amp;P500 Actual</t>
  </si>
  <si>
    <t>VAR</t>
  </si>
  <si>
    <t>GDP</t>
  </si>
  <si>
    <t>Change in term</t>
  </si>
  <si>
    <t>S&amp;P500 change</t>
  </si>
  <si>
    <t>NonFarm</t>
  </si>
  <si>
    <t>Forecasts for variable SP500</t>
  </si>
  <si>
    <t>Obs</t>
  </si>
  <si>
    <t>Actual</t>
  </si>
  <si>
    <t xml:space="preserve">ARIMA </t>
  </si>
  <si>
    <t>AR(1)</t>
  </si>
  <si>
    <t>RMSFE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</si>
</sst>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9" fontId="0" fillId="0" borderId="0" xfId="1" applyFont="1"/>
    <xf numFmtId="166" fontId="0" fillId="0" borderId="0" xfId="1" applyNumberFormat="1" applyFont="1"/>
    <xf numFmtId="10" fontId="0" fillId="0" borderId="0" xfId="0" applyNumberForma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1" xfId="0" applyBorder="1"/>
    <xf numFmtId="2" fontId="0" fillId="0" borderId="0" xfId="0" applyNumberFormat="1" applyBorder="1" applyAlignment="1">
      <alignment vertical="center" wrapText="1"/>
    </xf>
    <xf numFmtId="0" fontId="0" fillId="0" borderId="5" xfId="0" applyBorder="1"/>
    <xf numFmtId="2" fontId="0" fillId="0" borderId="7" xfId="0" applyNumberFormat="1" applyBorder="1" applyAlignment="1">
      <alignment vertical="center" wrapText="1"/>
    </xf>
    <xf numFmtId="0" fontId="0" fillId="0" borderId="8" xfId="0" applyBorder="1"/>
    <xf numFmtId="0" fontId="3" fillId="0" borderId="4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6" fontId="3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166" fontId="0" fillId="2" borderId="0" xfId="1" applyNumberFormat="1" applyFont="1" applyFill="1"/>
    <xf numFmtId="0" fontId="0" fillId="2" borderId="0" xfId="0" applyFill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9" xfId="0" applyFont="1" applyFill="1" applyBorder="1"/>
    <xf numFmtId="0" fontId="3" fillId="2" borderId="10" xfId="0" applyFont="1" applyFill="1" applyBorder="1"/>
    <xf numFmtId="10" fontId="3" fillId="2" borderId="10" xfId="1" applyNumberFormat="1" applyFont="1" applyFill="1" applyBorder="1"/>
    <xf numFmtId="10" fontId="3" fillId="2" borderId="11" xfId="1" applyNumberFormat="1" applyFont="1" applyFill="1" applyBorder="1"/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0" sqref="D120"/>
    </sheetView>
  </sheetViews>
  <sheetFormatPr defaultRowHeight="14.5" x14ac:dyDescent="0.35"/>
  <cols>
    <col min="1" max="1" width="11.81640625" customWidth="1"/>
    <col min="9" max="9" width="10.453125" bestFit="1" customWidth="1"/>
    <col min="10" max="10" width="13.7265625" bestFit="1" customWidth="1"/>
    <col min="12" max="12" width="14.54296875" bestFit="1" customWidth="1"/>
    <col min="13" max="13" width="14.453125" bestFit="1" customWidth="1"/>
  </cols>
  <sheetData>
    <row r="1" spans="1:6" x14ac:dyDescent="0.35">
      <c r="A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/>
    </row>
    <row r="2" spans="1:6" x14ac:dyDescent="0.35">
      <c r="A2" s="2">
        <v>31229</v>
      </c>
      <c r="B2" s="3">
        <v>72.972970000000004</v>
      </c>
      <c r="C2" s="3">
        <v>0.59114</v>
      </c>
      <c r="D2" s="3">
        <v>-4.0431299999999997</v>
      </c>
      <c r="E2" s="4">
        <v>5.6857435414473967E-2</v>
      </c>
    </row>
    <row r="3" spans="1:6" x14ac:dyDescent="0.35">
      <c r="A3" s="2">
        <v>31321</v>
      </c>
      <c r="B3" s="3">
        <v>-53.125</v>
      </c>
      <c r="C3" s="3">
        <v>0.59584000000000004</v>
      </c>
      <c r="D3" s="3">
        <v>0.56179999999999997</v>
      </c>
      <c r="E3" s="5">
        <v>-2.0600350950163326E-2</v>
      </c>
    </row>
    <row r="4" spans="1:6" x14ac:dyDescent="0.35">
      <c r="A4" s="2">
        <v>31413</v>
      </c>
      <c r="B4" s="3">
        <v>26.66667</v>
      </c>
      <c r="C4" s="3">
        <v>0.41553000000000001</v>
      </c>
      <c r="D4" s="3">
        <v>-2.2346400000000002</v>
      </c>
      <c r="E4" s="5">
        <v>0.11542643637990802</v>
      </c>
    </row>
    <row r="5" spans="1:6" x14ac:dyDescent="0.35">
      <c r="A5" s="2">
        <v>31503</v>
      </c>
      <c r="B5" s="3">
        <v>-50</v>
      </c>
      <c r="C5" s="3">
        <v>0.34198000000000001</v>
      </c>
      <c r="D5" s="3">
        <v>-6.5714300000000003</v>
      </c>
      <c r="E5" s="5">
        <v>0.12173120369611934</v>
      </c>
    </row>
    <row r="6" spans="1:6" x14ac:dyDescent="0.35">
      <c r="A6" s="2">
        <v>31594</v>
      </c>
      <c r="B6" s="3">
        <v>115.78946999999999</v>
      </c>
      <c r="C6" s="3">
        <v>0.49408000000000002</v>
      </c>
      <c r="D6" s="3">
        <v>-2.1406700000000001</v>
      </c>
      <c r="E6" s="5">
        <v>4.7010011104514415E-2</v>
      </c>
    </row>
    <row r="7" spans="1:6" x14ac:dyDescent="0.35">
      <c r="A7" s="2">
        <v>31686</v>
      </c>
      <c r="B7" s="3">
        <v>-48.78049</v>
      </c>
      <c r="C7" s="3">
        <v>0.64917000000000002</v>
      </c>
      <c r="D7" s="3">
        <v>-0.9375</v>
      </c>
      <c r="E7" s="5">
        <v>-8.2798831894427272E-3</v>
      </c>
    </row>
    <row r="8" spans="1:6" x14ac:dyDescent="0.35">
      <c r="A8" s="2">
        <v>31778</v>
      </c>
      <c r="B8" s="3">
        <v>33.333329999999997</v>
      </c>
      <c r="C8" s="3">
        <v>0.60711000000000004</v>
      </c>
      <c r="D8" s="3">
        <v>1.8927400000000001</v>
      </c>
      <c r="E8" s="5">
        <v>5.1137676564479317E-2</v>
      </c>
    </row>
    <row r="9" spans="1:6" x14ac:dyDescent="0.35">
      <c r="A9" s="2">
        <v>31868</v>
      </c>
      <c r="B9" s="3">
        <v>64.285709999999995</v>
      </c>
      <c r="C9" s="3">
        <v>0.78180000000000005</v>
      </c>
      <c r="D9" s="3">
        <v>10.83591</v>
      </c>
      <c r="E9" s="5">
        <v>0.12905799679518726</v>
      </c>
    </row>
    <row r="10" spans="1:6" x14ac:dyDescent="0.35">
      <c r="A10" s="2">
        <v>31959</v>
      </c>
      <c r="B10" s="3">
        <v>-19.56522</v>
      </c>
      <c r="C10" s="3">
        <v>0.71477999999999997</v>
      </c>
      <c r="D10" s="3">
        <v>2.2346400000000002</v>
      </c>
      <c r="E10" s="5">
        <v>5.6117372659782339E-2</v>
      </c>
    </row>
    <row r="11" spans="1:6" x14ac:dyDescent="0.35">
      <c r="A11" s="2">
        <v>32051</v>
      </c>
      <c r="B11" s="3">
        <v>83.783779999999993</v>
      </c>
      <c r="C11" s="3">
        <v>0.93130000000000002</v>
      </c>
      <c r="D11" s="3">
        <v>0.81967000000000001</v>
      </c>
      <c r="E11" s="5">
        <v>-1.0232746721671071E-2</v>
      </c>
    </row>
    <row r="12" spans="1:6" x14ac:dyDescent="0.35">
      <c r="A12" s="2">
        <v>32143</v>
      </c>
      <c r="B12" s="3">
        <v>-66.176469999999995</v>
      </c>
      <c r="C12" s="3">
        <v>0.73604000000000003</v>
      </c>
      <c r="D12" s="3">
        <v>-2.9810300000000001</v>
      </c>
      <c r="E12" s="5">
        <v>-0.18703367424351636</v>
      </c>
    </row>
    <row r="13" spans="1:6" x14ac:dyDescent="0.35">
      <c r="A13" s="2">
        <v>32234</v>
      </c>
      <c r="B13" s="3">
        <v>134.78261000000001</v>
      </c>
      <c r="C13" s="3">
        <v>0.81996000000000002</v>
      </c>
      <c r="D13" s="3">
        <v>-1.67598</v>
      </c>
      <c r="E13" s="5">
        <v>7.2966159880735182E-2</v>
      </c>
    </row>
    <row r="14" spans="1:6" x14ac:dyDescent="0.35">
      <c r="A14" s="2">
        <v>32325</v>
      </c>
      <c r="B14" s="3">
        <v>-57.407409999999999</v>
      </c>
      <c r="C14" s="3">
        <v>0.70091000000000003</v>
      </c>
      <c r="D14" s="3">
        <v>7.3863599999999998</v>
      </c>
      <c r="E14" s="5">
        <v>2.4922572173616819E-2</v>
      </c>
    </row>
    <row r="15" spans="1:6" x14ac:dyDescent="0.35">
      <c r="A15" s="2">
        <v>32417</v>
      </c>
      <c r="B15" s="3">
        <v>134.78261000000001</v>
      </c>
      <c r="C15" s="3">
        <v>0.81140999999999996</v>
      </c>
      <c r="D15" s="3">
        <v>2.91005</v>
      </c>
      <c r="E15" s="5">
        <v>5.8438998624545935E-3</v>
      </c>
    </row>
    <row r="16" spans="1:6" x14ac:dyDescent="0.35">
      <c r="A16" s="2">
        <v>32509</v>
      </c>
      <c r="B16" s="3">
        <v>-24.074069999999999</v>
      </c>
      <c r="C16" s="3">
        <v>0.75422</v>
      </c>
      <c r="D16" s="3">
        <v>5.6555299999999997</v>
      </c>
      <c r="E16" s="5">
        <v>4.4916322340593284E-2</v>
      </c>
    </row>
    <row r="17" spans="1:5" x14ac:dyDescent="0.35">
      <c r="A17" s="2">
        <v>32599</v>
      </c>
      <c r="B17" s="3">
        <v>-21.951219999999999</v>
      </c>
      <c r="C17" s="3">
        <v>0.47019</v>
      </c>
      <c r="D17" s="3">
        <v>0.97323999999999999</v>
      </c>
      <c r="E17" s="5">
        <v>5.2397813929284887E-2</v>
      </c>
    </row>
    <row r="18" spans="1:5" x14ac:dyDescent="0.35">
      <c r="A18" s="2">
        <v>32690</v>
      </c>
      <c r="B18" s="3">
        <v>-6.25</v>
      </c>
      <c r="C18" s="3">
        <v>0.25298999999999999</v>
      </c>
      <c r="D18" s="3">
        <v>-6.0240999999999998</v>
      </c>
      <c r="E18" s="5">
        <v>0.10209654735494</v>
      </c>
    </row>
    <row r="19" spans="1:5" x14ac:dyDescent="0.35">
      <c r="A19" s="2">
        <v>32782</v>
      </c>
      <c r="B19" s="3">
        <v>-70</v>
      </c>
      <c r="C19" s="3">
        <v>0.47234999999999999</v>
      </c>
      <c r="D19" s="3">
        <v>0</v>
      </c>
      <c r="E19" s="5">
        <v>5.7263000207620429E-2</v>
      </c>
    </row>
    <row r="20" spans="1:5" x14ac:dyDescent="0.35">
      <c r="A20" s="2">
        <v>32874</v>
      </c>
      <c r="B20" s="3">
        <v>400</v>
      </c>
      <c r="C20" s="3">
        <v>0.67069999999999996</v>
      </c>
      <c r="D20" s="3">
        <v>-1.2820499999999999</v>
      </c>
      <c r="E20" s="5">
        <v>-1.1998559126178643E-2</v>
      </c>
    </row>
    <row r="21" spans="1:5" x14ac:dyDescent="0.35">
      <c r="A21" s="2">
        <v>32964</v>
      </c>
      <c r="B21" s="3">
        <v>-64.44444</v>
      </c>
      <c r="C21" s="3">
        <v>0.34179999999999999</v>
      </c>
      <c r="D21" s="3">
        <v>0</v>
      </c>
      <c r="E21" s="5">
        <v>-2.512466744641606E-2</v>
      </c>
    </row>
    <row r="22" spans="1:5" x14ac:dyDescent="0.35">
      <c r="A22" s="2">
        <v>33055</v>
      </c>
      <c r="B22" s="3">
        <v>-93.75</v>
      </c>
      <c r="C22" s="3">
        <v>-0.12751000000000001</v>
      </c>
      <c r="D22" s="3">
        <v>5.4545500000000002</v>
      </c>
      <c r="E22" s="5">
        <v>7.257910558940428E-2</v>
      </c>
    </row>
    <row r="23" spans="1:5" x14ac:dyDescent="0.35">
      <c r="A23" s="2">
        <v>33147</v>
      </c>
      <c r="B23" s="3">
        <v>-3500</v>
      </c>
      <c r="C23" s="3">
        <v>-0.37390000000000001</v>
      </c>
      <c r="D23" s="3">
        <v>-4.1871900000000002</v>
      </c>
      <c r="E23" s="5">
        <v>-0.13277850920278145</v>
      </c>
    </row>
    <row r="24" spans="1:5" x14ac:dyDescent="0.35">
      <c r="A24" s="2">
        <v>33239</v>
      </c>
      <c r="B24" s="3">
        <v>-44.117649999999998</v>
      </c>
      <c r="C24" s="3">
        <v>-0.42198000000000002</v>
      </c>
      <c r="D24" s="3">
        <v>-6.4267399999999997</v>
      </c>
      <c r="E24" s="5">
        <v>6.836728102544698E-2</v>
      </c>
    </row>
    <row r="25" spans="1:5" x14ac:dyDescent="0.35">
      <c r="A25" s="2">
        <v>33329</v>
      </c>
      <c r="B25" s="3">
        <v>-263.15789000000001</v>
      </c>
      <c r="C25" s="3">
        <v>-0.43203999999999998</v>
      </c>
      <c r="D25" s="3">
        <v>-8.5164799999999996</v>
      </c>
      <c r="E25" s="5">
        <v>0.12170178709566604</v>
      </c>
    </row>
    <row r="26" spans="1:5" x14ac:dyDescent="0.35">
      <c r="A26" s="2">
        <v>33420</v>
      </c>
      <c r="B26" s="3">
        <v>-38.709679999999999</v>
      </c>
      <c r="C26" s="3">
        <v>0</v>
      </c>
      <c r="D26" s="3">
        <v>-11.11111</v>
      </c>
      <c r="E26" s="5">
        <v>2.7889359527252022E-2</v>
      </c>
    </row>
    <row r="27" spans="1:5" x14ac:dyDescent="0.35">
      <c r="A27" s="2">
        <v>33512</v>
      </c>
      <c r="B27" s="3">
        <v>-5.2631600000000001</v>
      </c>
      <c r="C27" s="3">
        <v>1.0160000000000001E-2</v>
      </c>
      <c r="D27" s="3">
        <v>-1.68919</v>
      </c>
      <c r="E27" s="5">
        <v>2.3450558198081728E-2</v>
      </c>
    </row>
    <row r="28" spans="1:5" x14ac:dyDescent="0.35">
      <c r="A28" s="2">
        <v>33604</v>
      </c>
      <c r="B28" s="3">
        <v>166.66667000000001</v>
      </c>
      <c r="C28" s="3">
        <v>2.4920000000000001E-2</v>
      </c>
      <c r="D28" s="3">
        <v>0</v>
      </c>
      <c r="E28" s="5">
        <v>2.1560894598813496E-2</v>
      </c>
    </row>
    <row r="29" spans="1:5" x14ac:dyDescent="0.35">
      <c r="A29" s="2">
        <v>33695</v>
      </c>
      <c r="B29" s="3">
        <v>-6.25</v>
      </c>
      <c r="C29" s="3">
        <v>0.25840999999999997</v>
      </c>
      <c r="D29" s="3">
        <v>-2.7491400000000001</v>
      </c>
      <c r="E29" s="5">
        <v>2.5185481604827142E-2</v>
      </c>
    </row>
    <row r="30" spans="1:5" x14ac:dyDescent="0.35">
      <c r="A30" s="2">
        <v>33786</v>
      </c>
      <c r="B30" s="3">
        <v>-13.33333</v>
      </c>
      <c r="C30" s="3">
        <v>0.24210000000000001</v>
      </c>
      <c r="D30" s="3">
        <v>-4.2402800000000003</v>
      </c>
      <c r="E30" s="5">
        <v>1.328632681026809E-2</v>
      </c>
    </row>
    <row r="31" spans="1:5" x14ac:dyDescent="0.35">
      <c r="A31" s="2">
        <v>33878</v>
      </c>
      <c r="B31" s="3">
        <v>5.1282100000000002</v>
      </c>
      <c r="C31" s="3">
        <v>0.37834000000000001</v>
      </c>
      <c r="D31" s="3">
        <v>-4.7970499999999996</v>
      </c>
      <c r="E31" s="5">
        <v>2.2521182760073533E-3</v>
      </c>
    </row>
    <row r="32" spans="1:5" x14ac:dyDescent="0.35">
      <c r="A32" s="2">
        <v>33970</v>
      </c>
      <c r="B32" s="3">
        <v>-80.487799999999993</v>
      </c>
      <c r="C32" s="3">
        <v>0.58733000000000002</v>
      </c>
      <c r="D32" s="3">
        <v>-3.1007799999999999</v>
      </c>
      <c r="E32" s="5">
        <v>4.4245961155783942E-2</v>
      </c>
    </row>
    <row r="33" spans="1:5" x14ac:dyDescent="0.35">
      <c r="A33" s="2">
        <v>34060</v>
      </c>
      <c r="B33" s="3">
        <v>200</v>
      </c>
      <c r="C33" s="3">
        <v>0.54025000000000001</v>
      </c>
      <c r="D33" s="3">
        <v>2.4</v>
      </c>
      <c r="E33" s="5">
        <v>2.2514262153140452E-2</v>
      </c>
    </row>
    <row r="34" spans="1:5" x14ac:dyDescent="0.35">
      <c r="A34" s="2">
        <v>34151</v>
      </c>
      <c r="B34" s="3">
        <v>-16.66667</v>
      </c>
      <c r="C34" s="3">
        <v>0.62961</v>
      </c>
      <c r="D34" s="3">
        <v>-1.17188</v>
      </c>
      <c r="E34" s="5">
        <v>1.0192913480828736E-2</v>
      </c>
    </row>
    <row r="35" spans="1:5" x14ac:dyDescent="0.35">
      <c r="A35" s="2">
        <v>34243</v>
      </c>
      <c r="B35" s="3">
        <v>170</v>
      </c>
      <c r="C35" s="3">
        <v>0.69849000000000006</v>
      </c>
      <c r="D35" s="3">
        <v>-3.5573100000000002</v>
      </c>
      <c r="E35" s="5">
        <v>3.0744687560167572E-2</v>
      </c>
    </row>
    <row r="36" spans="1:5" x14ac:dyDescent="0.35">
      <c r="A36" s="2">
        <v>34335</v>
      </c>
      <c r="B36" s="3">
        <v>-25.925930000000001</v>
      </c>
      <c r="C36" s="3">
        <v>0.76327999999999996</v>
      </c>
      <c r="D36" s="3">
        <v>-2.4590200000000002</v>
      </c>
      <c r="E36" s="5">
        <v>1.4047146203059135E-2</v>
      </c>
    </row>
    <row r="37" spans="1:5" x14ac:dyDescent="0.35">
      <c r="A37" s="2">
        <v>34425</v>
      </c>
      <c r="B37" s="3">
        <v>40</v>
      </c>
      <c r="C37" s="3">
        <v>0.93203000000000003</v>
      </c>
      <c r="D37" s="3">
        <v>-2.9411800000000001</v>
      </c>
      <c r="E37" s="5">
        <v>-3.2648861796720774E-2</v>
      </c>
    </row>
    <row r="38" spans="1:5" x14ac:dyDescent="0.35">
      <c r="A38" s="2">
        <v>34516</v>
      </c>
      <c r="B38" s="3">
        <v>-57.142859999999999</v>
      </c>
      <c r="C38" s="3">
        <v>0.87953000000000003</v>
      </c>
      <c r="D38" s="3">
        <v>0.86580000000000001</v>
      </c>
      <c r="E38" s="5">
        <v>-3.5122002697588472E-3</v>
      </c>
    </row>
    <row r="39" spans="1:5" x14ac:dyDescent="0.35">
      <c r="A39" s="2">
        <v>34608</v>
      </c>
      <c r="B39" s="3">
        <v>91.666669999999996</v>
      </c>
      <c r="C39" s="3">
        <v>0.79442000000000002</v>
      </c>
      <c r="D39" s="3">
        <v>-3.0042900000000001</v>
      </c>
      <c r="E39" s="5">
        <v>3.7909382455066476E-2</v>
      </c>
    </row>
    <row r="40" spans="1:5" x14ac:dyDescent="0.35">
      <c r="A40" s="2">
        <v>34700</v>
      </c>
      <c r="B40" s="3">
        <v>-69.565219999999997</v>
      </c>
      <c r="C40" s="3">
        <v>0.74241000000000001</v>
      </c>
      <c r="D40" s="3">
        <v>1.3274300000000001</v>
      </c>
      <c r="E40" s="5">
        <v>-1.9261978129386237E-2</v>
      </c>
    </row>
    <row r="41" spans="1:5" x14ac:dyDescent="0.35">
      <c r="A41" s="2">
        <v>34790</v>
      </c>
      <c r="B41" s="3">
        <v>0</v>
      </c>
      <c r="C41" s="3">
        <v>0.37961</v>
      </c>
      <c r="D41" s="3">
        <v>-1.7467200000000001</v>
      </c>
      <c r="E41" s="5">
        <v>8.6332044452480217E-2</v>
      </c>
    </row>
    <row r="42" spans="1:5" x14ac:dyDescent="0.35">
      <c r="A42" s="2">
        <v>34881</v>
      </c>
      <c r="B42" s="3">
        <v>150</v>
      </c>
      <c r="C42" s="3">
        <v>0.42513000000000001</v>
      </c>
      <c r="D42" s="3">
        <v>-2.6666699999999999</v>
      </c>
      <c r="E42" s="5">
        <v>9.1428717828598405E-2</v>
      </c>
    </row>
    <row r="43" spans="1:5" x14ac:dyDescent="0.35">
      <c r="A43" s="2">
        <v>34973</v>
      </c>
      <c r="B43" s="3">
        <v>-17.142859999999999</v>
      </c>
      <c r="C43" s="3">
        <v>0.46157999999999999</v>
      </c>
      <c r="D43" s="3">
        <v>4.5662099999999999</v>
      </c>
      <c r="E43" s="5">
        <v>5.339557424067487E-2</v>
      </c>
    </row>
    <row r="44" spans="1:5" x14ac:dyDescent="0.35">
      <c r="A44" s="2">
        <v>35065</v>
      </c>
      <c r="B44" s="3">
        <v>-6.8965500000000004</v>
      </c>
      <c r="C44" s="3">
        <v>0.42137999999999998</v>
      </c>
      <c r="D44" s="3">
        <v>-2.1834099999999999</v>
      </c>
      <c r="E44" s="5">
        <v>7.496861982608416E-2</v>
      </c>
    </row>
    <row r="45" spans="1:5" x14ac:dyDescent="0.35">
      <c r="A45" s="2">
        <v>35156</v>
      </c>
      <c r="B45" s="3">
        <v>166.66667000000001</v>
      </c>
      <c r="C45" s="3">
        <v>0.66901999999999995</v>
      </c>
      <c r="D45" s="3">
        <v>0</v>
      </c>
      <c r="E45" s="5">
        <v>4.4569577479079081E-2</v>
      </c>
    </row>
    <row r="46" spans="1:5" x14ac:dyDescent="0.35">
      <c r="A46" s="2">
        <v>35247</v>
      </c>
      <c r="B46" s="3">
        <v>-48.611109999999996</v>
      </c>
      <c r="C46" s="3">
        <v>0.62189000000000005</v>
      </c>
      <c r="D46" s="3">
        <v>4.0178599999999998</v>
      </c>
      <c r="E46" s="5">
        <v>2.0411337812417996E-2</v>
      </c>
    </row>
    <row r="47" spans="1:5" x14ac:dyDescent="0.35">
      <c r="A47" s="2">
        <v>35339</v>
      </c>
      <c r="B47" s="3">
        <v>16.21622</v>
      </c>
      <c r="C47" s="3">
        <v>0.59392</v>
      </c>
      <c r="D47" s="3">
        <v>2.1459199999999998</v>
      </c>
      <c r="E47" s="5">
        <v>3.2777700968160683E-2</v>
      </c>
    </row>
    <row r="48" spans="1:5" x14ac:dyDescent="0.35">
      <c r="A48" s="2">
        <v>35431</v>
      </c>
      <c r="B48" s="3">
        <v>-27.906980000000001</v>
      </c>
      <c r="C48" s="3">
        <v>0.62431999999999999</v>
      </c>
      <c r="D48" s="3">
        <v>-1.6806700000000001</v>
      </c>
      <c r="E48" s="5">
        <v>0.11705523006544505</v>
      </c>
    </row>
    <row r="49" spans="1:5" x14ac:dyDescent="0.35">
      <c r="A49" s="2">
        <v>35521</v>
      </c>
      <c r="B49" s="3">
        <v>100</v>
      </c>
      <c r="C49" s="3">
        <v>0.71248</v>
      </c>
      <c r="D49" s="3">
        <v>-3.8461500000000002</v>
      </c>
      <c r="E49" s="5">
        <v>2.8617485063617609E-2</v>
      </c>
    </row>
    <row r="50" spans="1:5" x14ac:dyDescent="0.35">
      <c r="A50" s="2">
        <v>35612</v>
      </c>
      <c r="B50" s="3">
        <v>-16.12903</v>
      </c>
      <c r="C50" s="3">
        <v>0.58750000000000002</v>
      </c>
      <c r="D50" s="3">
        <v>-8</v>
      </c>
      <c r="E50" s="5">
        <v>0.14406541954220131</v>
      </c>
    </row>
    <row r="51" spans="1:5" x14ac:dyDescent="0.35">
      <c r="A51" s="2">
        <v>35704</v>
      </c>
      <c r="B51" s="3">
        <v>-40.384619999999998</v>
      </c>
      <c r="C51" s="3">
        <v>0.79173000000000004</v>
      </c>
      <c r="D51" s="3">
        <v>-13.043480000000001</v>
      </c>
      <c r="E51" s="5">
        <v>2.739856750836589E-2</v>
      </c>
    </row>
    <row r="52" spans="1:5" x14ac:dyDescent="0.35">
      <c r="A52" s="2">
        <v>35796</v>
      </c>
      <c r="B52" s="3">
        <v>29.032260000000001</v>
      </c>
      <c r="C52" s="3">
        <v>0.61167000000000005</v>
      </c>
      <c r="D52" s="3">
        <v>-9.4444400000000002</v>
      </c>
      <c r="E52" s="5">
        <v>5.2416029457146074E-2</v>
      </c>
    </row>
    <row r="53" spans="1:5" x14ac:dyDescent="0.35">
      <c r="A53" s="2">
        <v>35886</v>
      </c>
      <c r="B53" s="3">
        <v>-2.5</v>
      </c>
      <c r="C53" s="3">
        <v>0.63114999999999999</v>
      </c>
      <c r="D53" s="3">
        <v>0.61350000000000005</v>
      </c>
      <c r="E53" s="5">
        <v>0.12275169018152177</v>
      </c>
    </row>
    <row r="54" spans="1:5" x14ac:dyDescent="0.35">
      <c r="A54" s="2">
        <v>35977</v>
      </c>
      <c r="B54" s="3">
        <v>35.897440000000003</v>
      </c>
      <c r="C54" s="3">
        <v>0.56598000000000004</v>
      </c>
      <c r="D54" s="3">
        <v>3.0487799999999998</v>
      </c>
      <c r="E54" s="5">
        <v>2.5281653669679161E-2</v>
      </c>
    </row>
    <row r="55" spans="1:5" x14ac:dyDescent="0.35">
      <c r="A55" s="2">
        <v>36069</v>
      </c>
      <c r="B55" s="3">
        <v>26.415089999999999</v>
      </c>
      <c r="C55" s="3">
        <v>0.60468999999999995</v>
      </c>
      <c r="D55" s="3">
        <v>4.7337300000000004</v>
      </c>
      <c r="E55" s="5">
        <v>-8.1417939809342976E-2</v>
      </c>
    </row>
    <row r="56" spans="1:5" x14ac:dyDescent="0.35">
      <c r="A56" s="2">
        <v>36161</v>
      </c>
      <c r="B56" s="3">
        <v>-52.238810000000001</v>
      </c>
      <c r="C56" s="3">
        <v>0.59713000000000005</v>
      </c>
      <c r="D56" s="3">
        <v>0.56496999999999997</v>
      </c>
      <c r="E56" s="5">
        <v>0.19510175882749992</v>
      </c>
    </row>
    <row r="57" spans="1:5" x14ac:dyDescent="0.35">
      <c r="A57" s="2">
        <v>36251</v>
      </c>
      <c r="B57" s="3">
        <v>3.125</v>
      </c>
      <c r="C57" s="3">
        <v>0.63341999999999998</v>
      </c>
      <c r="D57" s="3">
        <v>-2.8089900000000001</v>
      </c>
      <c r="E57" s="5">
        <v>5.1022465622872604E-2</v>
      </c>
    </row>
    <row r="58" spans="1:5" x14ac:dyDescent="0.35">
      <c r="A58" s="2">
        <v>36342</v>
      </c>
      <c r="B58" s="3">
        <v>54.545450000000002</v>
      </c>
      <c r="C58" s="3">
        <v>0.57976000000000005</v>
      </c>
      <c r="D58" s="3">
        <v>1.7341</v>
      </c>
      <c r="E58" s="5">
        <v>3.7148795510289379E-2</v>
      </c>
    </row>
    <row r="59" spans="1:5" x14ac:dyDescent="0.35">
      <c r="A59" s="2">
        <v>36434</v>
      </c>
      <c r="B59" s="3">
        <v>39.215690000000002</v>
      </c>
      <c r="C59" s="3">
        <v>0.68676000000000004</v>
      </c>
      <c r="D59" s="3">
        <v>3.40909</v>
      </c>
      <c r="E59" s="5">
        <v>-9.2973618937345348E-3</v>
      </c>
    </row>
    <row r="60" spans="1:5" x14ac:dyDescent="0.35">
      <c r="A60" s="2">
        <v>36526</v>
      </c>
      <c r="B60" s="3">
        <v>-83.098590000000002</v>
      </c>
      <c r="C60" s="3">
        <v>0.58857999999999999</v>
      </c>
      <c r="D60" s="3">
        <v>14.83516</v>
      </c>
      <c r="E60" s="5">
        <v>7.2255756346860878E-2</v>
      </c>
    </row>
    <row r="61" spans="1:5" x14ac:dyDescent="0.35">
      <c r="A61" s="2">
        <v>36617</v>
      </c>
      <c r="B61" s="3">
        <v>550</v>
      </c>
      <c r="C61" s="3">
        <v>0.59350999999999998</v>
      </c>
      <c r="D61" s="3">
        <v>6.2201000000000004</v>
      </c>
      <c r="E61" s="5">
        <v>1.524003063433832E-2</v>
      </c>
    </row>
    <row r="62" spans="1:5" x14ac:dyDescent="0.35">
      <c r="A62" s="2">
        <v>36708</v>
      </c>
      <c r="B62" s="3">
        <v>-93.589740000000006</v>
      </c>
      <c r="C62" s="3">
        <v>0.19541</v>
      </c>
      <c r="D62" s="3">
        <v>5.4054099999999998</v>
      </c>
      <c r="E62" s="5">
        <v>-2.6404935013220054E-3</v>
      </c>
    </row>
    <row r="63" spans="1:5" x14ac:dyDescent="0.35">
      <c r="A63" s="2">
        <v>36800</v>
      </c>
      <c r="B63" s="3">
        <v>360</v>
      </c>
      <c r="C63" s="3">
        <v>0.20485</v>
      </c>
      <c r="D63" s="3">
        <v>5.1282100000000002</v>
      </c>
      <c r="E63" s="5">
        <v>1.8011992869790161E-2</v>
      </c>
    </row>
    <row r="64" spans="1:5" x14ac:dyDescent="0.35">
      <c r="A64" s="2">
        <v>36892</v>
      </c>
      <c r="B64" s="3">
        <v>-147.82608999999999</v>
      </c>
      <c r="C64" s="3">
        <v>0.13955999999999999</v>
      </c>
      <c r="D64" s="3">
        <v>0.81301000000000001</v>
      </c>
      <c r="E64" s="5">
        <v>-8.7223050131141733E-2</v>
      </c>
    </row>
    <row r="65" spans="1:5" x14ac:dyDescent="0.35">
      <c r="A65" s="2">
        <v>36982</v>
      </c>
      <c r="B65" s="3">
        <v>-290.90908999999999</v>
      </c>
      <c r="C65" s="3">
        <v>-0.25839000000000001</v>
      </c>
      <c r="D65" s="3">
        <v>4.4354800000000001</v>
      </c>
      <c r="E65" s="5">
        <v>-8.7850299626741402E-2</v>
      </c>
    </row>
    <row r="66" spans="1:5" x14ac:dyDescent="0.35">
      <c r="A66" s="2">
        <v>37073</v>
      </c>
      <c r="B66" s="3">
        <v>-161.90476000000001</v>
      </c>
      <c r="C66" s="3">
        <v>-0.29832999999999998</v>
      </c>
      <c r="D66" s="3">
        <v>0</v>
      </c>
      <c r="E66" s="5">
        <v>1.1425523154431794E-2</v>
      </c>
    </row>
    <row r="67" spans="1:5" x14ac:dyDescent="0.35">
      <c r="A67" s="2">
        <v>37165</v>
      </c>
      <c r="B67" s="3">
        <v>-184.61537999999999</v>
      </c>
      <c r="C67" s="3">
        <v>-0.59921000000000002</v>
      </c>
      <c r="D67" s="3">
        <v>-5.4054099999999998</v>
      </c>
      <c r="E67" s="5">
        <v>-0.12383548206105721</v>
      </c>
    </row>
    <row r="68" spans="1:5" x14ac:dyDescent="0.35">
      <c r="A68" s="2">
        <v>37257</v>
      </c>
      <c r="B68" s="3">
        <v>236.36364</v>
      </c>
      <c r="C68" s="3">
        <v>-0.33914</v>
      </c>
      <c r="D68" s="3">
        <v>-8.97959</v>
      </c>
      <c r="E68" s="5">
        <v>5.6713952384390032E-2</v>
      </c>
    </row>
    <row r="69" spans="1:5" x14ac:dyDescent="0.35">
      <c r="A69" s="2">
        <v>37347</v>
      </c>
      <c r="B69" s="3">
        <v>-40.54054</v>
      </c>
      <c r="C69" s="3">
        <v>-9.3289999999999998E-2</v>
      </c>
      <c r="D69" s="3">
        <v>-5.8296000000000001</v>
      </c>
      <c r="E69" s="5">
        <v>-2.5364737004325399E-2</v>
      </c>
    </row>
    <row r="70" spans="1:5" x14ac:dyDescent="0.35">
      <c r="A70" s="2">
        <v>37438</v>
      </c>
      <c r="B70" s="3">
        <v>-9.0909099999999992</v>
      </c>
      <c r="C70" s="3">
        <v>-5.8939999999999999E-2</v>
      </c>
      <c r="D70" s="3">
        <v>-2.8571399999999998</v>
      </c>
      <c r="E70" s="5">
        <v>-0.10881286858047268</v>
      </c>
    </row>
    <row r="71" spans="1:5" x14ac:dyDescent="0.35">
      <c r="A71" s="2">
        <v>37530</v>
      </c>
      <c r="B71" s="3">
        <v>-85</v>
      </c>
      <c r="C71" s="3">
        <v>2.5270000000000001E-2</v>
      </c>
      <c r="D71" s="3">
        <v>1.96078</v>
      </c>
      <c r="E71" s="5">
        <v>-0.11839666405731264</v>
      </c>
    </row>
    <row r="72" spans="1:5" x14ac:dyDescent="0.35">
      <c r="A72" s="2">
        <v>37622</v>
      </c>
      <c r="B72" s="3">
        <v>600</v>
      </c>
      <c r="C72" s="3">
        <v>-0.13628999999999999</v>
      </c>
      <c r="D72" s="3">
        <v>-2.4038499999999998</v>
      </c>
      <c r="E72" s="5">
        <v>2.0908547993094384E-2</v>
      </c>
    </row>
    <row r="73" spans="1:5" x14ac:dyDescent="0.35">
      <c r="A73" s="2">
        <v>37712</v>
      </c>
      <c r="B73" s="3">
        <v>80.952380000000005</v>
      </c>
      <c r="C73" s="3">
        <v>-0.17940999999999999</v>
      </c>
      <c r="D73" s="3">
        <v>-11.33005</v>
      </c>
      <c r="E73" s="5">
        <v>-2.4544980999066435E-2</v>
      </c>
    </row>
    <row r="74" spans="1:5" x14ac:dyDescent="0.35">
      <c r="A74" s="2">
        <v>37803</v>
      </c>
      <c r="B74" s="3">
        <v>81.578950000000006</v>
      </c>
      <c r="C74" s="3">
        <v>2.5350000000000001E-2</v>
      </c>
      <c r="D74" s="3">
        <v>-2.2222200000000001</v>
      </c>
      <c r="E74" s="5">
        <v>0.12360672422062358</v>
      </c>
    </row>
    <row r="75" spans="1:5" x14ac:dyDescent="0.35">
      <c r="A75" s="2">
        <v>37895</v>
      </c>
      <c r="B75" s="3">
        <v>-30.43478</v>
      </c>
      <c r="C75" s="3">
        <v>0.23574000000000001</v>
      </c>
      <c r="D75" s="3">
        <v>-2.2727300000000001</v>
      </c>
      <c r="E75" s="5">
        <v>4.3125910368068565E-2</v>
      </c>
    </row>
    <row r="76" spans="1:5" x14ac:dyDescent="0.35">
      <c r="A76" s="2">
        <v>37987</v>
      </c>
      <c r="B76" s="3">
        <v>-52.083329999999997</v>
      </c>
      <c r="C76" s="3">
        <v>0.29648000000000002</v>
      </c>
      <c r="D76" s="3">
        <v>9.3023299999999995</v>
      </c>
      <c r="E76" s="5">
        <v>8.0715248578901555E-2</v>
      </c>
    </row>
    <row r="77" spans="1:5" x14ac:dyDescent="0.35">
      <c r="A77" s="2">
        <v>38078</v>
      </c>
      <c r="B77" s="3">
        <v>30.43478</v>
      </c>
      <c r="C77" s="3">
        <v>0.54842999999999997</v>
      </c>
      <c r="D77" s="3">
        <v>19.68085</v>
      </c>
      <c r="E77" s="5">
        <v>2.3385066565694723E-2</v>
      </c>
    </row>
    <row r="78" spans="1:5" x14ac:dyDescent="0.35">
      <c r="A78" s="2">
        <v>38169</v>
      </c>
      <c r="B78" s="3">
        <v>23.33333</v>
      </c>
      <c r="C78" s="3">
        <v>0.25220999999999999</v>
      </c>
      <c r="D78" s="3">
        <v>2.6666699999999999</v>
      </c>
      <c r="E78" s="5">
        <v>-4.5020527817787315E-3</v>
      </c>
    </row>
    <row r="79" spans="1:5" x14ac:dyDescent="0.35">
      <c r="A79" s="2">
        <v>38261</v>
      </c>
      <c r="B79" s="3">
        <v>-5.4054099999999998</v>
      </c>
      <c r="C79" s="3">
        <v>0.44024999999999997</v>
      </c>
      <c r="D79" s="3">
        <v>-0.43290000000000001</v>
      </c>
      <c r="E79" s="5">
        <v>-4.2280937542525932E-3</v>
      </c>
    </row>
    <row r="80" spans="1:5" x14ac:dyDescent="0.35">
      <c r="A80" s="2">
        <v>38353</v>
      </c>
      <c r="B80" s="3">
        <v>22.857140000000001</v>
      </c>
      <c r="C80" s="3">
        <v>0.33798</v>
      </c>
      <c r="D80" s="3">
        <v>4.3478300000000001</v>
      </c>
      <c r="E80" s="5">
        <v>6.5090718987746765E-2</v>
      </c>
    </row>
    <row r="81" spans="1:5" x14ac:dyDescent="0.35">
      <c r="A81" s="2">
        <v>38443</v>
      </c>
      <c r="B81" s="3">
        <v>-51.162790000000001</v>
      </c>
      <c r="C81" s="3">
        <v>0.55188000000000004</v>
      </c>
      <c r="D81" s="3">
        <v>-6.6666699999999999</v>
      </c>
      <c r="E81" s="5">
        <v>-7.280633339181497E-3</v>
      </c>
    </row>
    <row r="82" spans="1:5" x14ac:dyDescent="0.35">
      <c r="A82" s="2">
        <v>38534</v>
      </c>
      <c r="B82" s="3">
        <v>61.904760000000003</v>
      </c>
      <c r="C82" s="3">
        <v>0.56006999999999996</v>
      </c>
      <c r="D82" s="3">
        <v>1.3392900000000001</v>
      </c>
      <c r="E82" s="5">
        <v>2.1454175541434806E-2</v>
      </c>
    </row>
    <row r="83" spans="1:5" x14ac:dyDescent="0.35">
      <c r="A83" s="2">
        <v>38626</v>
      </c>
      <c r="B83" s="3">
        <v>-32.352939999999997</v>
      </c>
      <c r="C83" s="3">
        <v>0.35246</v>
      </c>
      <c r="D83" s="3">
        <v>10.132160000000001</v>
      </c>
      <c r="E83" s="5">
        <v>1.0821096677031239E-2</v>
      </c>
    </row>
    <row r="84" spans="1:5" x14ac:dyDescent="0.35">
      <c r="A84" s="2">
        <v>38718</v>
      </c>
      <c r="B84" s="3">
        <v>113.04348</v>
      </c>
      <c r="C84" s="3">
        <v>0.59279000000000004</v>
      </c>
      <c r="D84" s="3">
        <v>-4</v>
      </c>
      <c r="E84" s="5">
        <v>3.3286366579008408E-2</v>
      </c>
    </row>
    <row r="85" spans="1:5" x14ac:dyDescent="0.35">
      <c r="A85" s="2">
        <v>38808</v>
      </c>
      <c r="B85" s="3">
        <v>-75.510199999999998</v>
      </c>
      <c r="C85" s="3">
        <v>0.38229999999999997</v>
      </c>
      <c r="D85" s="3">
        <v>8.75</v>
      </c>
      <c r="E85" s="5">
        <v>2.8664462516143185E-2</v>
      </c>
    </row>
    <row r="86" spans="1:5" x14ac:dyDescent="0.35">
      <c r="A86" s="2">
        <v>38899</v>
      </c>
      <c r="B86" s="3">
        <v>-66.666669999999996</v>
      </c>
      <c r="C86" s="3">
        <v>0.32288</v>
      </c>
      <c r="D86" s="3">
        <v>6.5134100000000004</v>
      </c>
      <c r="E86" s="5">
        <v>-1.7804315529224235E-2</v>
      </c>
    </row>
    <row r="87" spans="1:5" x14ac:dyDescent="0.35">
      <c r="A87" s="2">
        <v>38991</v>
      </c>
      <c r="B87" s="3">
        <v>700</v>
      </c>
      <c r="C87" s="3">
        <v>0.26844000000000001</v>
      </c>
      <c r="D87" s="3">
        <v>-6.83453</v>
      </c>
      <c r="E87" s="5">
        <v>5.2570747475331414E-2</v>
      </c>
    </row>
    <row r="88" spans="1:5" x14ac:dyDescent="0.35">
      <c r="A88" s="2">
        <v>39083</v>
      </c>
      <c r="B88" s="3">
        <v>-93.75</v>
      </c>
      <c r="C88" s="3">
        <v>0.39903</v>
      </c>
      <c r="D88" s="3">
        <v>8.1081099999999999</v>
      </c>
      <c r="E88" s="5">
        <v>5.962753706033519E-2</v>
      </c>
    </row>
    <row r="89" spans="1:5" x14ac:dyDescent="0.35">
      <c r="A89" s="2">
        <v>39173</v>
      </c>
      <c r="B89" s="3">
        <v>1450</v>
      </c>
      <c r="C89" s="3">
        <v>0.25867000000000001</v>
      </c>
      <c r="D89" s="3">
        <v>-8.2142900000000001</v>
      </c>
      <c r="E89" s="5">
        <v>1.2421369466913301E-2</v>
      </c>
    </row>
    <row r="90" spans="1:5" x14ac:dyDescent="0.35">
      <c r="A90" s="2">
        <v>39264</v>
      </c>
      <c r="B90" s="3">
        <v>-12.903230000000001</v>
      </c>
      <c r="C90" s="3">
        <v>5.7979999999999997E-2</v>
      </c>
      <c r="D90" s="3">
        <v>-7.3929999999999998</v>
      </c>
      <c r="E90" s="5">
        <v>4.1574939519621879E-2</v>
      </c>
    </row>
    <row r="91" spans="1:5" x14ac:dyDescent="0.35">
      <c r="A91" s="2">
        <v>39356</v>
      </c>
      <c r="B91" s="3">
        <v>-48.148150000000001</v>
      </c>
      <c r="C91" s="3">
        <v>0.17745</v>
      </c>
      <c r="D91" s="3">
        <v>9.2437000000000005</v>
      </c>
      <c r="E91" s="5">
        <v>1.3561316419271607E-2</v>
      </c>
    </row>
    <row r="92" spans="1:5" x14ac:dyDescent="0.35">
      <c r="A92" s="2">
        <v>39448</v>
      </c>
      <c r="B92" s="3">
        <v>-292.85714000000002</v>
      </c>
      <c r="C92" s="3">
        <v>2.7470000000000001E-2</v>
      </c>
      <c r="D92" s="3">
        <v>-5.38462</v>
      </c>
      <c r="E92" s="5">
        <v>-4.8805294419493661E-2</v>
      </c>
    </row>
    <row r="93" spans="1:5" x14ac:dyDescent="0.35">
      <c r="A93" s="2">
        <v>39539</v>
      </c>
      <c r="B93" s="3">
        <v>-174.07407000000001</v>
      </c>
      <c r="C93" s="3">
        <v>-0.33828000000000003</v>
      </c>
      <c r="D93" s="3">
        <v>4.0650399999999998</v>
      </c>
      <c r="E93" s="5">
        <v>-6.6803785475355926E-2</v>
      </c>
    </row>
    <row r="94" spans="1:5" x14ac:dyDescent="0.35">
      <c r="A94" s="2">
        <v>39630</v>
      </c>
      <c r="B94" s="3">
        <v>-195</v>
      </c>
      <c r="C94" s="3">
        <v>-0.51566999999999996</v>
      </c>
      <c r="D94" s="3">
        <v>3.125</v>
      </c>
      <c r="E94" s="5">
        <v>-2.2570368752163561E-2</v>
      </c>
    </row>
    <row r="95" spans="1:5" x14ac:dyDescent="0.35">
      <c r="A95" s="2">
        <v>39722</v>
      </c>
      <c r="B95" s="3">
        <v>331.57895000000002</v>
      </c>
      <c r="C95" s="3">
        <v>-1.1700900000000001</v>
      </c>
      <c r="D95" s="3">
        <v>-10.98485</v>
      </c>
      <c r="E95" s="5">
        <v>-0.1342077703958503</v>
      </c>
    </row>
    <row r="96" spans="1:5" x14ac:dyDescent="0.35">
      <c r="A96" s="2">
        <v>39814</v>
      </c>
      <c r="B96" s="3">
        <v>-34.146340000000002</v>
      </c>
      <c r="C96" s="3">
        <v>-1.66195</v>
      </c>
      <c r="D96" s="3">
        <v>-3.4042599999999998</v>
      </c>
      <c r="E96" s="5">
        <v>-0.23188527583317187</v>
      </c>
    </row>
    <row r="97" spans="1:5" x14ac:dyDescent="0.35">
      <c r="A97" s="2">
        <v>39904</v>
      </c>
      <c r="B97" s="3">
        <v>-90.740740000000002</v>
      </c>
      <c r="C97" s="3">
        <v>-1.39523</v>
      </c>
      <c r="D97" s="3">
        <v>-8.8105700000000002</v>
      </c>
      <c r="E97" s="5">
        <v>-8.364534348233843E-2</v>
      </c>
    </row>
    <row r="98" spans="1:5" x14ac:dyDescent="0.35">
      <c r="A98" s="2">
        <v>39995</v>
      </c>
      <c r="B98" s="3">
        <v>-360</v>
      </c>
      <c r="C98" s="3">
        <v>-0.74095999999999995</v>
      </c>
      <c r="D98" s="3">
        <v>-19.806760000000001</v>
      </c>
      <c r="E98" s="5">
        <v>0.17465093442306667</v>
      </c>
    </row>
    <row r="99" spans="1:5" x14ac:dyDescent="0.35">
      <c r="A99" s="2">
        <v>40087</v>
      </c>
      <c r="B99" s="3">
        <v>200</v>
      </c>
      <c r="C99" s="3">
        <v>-0.39471000000000001</v>
      </c>
      <c r="D99" s="3">
        <v>-8.4337300000000006</v>
      </c>
      <c r="E99" s="5">
        <v>0.1018952595583098</v>
      </c>
    </row>
    <row r="100" spans="1:5" x14ac:dyDescent="0.35">
      <c r="A100" s="2">
        <v>40179</v>
      </c>
      <c r="B100" s="3">
        <v>-56.410260000000001</v>
      </c>
      <c r="C100" s="3">
        <v>-0.11695999999999999</v>
      </c>
      <c r="D100" s="3">
        <v>-23.68421</v>
      </c>
      <c r="E100" s="5">
        <v>5.4822132419831693E-2</v>
      </c>
    </row>
    <row r="101" spans="1:5" x14ac:dyDescent="0.35">
      <c r="A101" s="2">
        <v>40269</v>
      </c>
      <c r="B101" s="3">
        <v>129.41175999999999</v>
      </c>
      <c r="C101" s="3">
        <v>0.48841000000000001</v>
      </c>
      <c r="D101" s="3">
        <v>-21.55172</v>
      </c>
      <c r="E101" s="5">
        <v>5.3586436791717373E-2</v>
      </c>
    </row>
    <row r="102" spans="1:5" x14ac:dyDescent="0.35">
      <c r="A102" s="2">
        <v>40360</v>
      </c>
      <c r="B102" s="3">
        <v>-30.76923</v>
      </c>
      <c r="C102" s="3">
        <v>-1.993E-2</v>
      </c>
      <c r="D102" s="3">
        <v>0</v>
      </c>
      <c r="E102" s="5">
        <v>-6.9031186708547909E-2</v>
      </c>
    </row>
    <row r="103" spans="1:5" x14ac:dyDescent="0.35">
      <c r="A103" s="2">
        <v>40452</v>
      </c>
      <c r="B103" s="3">
        <v>-7.4074099999999996</v>
      </c>
      <c r="C103" s="3">
        <v>0.24767</v>
      </c>
      <c r="D103" s="3">
        <v>-6.5934100000000004</v>
      </c>
      <c r="E103" s="5">
        <v>4.7201478517327145E-2</v>
      </c>
    </row>
    <row r="104" spans="1:5" x14ac:dyDescent="0.35">
      <c r="A104" s="2">
        <v>40544</v>
      </c>
      <c r="B104" s="3">
        <v>-160</v>
      </c>
      <c r="C104" s="3">
        <v>0.26158999999999999</v>
      </c>
      <c r="D104" s="3">
        <v>29.411760000000001</v>
      </c>
      <c r="E104" s="5">
        <v>0.10389507071373449</v>
      </c>
    </row>
    <row r="105" spans="1:5" x14ac:dyDescent="0.35">
      <c r="A105" s="2">
        <v>40634</v>
      </c>
      <c r="B105" s="3">
        <v>-293.33332999999999</v>
      </c>
      <c r="C105" s="3">
        <v>0.52256999999999998</v>
      </c>
      <c r="D105" s="3">
        <v>36.363639999999997</v>
      </c>
      <c r="E105" s="5">
        <v>7.8497721287603461E-2</v>
      </c>
    </row>
    <row r="106" spans="1:5" x14ac:dyDescent="0.35">
      <c r="A106" s="2">
        <v>40725</v>
      </c>
      <c r="B106" s="3">
        <v>-72.413790000000006</v>
      </c>
      <c r="C106" s="3">
        <v>0.30431999999999998</v>
      </c>
      <c r="D106" s="3">
        <v>17.33333</v>
      </c>
      <c r="E106" s="5">
        <v>-1.4574277703996885E-2</v>
      </c>
    </row>
    <row r="107" spans="1:5" x14ac:dyDescent="0.35">
      <c r="A107" s="2">
        <v>40817</v>
      </c>
      <c r="B107" s="3">
        <v>475</v>
      </c>
      <c r="C107" s="3">
        <v>0.43504999999999999</v>
      </c>
      <c r="D107" s="3">
        <v>13.06818</v>
      </c>
      <c r="E107" s="5">
        <v>-8.9565219712344768E-2</v>
      </c>
    </row>
    <row r="108" spans="1:5" x14ac:dyDescent="0.35">
      <c r="A108" s="2">
        <v>40909</v>
      </c>
      <c r="B108" s="3">
        <v>-41.304349999999999</v>
      </c>
      <c r="C108" s="3">
        <v>0.58760000000000001</v>
      </c>
      <c r="D108" s="3">
        <v>4.0201000000000002</v>
      </c>
      <c r="E108" s="5">
        <v>5.9207255115180768E-2</v>
      </c>
    </row>
    <row r="109" spans="1:5" x14ac:dyDescent="0.35">
      <c r="A109" s="2">
        <v>41000</v>
      </c>
      <c r="B109" s="3">
        <v>-29.629629999999999</v>
      </c>
      <c r="C109" s="3">
        <v>0.31006</v>
      </c>
      <c r="D109" s="3">
        <v>-5.3140099999999997</v>
      </c>
      <c r="E109" s="5">
        <v>9.3029311390409042E-2</v>
      </c>
    </row>
    <row r="110" spans="1:5" x14ac:dyDescent="0.35">
      <c r="A110" s="2">
        <v>41091</v>
      </c>
      <c r="B110" s="3">
        <v>-73.684209999999993</v>
      </c>
      <c r="C110" s="3">
        <v>0.31208000000000002</v>
      </c>
      <c r="D110" s="3">
        <v>-8.67347</v>
      </c>
      <c r="E110" s="5">
        <v>-2.8822720981831362E-2</v>
      </c>
    </row>
    <row r="111" spans="1:5" x14ac:dyDescent="0.35">
      <c r="A111" s="2">
        <v>41183</v>
      </c>
      <c r="B111" s="3">
        <v>-80</v>
      </c>
      <c r="C111" s="3">
        <v>0.37884000000000001</v>
      </c>
      <c r="D111" s="3">
        <v>-5.5865900000000002</v>
      </c>
      <c r="E111" s="5">
        <v>5.1236386029732239E-2</v>
      </c>
    </row>
    <row r="112" spans="1:5" x14ac:dyDescent="0.35">
      <c r="A112" s="2">
        <v>41275</v>
      </c>
      <c r="B112" s="3">
        <v>2700</v>
      </c>
      <c r="C112" s="3">
        <v>0.48344999999999999</v>
      </c>
      <c r="D112" s="3">
        <v>-4.7337300000000004</v>
      </c>
      <c r="E112" s="5">
        <v>1.9033139649123454E-2</v>
      </c>
    </row>
    <row r="113" spans="1:16" x14ac:dyDescent="0.35">
      <c r="A113" s="2">
        <v>41365</v>
      </c>
      <c r="B113" s="3">
        <v>-71.428569999999993</v>
      </c>
      <c r="C113" s="3">
        <v>0.43093999999999999</v>
      </c>
      <c r="D113" s="3">
        <v>-11.180120000000001</v>
      </c>
      <c r="E113" s="5">
        <v>7.8553515410984653E-2</v>
      </c>
    </row>
    <row r="114" spans="1:16" x14ac:dyDescent="0.35">
      <c r="A114" s="2">
        <v>41456</v>
      </c>
      <c r="B114" s="3">
        <v>287.5</v>
      </c>
      <c r="C114" s="3">
        <v>0.39822999999999997</v>
      </c>
      <c r="D114" s="3">
        <v>4.8951000000000002</v>
      </c>
      <c r="E114" s="5">
        <v>5.1546118510804373E-2</v>
      </c>
    </row>
    <row r="115" spans="1:16" x14ac:dyDescent="0.35">
      <c r="A115" s="2">
        <v>41548</v>
      </c>
      <c r="B115" s="3">
        <v>29.032260000000001</v>
      </c>
      <c r="C115" s="3">
        <v>0.44935000000000003</v>
      </c>
      <c r="D115" s="3">
        <v>3.3333300000000001</v>
      </c>
      <c r="E115" s="5">
        <v>3.0127481596694317E-2</v>
      </c>
    </row>
    <row r="116" spans="1:16" x14ac:dyDescent="0.35">
      <c r="A116" s="2">
        <v>41640</v>
      </c>
      <c r="B116" s="3">
        <v>-130</v>
      </c>
      <c r="C116" s="3">
        <v>0.36281999999999998</v>
      </c>
      <c r="D116" s="3">
        <v>-0.64515999999999996</v>
      </c>
      <c r="E116" s="5">
        <v>7.2115089694306578E-2</v>
      </c>
    </row>
    <row r="117" spans="1:16" x14ac:dyDescent="0.35">
      <c r="A117" s="2">
        <v>41730</v>
      </c>
      <c r="B117" s="3">
        <v>-433.33332999999999</v>
      </c>
      <c r="C117" s="3">
        <v>0.59962000000000004</v>
      </c>
      <c r="D117" s="3">
        <v>10.389609999999999</v>
      </c>
      <c r="E117" s="5">
        <v>3.2920316083622891E-2</v>
      </c>
    </row>
    <row r="118" spans="1:16" x14ac:dyDescent="0.35">
      <c r="A118" s="2">
        <v>41821</v>
      </c>
      <c r="B118" s="3">
        <v>25</v>
      </c>
      <c r="C118" s="3">
        <v>0.52964999999999995</v>
      </c>
      <c r="D118" s="3">
        <v>-0.58823999999999999</v>
      </c>
      <c r="E118" s="5">
        <v>3.5388053341362413E-2</v>
      </c>
    </row>
    <row r="119" spans="1:16" x14ac:dyDescent="0.35">
      <c r="A119" s="2">
        <v>41913</v>
      </c>
      <c r="B119" s="3">
        <v>-54</v>
      </c>
      <c r="C119" s="3">
        <v>0.56203999999999998</v>
      </c>
      <c r="D119" s="3">
        <v>-4.7337300000000004</v>
      </c>
      <c r="E119" s="5">
        <v>3.0826560963388872E-2</v>
      </c>
    </row>
    <row r="120" spans="1:16" x14ac:dyDescent="0.35">
      <c r="A120" s="2">
        <v>42005</v>
      </c>
      <c r="B120" s="3">
        <v>-13.043480000000001</v>
      </c>
      <c r="C120" s="3">
        <v>0.49608000000000002</v>
      </c>
      <c r="D120" s="3">
        <v>-2.48447</v>
      </c>
      <c r="E120" s="5">
        <v>2.1312320120772998E-2</v>
      </c>
    </row>
    <row r="121" spans="1:16" x14ac:dyDescent="0.35">
      <c r="A121" s="2">
        <v>42095</v>
      </c>
      <c r="B121" s="3">
        <v>30</v>
      </c>
      <c r="C121" s="3">
        <v>0.49504999999999999</v>
      </c>
      <c r="D121" s="3">
        <v>1.91083</v>
      </c>
      <c r="E121" s="5">
        <v>2.2290462732233784E-2</v>
      </c>
      <c r="N121" s="7" t="s">
        <v>7</v>
      </c>
    </row>
    <row r="122" spans="1:16" x14ac:dyDescent="0.35">
      <c r="A122" s="2">
        <v>42186</v>
      </c>
      <c r="B122" s="3">
        <v>-23.076920000000001</v>
      </c>
      <c r="C122" s="3">
        <v>0.45516000000000001</v>
      </c>
      <c r="D122" s="3">
        <v>0.625</v>
      </c>
      <c r="E122" s="5">
        <v>2.6271089750282695E-3</v>
      </c>
      <c r="N122" s="7">
        <v>2.1915631000000001E-2</v>
      </c>
      <c r="O122" s="7"/>
    </row>
    <row r="123" spans="1:16" x14ac:dyDescent="0.35">
      <c r="A123" s="2">
        <v>42278</v>
      </c>
      <c r="B123" s="3">
        <v>-55</v>
      </c>
      <c r="C123" s="3">
        <v>0.49320000000000003</v>
      </c>
      <c r="D123" s="3">
        <v>1.24224</v>
      </c>
      <c r="E123" s="5">
        <v>-4.825525772488215E-2</v>
      </c>
      <c r="M123" s="7">
        <v>128</v>
      </c>
      <c r="N123" s="7">
        <v>2.1936338699999999E-2</v>
      </c>
      <c r="O123" s="7"/>
      <c r="P123" s="8"/>
    </row>
    <row r="124" spans="1:16" x14ac:dyDescent="0.35">
      <c r="A124" s="2">
        <v>42370</v>
      </c>
      <c r="B124" s="3">
        <v>-11.11111</v>
      </c>
      <c r="C124" s="3">
        <v>0.42637000000000003</v>
      </c>
      <c r="D124" s="3">
        <v>4.2944800000000001</v>
      </c>
      <c r="E124" s="5">
        <v>1.5577084425093091E-2</v>
      </c>
      <c r="M124" s="7">
        <v>129</v>
      </c>
      <c r="N124" s="7">
        <v>2.18742156E-2</v>
      </c>
      <c r="O124" s="7"/>
      <c r="P124" s="8"/>
    </row>
    <row r="125" spans="1:16" x14ac:dyDescent="0.35">
      <c r="A125" s="2">
        <v>42461</v>
      </c>
      <c r="B125" s="3">
        <v>75</v>
      </c>
      <c r="C125" s="3">
        <v>0.35554000000000002</v>
      </c>
      <c r="D125" s="3">
        <v>0.58823999999999999</v>
      </c>
      <c r="E125" s="5">
        <v>-1.2069775845516828E-3</v>
      </c>
      <c r="J125" t="s">
        <v>5</v>
      </c>
      <c r="K125" t="s">
        <v>6</v>
      </c>
      <c r="M125" s="7">
        <v>130</v>
      </c>
      <c r="N125" s="7">
        <v>2.1894923300000001E-2</v>
      </c>
    </row>
    <row r="126" spans="1:16" x14ac:dyDescent="0.35">
      <c r="A126" s="2">
        <v>42552</v>
      </c>
      <c r="B126" s="3">
        <v>150</v>
      </c>
      <c r="C126" s="3">
        <v>0.48835000000000001</v>
      </c>
      <c r="D126" s="3">
        <v>1.1695899999999999</v>
      </c>
      <c r="E126" s="5">
        <v>5.1531487950991606E-2</v>
      </c>
      <c r="I126" s="2">
        <v>42736</v>
      </c>
      <c r="J126" s="5">
        <v>3.8843930963452955E-2</v>
      </c>
      <c r="K126" s="6">
        <v>1.4E-2</v>
      </c>
    </row>
    <row r="127" spans="1:16" x14ac:dyDescent="0.35">
      <c r="A127" s="2">
        <v>42644</v>
      </c>
      <c r="B127" s="3">
        <v>-40</v>
      </c>
      <c r="C127" s="3">
        <v>0.35255999999999998</v>
      </c>
      <c r="D127" s="3">
        <v>5.2023099999999998</v>
      </c>
      <c r="E127" s="5">
        <v>1.5065714822840581E-2</v>
      </c>
      <c r="I127" s="2">
        <v>42826</v>
      </c>
      <c r="J127" s="5">
        <v>5.3381821428244214E-2</v>
      </c>
      <c r="K127" s="6">
        <v>2.1999999999999999E-2</v>
      </c>
    </row>
    <row r="128" spans="1:16" x14ac:dyDescent="0.35">
      <c r="A128" s="2">
        <v>42736</v>
      </c>
      <c r="B128" s="3">
        <v>100</v>
      </c>
      <c r="C128" s="3">
        <v>100</v>
      </c>
      <c r="D128" s="3">
        <v>100</v>
      </c>
    </row>
    <row r="129" spans="1:13" x14ac:dyDescent="0.35">
      <c r="A129" s="2">
        <v>42826</v>
      </c>
      <c r="B129" s="3">
        <v>6</v>
      </c>
      <c r="C129" s="3">
        <v>6</v>
      </c>
      <c r="D129" s="3">
        <v>6</v>
      </c>
    </row>
    <row r="130" spans="1:13" x14ac:dyDescent="0.35">
      <c r="A130" s="2">
        <v>42917</v>
      </c>
      <c r="B130" s="3">
        <v>3</v>
      </c>
      <c r="C130" s="3">
        <v>3</v>
      </c>
      <c r="D130" s="3">
        <v>3</v>
      </c>
    </row>
    <row r="131" spans="1:13" ht="15" thickBot="1" x14ac:dyDescent="0.4">
      <c r="A131" s="2">
        <v>43009</v>
      </c>
      <c r="B131" s="3">
        <v>4</v>
      </c>
      <c r="C131" s="3">
        <v>4</v>
      </c>
      <c r="D131" s="3">
        <v>4</v>
      </c>
    </row>
    <row r="132" spans="1:13" x14ac:dyDescent="0.35">
      <c r="J132" t="s">
        <v>7</v>
      </c>
      <c r="K132" s="9"/>
      <c r="L132" s="16" t="s">
        <v>8</v>
      </c>
      <c r="M132" s="17" t="s">
        <v>9</v>
      </c>
    </row>
    <row r="133" spans="1:13" x14ac:dyDescent="0.35">
      <c r="F133" s="7"/>
      <c r="G133" s="7"/>
      <c r="H133" s="7"/>
      <c r="I133" s="7"/>
      <c r="J133" s="7">
        <v>2.1915631000000001E-2</v>
      </c>
      <c r="K133" s="14" t="s">
        <v>7</v>
      </c>
      <c r="L133" s="10">
        <v>100</v>
      </c>
      <c r="M133" s="11">
        <v>2.3882863000000001E-2</v>
      </c>
    </row>
    <row r="134" spans="1:13" x14ac:dyDescent="0.35">
      <c r="F134" s="7"/>
      <c r="G134" s="7"/>
      <c r="H134" s="7"/>
      <c r="I134" s="7"/>
      <c r="J134" s="7">
        <v>2.1936338699999999E-2</v>
      </c>
      <c r="K134" s="14" t="s">
        <v>10</v>
      </c>
      <c r="L134" s="10">
        <v>100</v>
      </c>
      <c r="M134" s="11">
        <v>5.1148771455000004</v>
      </c>
    </row>
    <row r="135" spans="1:13" ht="15" thickBot="1" x14ac:dyDescent="0.4">
      <c r="F135" s="7"/>
      <c r="G135" s="7"/>
      <c r="H135" s="7"/>
      <c r="I135" s="7"/>
      <c r="J135" s="7">
        <v>2.18742156E-2</v>
      </c>
      <c r="K135" s="15" t="s">
        <v>2</v>
      </c>
      <c r="L135" s="12">
        <v>100</v>
      </c>
      <c r="M135" s="13">
        <v>1.57775491E-2</v>
      </c>
    </row>
    <row r="136" spans="1:13" x14ac:dyDescent="0.35">
      <c r="F136" s="7"/>
      <c r="G136" s="7"/>
      <c r="H136" s="7"/>
      <c r="I136" s="7"/>
      <c r="J136" s="7">
        <v>2.1894923300000001E-2</v>
      </c>
      <c r="K136" s="7"/>
      <c r="L136" s="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W33"/>
  <sheetViews>
    <sheetView workbookViewId="0">
      <selection activeCell="E12" sqref="E12"/>
    </sheetView>
  </sheetViews>
  <sheetFormatPr defaultRowHeight="14.5" x14ac:dyDescent="0.35"/>
  <cols>
    <col min="9" max="9" width="6.54296875" bestFit="1" customWidth="1"/>
    <col min="11" max="11" width="10.1796875" bestFit="1" customWidth="1"/>
    <col min="19" max="19" width="10.1796875" bestFit="1" customWidth="1"/>
  </cols>
  <sheetData>
    <row r="7" spans="6:22" x14ac:dyDescent="0.35">
      <c r="F7" s="21"/>
      <c r="G7" s="21"/>
      <c r="H7" s="21"/>
      <c r="I7" s="21"/>
      <c r="J7" s="21"/>
      <c r="K7" s="21"/>
      <c r="L7" s="21"/>
    </row>
    <row r="8" spans="6:22" x14ac:dyDescent="0.35">
      <c r="F8" s="21"/>
      <c r="G8" s="21"/>
      <c r="H8" s="21"/>
      <c r="I8" s="21"/>
      <c r="J8" s="21"/>
      <c r="K8" s="21"/>
      <c r="L8" s="21"/>
    </row>
    <row r="9" spans="6:22" ht="15" customHeight="1" thickBot="1" x14ac:dyDescent="0.4">
      <c r="F9" s="21"/>
      <c r="G9" s="22" t="s">
        <v>11</v>
      </c>
      <c r="H9" s="22"/>
      <c r="I9" s="22"/>
      <c r="J9" s="22"/>
      <c r="K9" s="22"/>
      <c r="L9" s="21"/>
    </row>
    <row r="10" spans="6:22" ht="30" customHeight="1" thickBot="1" x14ac:dyDescent="0.4">
      <c r="F10" s="21"/>
      <c r="G10" s="26" t="s">
        <v>12</v>
      </c>
      <c r="H10" s="27" t="s">
        <v>13</v>
      </c>
      <c r="I10" s="28" t="s">
        <v>15</v>
      </c>
      <c r="J10" s="29" t="s">
        <v>14</v>
      </c>
      <c r="K10" s="30" t="s">
        <v>6</v>
      </c>
      <c r="L10" s="21"/>
    </row>
    <row r="11" spans="6:22" ht="15" customHeight="1" x14ac:dyDescent="0.35">
      <c r="F11" s="21"/>
      <c r="G11" s="23">
        <v>120</v>
      </c>
      <c r="H11" s="24">
        <v>2.1312320120772998E-2</v>
      </c>
      <c r="I11" s="25">
        <v>2.2700000000000001E-2</v>
      </c>
      <c r="J11" s="25">
        <v>2.2700000000000001E-2</v>
      </c>
      <c r="K11" s="25">
        <v>2.4459999999999999E-2</v>
      </c>
      <c r="L11" s="21"/>
      <c r="R11" s="35"/>
      <c r="S11" s="35"/>
      <c r="T11" s="35"/>
      <c r="U11" s="35"/>
      <c r="V11" s="35"/>
    </row>
    <row r="12" spans="6:22" ht="30" customHeight="1" x14ac:dyDescent="0.35">
      <c r="F12" s="21"/>
      <c r="G12" s="23">
        <v>121</v>
      </c>
      <c r="H12" s="24">
        <v>2.2290462732233784E-2</v>
      </c>
      <c r="I12" s="25">
        <v>2.29E-2</v>
      </c>
      <c r="J12" s="25">
        <v>2.29E-2</v>
      </c>
      <c r="K12" s="25">
        <v>2.5950000000000001E-2</v>
      </c>
      <c r="L12" s="21"/>
      <c r="R12" s="18"/>
      <c r="S12" s="18"/>
      <c r="T12" s="18"/>
      <c r="U12" s="35"/>
      <c r="V12" s="35"/>
    </row>
    <row r="13" spans="6:22" x14ac:dyDescent="0.35">
      <c r="F13" s="21"/>
      <c r="G13" s="23">
        <v>122</v>
      </c>
      <c r="H13" s="24">
        <v>2.6271089750282695E-3</v>
      </c>
      <c r="I13" s="25">
        <v>2.3E-2</v>
      </c>
      <c r="J13" s="25">
        <v>2.3E-2</v>
      </c>
      <c r="K13" s="25">
        <v>2.5329999999999998E-2</v>
      </c>
      <c r="L13" s="21"/>
      <c r="R13" s="18"/>
      <c r="S13" s="7"/>
      <c r="T13" s="7"/>
      <c r="U13" s="19"/>
      <c r="V13" s="7"/>
    </row>
    <row r="14" spans="6:22" x14ac:dyDescent="0.35">
      <c r="F14" s="21"/>
      <c r="G14" s="23">
        <v>123</v>
      </c>
      <c r="H14" s="24">
        <v>-4.825525772488215E-2</v>
      </c>
      <c r="I14" s="25">
        <v>2.3E-2</v>
      </c>
      <c r="J14" s="25">
        <v>2.3E-2</v>
      </c>
      <c r="K14" s="25">
        <v>2.4809999999999999E-2</v>
      </c>
      <c r="L14" s="21"/>
      <c r="R14" s="18"/>
      <c r="S14" s="7"/>
      <c r="T14" s="7"/>
      <c r="U14" s="19"/>
      <c r="V14" s="7"/>
    </row>
    <row r="15" spans="6:22" x14ac:dyDescent="0.35">
      <c r="F15" s="21"/>
      <c r="G15" s="23">
        <v>124</v>
      </c>
      <c r="H15" s="24">
        <v>1.5577084425093091E-2</v>
      </c>
      <c r="I15" s="25">
        <v>2.3E-2</v>
      </c>
      <c r="J15" s="25">
        <v>2.3E-2</v>
      </c>
      <c r="K15" s="25">
        <v>2.452E-2</v>
      </c>
      <c r="L15" s="21"/>
      <c r="R15" s="18"/>
      <c r="S15" s="7"/>
      <c r="T15" s="7"/>
      <c r="U15" s="19"/>
      <c r="V15" s="7"/>
    </row>
    <row r="16" spans="6:22" x14ac:dyDescent="0.35">
      <c r="F16" s="21"/>
      <c r="G16" s="23">
        <v>125</v>
      </c>
      <c r="H16" s="24">
        <v>-1.2069775845516828E-3</v>
      </c>
      <c r="I16" s="25">
        <v>2.3E-2</v>
      </c>
      <c r="J16" s="25">
        <v>2.3E-2</v>
      </c>
      <c r="K16" s="25">
        <v>2.4279999999999999E-2</v>
      </c>
      <c r="L16" s="21"/>
      <c r="R16" s="18"/>
      <c r="S16" s="7"/>
      <c r="T16" s="7"/>
      <c r="U16" s="19"/>
      <c r="V16" s="7"/>
    </row>
    <row r="17" spans="6:23" x14ac:dyDescent="0.35">
      <c r="F17" s="21"/>
      <c r="G17" s="23">
        <v>126</v>
      </c>
      <c r="H17" s="24">
        <v>5.1531487950991606E-2</v>
      </c>
      <c r="I17" s="25">
        <v>2.3E-2</v>
      </c>
      <c r="J17" s="25">
        <v>2.3E-2</v>
      </c>
      <c r="K17" s="25">
        <v>2.4049999999999998E-2</v>
      </c>
      <c r="L17" s="21"/>
      <c r="R17" s="18"/>
      <c r="S17" s="7"/>
      <c r="T17" s="7"/>
      <c r="U17" s="19"/>
      <c r="V17" s="7"/>
    </row>
    <row r="18" spans="6:23" ht="15" thickBot="1" x14ac:dyDescent="0.4">
      <c r="F18" s="21"/>
      <c r="G18" s="23">
        <v>127</v>
      </c>
      <c r="H18" s="24">
        <v>1.5065714822840581E-2</v>
      </c>
      <c r="I18" s="25">
        <v>2.3E-2</v>
      </c>
      <c r="J18" s="25">
        <v>2.3E-2</v>
      </c>
      <c r="K18" s="25">
        <v>2.3869999999999999E-2</v>
      </c>
      <c r="L18" s="21"/>
      <c r="R18" s="18"/>
      <c r="S18" s="7"/>
      <c r="T18" s="7"/>
      <c r="U18" s="19"/>
      <c r="V18" s="7"/>
    </row>
    <row r="19" spans="6:23" ht="15" thickBot="1" x14ac:dyDescent="0.4">
      <c r="F19" s="21"/>
      <c r="G19" s="31" t="s">
        <v>16</v>
      </c>
      <c r="H19" s="32"/>
      <c r="I19" s="33">
        <f>SQRT(((I11-$H$11)^2)/8)</f>
        <v>4.9061892635877155E-4</v>
      </c>
      <c r="J19" s="33">
        <f t="shared" ref="J19:K19" si="0">SQRT(((J11-$H$11)^2)/8)</f>
        <v>4.9061892635877155E-4</v>
      </c>
      <c r="K19" s="34">
        <f t="shared" si="0"/>
        <v>1.1128728938029327E-3</v>
      </c>
      <c r="L19" s="21"/>
      <c r="R19" s="18"/>
      <c r="S19" s="7"/>
      <c r="T19" s="7"/>
      <c r="U19" s="19"/>
      <c r="V19" s="7"/>
    </row>
    <row r="20" spans="6:23" x14ac:dyDescent="0.35">
      <c r="F20" s="21"/>
      <c r="G20" s="21"/>
      <c r="H20" s="21"/>
      <c r="I20" s="21"/>
      <c r="J20" s="21"/>
      <c r="K20" s="21"/>
      <c r="L20" s="21"/>
      <c r="R20" s="18"/>
      <c r="S20" s="7"/>
      <c r="T20" s="7"/>
      <c r="U20" s="19"/>
      <c r="V20" s="7"/>
    </row>
    <row r="21" spans="6:23" x14ac:dyDescent="0.35">
      <c r="F21" s="21"/>
      <c r="G21" s="21"/>
      <c r="H21" s="21"/>
      <c r="I21" s="21"/>
      <c r="J21" s="21"/>
      <c r="K21" s="21"/>
      <c r="L21" s="21"/>
    </row>
    <row r="26" spans="6:23" x14ac:dyDescent="0.35">
      <c r="Q26" s="18"/>
      <c r="R26" s="20"/>
      <c r="S26" s="7"/>
      <c r="T26" s="7"/>
      <c r="U26" s="19"/>
      <c r="V26" s="7"/>
    </row>
    <row r="27" spans="6:23" x14ac:dyDescent="0.35">
      <c r="Q27" s="18"/>
      <c r="R27" s="18"/>
      <c r="S27" s="20"/>
      <c r="T27" s="7"/>
      <c r="U27" s="7"/>
      <c r="V27" s="19"/>
      <c r="W27" s="7"/>
    </row>
    <row r="28" spans="6:23" x14ac:dyDescent="0.35">
      <c r="Q28" s="18"/>
      <c r="R28" s="18"/>
      <c r="S28" s="20"/>
      <c r="T28" s="7"/>
      <c r="U28" s="7"/>
      <c r="V28" s="19"/>
      <c r="W28" s="7"/>
    </row>
    <row r="29" spans="6:23" x14ac:dyDescent="0.35">
      <c r="Q29" s="18"/>
      <c r="R29" s="18"/>
      <c r="S29" s="20"/>
      <c r="T29" s="7"/>
      <c r="U29" s="7"/>
      <c r="V29" s="19"/>
      <c r="W29" s="7"/>
    </row>
    <row r="30" spans="6:23" x14ac:dyDescent="0.35">
      <c r="Q30" s="18"/>
      <c r="R30" s="18"/>
      <c r="S30" s="20"/>
      <c r="T30" s="7"/>
      <c r="U30" s="7"/>
      <c r="V30" s="19"/>
      <c r="W30" s="7"/>
    </row>
    <row r="31" spans="6:23" x14ac:dyDescent="0.35">
      <c r="Q31" s="18"/>
      <c r="R31" s="18"/>
      <c r="S31" s="20"/>
      <c r="T31" s="7"/>
      <c r="U31" s="7"/>
      <c r="V31" s="19"/>
      <c r="W31" s="7"/>
    </row>
    <row r="32" spans="6:23" x14ac:dyDescent="0.35">
      <c r="Q32" s="18"/>
      <c r="R32" s="18"/>
      <c r="S32" s="20"/>
      <c r="T32" s="7"/>
      <c r="U32" s="7"/>
      <c r="V32" s="19"/>
      <c r="W32" s="7"/>
    </row>
    <row r="33" spans="17:23" x14ac:dyDescent="0.35">
      <c r="Q33" s="18"/>
      <c r="R33" s="18"/>
      <c r="S33" s="20"/>
      <c r="T33" s="7"/>
      <c r="U33" s="7"/>
      <c r="V33" s="19"/>
      <c r="W33" s="7"/>
    </row>
  </sheetData>
  <mergeCells count="2">
    <mergeCell ref="R11:V11"/>
    <mergeCell ref="U12:V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RMSFE</vt:lpstr>
    </vt:vector>
  </TitlesOfParts>
  <Company>UNC Charlotte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Rickard, Alexandra</dc:creator>
  <cp:lastModifiedBy>Kev</cp:lastModifiedBy>
  <dcterms:created xsi:type="dcterms:W3CDTF">2017-04-22T19:12:14Z</dcterms:created>
  <dcterms:modified xsi:type="dcterms:W3CDTF">2017-04-28T04:09:50Z</dcterms:modified>
</cp:coreProperties>
</file>