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Open Source Society University\"/>
    </mc:Choice>
  </mc:AlternateContent>
  <xr:revisionPtr revIDLastSave="0" documentId="13_ncr:1_{7669026F-5A13-4C96-AF95-A93AB1921EF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Timeline" sheetId="1" r:id="rId1"/>
    <sheet name="Curriculum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</calcChain>
</file>

<file path=xl/sharedStrings.xml><?xml version="1.0" encoding="utf-8"?>
<sst xmlns="http://schemas.openxmlformats.org/spreadsheetml/2006/main" count="216" uniqueCount="119">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</sst>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44558</c:v>
                </c:pt>
                <c:pt idx="1">
                  <c:v>44595.8</c:v>
                </c:pt>
                <c:pt idx="2">
                  <c:v>44611.48</c:v>
                </c:pt>
                <c:pt idx="3">
                  <c:v>44624.920000000006</c:v>
                </c:pt>
                <c:pt idx="4">
                  <c:v>44630.520000000004</c:v>
                </c:pt>
                <c:pt idx="5">
                  <c:v>44633.880000000005</c:v>
                </c:pt>
                <c:pt idx="6">
                  <c:v>44637.240000000005</c:v>
                </c:pt>
                <c:pt idx="7">
                  <c:v>44641.720000000008</c:v>
                </c:pt>
                <c:pt idx="8">
                  <c:v>44646.200000000012</c:v>
                </c:pt>
                <c:pt idx="9">
                  <c:v>44648.44000000001</c:v>
                </c:pt>
                <c:pt idx="10">
                  <c:v>44670.280000000006</c:v>
                </c:pt>
                <c:pt idx="11">
                  <c:v>44688.480000000003</c:v>
                </c:pt>
                <c:pt idx="12">
                  <c:v>44696.880000000005</c:v>
                </c:pt>
                <c:pt idx="13">
                  <c:v>44715.08</c:v>
                </c:pt>
                <c:pt idx="14">
                  <c:v>44721.8</c:v>
                </c:pt>
                <c:pt idx="15">
                  <c:v>44733.560000000005</c:v>
                </c:pt>
                <c:pt idx="16">
                  <c:v>44753.720000000008</c:v>
                </c:pt>
                <c:pt idx="17">
                  <c:v>44770.520000000011</c:v>
                </c:pt>
                <c:pt idx="18">
                  <c:v>44779.48000000001</c:v>
                </c:pt>
                <c:pt idx="19">
                  <c:v>44783.960000000014</c:v>
                </c:pt>
                <c:pt idx="20">
                  <c:v>44788.440000000017</c:v>
                </c:pt>
                <c:pt idx="21">
                  <c:v>44792.92000000002</c:v>
                </c:pt>
                <c:pt idx="22">
                  <c:v>44797.400000000023</c:v>
                </c:pt>
                <c:pt idx="23">
                  <c:v>44801.60000000002</c:v>
                </c:pt>
                <c:pt idx="24">
                  <c:v>44806.080000000024</c:v>
                </c:pt>
                <c:pt idx="25">
                  <c:v>44810.560000000027</c:v>
                </c:pt>
                <c:pt idx="26">
                  <c:v>44816.160000000025</c:v>
                </c:pt>
                <c:pt idx="27">
                  <c:v>44827.360000000022</c:v>
                </c:pt>
                <c:pt idx="28">
                  <c:v>44821.760000000024</c:v>
                </c:pt>
                <c:pt idx="29">
                  <c:v>44832.960000000021</c:v>
                </c:pt>
                <c:pt idx="30">
                  <c:v>44845.280000000021</c:v>
                </c:pt>
                <c:pt idx="31">
                  <c:v>44865.440000000024</c:v>
                </c:pt>
                <c:pt idx="32">
                  <c:v>44878.880000000026</c:v>
                </c:pt>
                <c:pt idx="33">
                  <c:v>44885.600000000028</c:v>
                </c:pt>
                <c:pt idx="34">
                  <c:v>44900.72000000003</c:v>
                </c:pt>
                <c:pt idx="35">
                  <c:v>44928.72000000003</c:v>
                </c:pt>
                <c:pt idx="36">
                  <c:v>44956.72000000003</c:v>
                </c:pt>
                <c:pt idx="37">
                  <c:v>44970.160000000033</c:v>
                </c:pt>
                <c:pt idx="38">
                  <c:v>44976.880000000034</c:v>
                </c:pt>
                <c:pt idx="39">
                  <c:v>45004.880000000034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44558</c:v>
                </c:pt>
                <c:pt idx="1">
                  <c:v>44595.8</c:v>
                </c:pt>
                <c:pt idx="2">
                  <c:v>44615.4</c:v>
                </c:pt>
                <c:pt idx="3">
                  <c:v>44632.200000000004</c:v>
                </c:pt>
                <c:pt idx="4">
                  <c:v>44643.4</c:v>
                </c:pt>
                <c:pt idx="5">
                  <c:v>44650.12</c:v>
                </c:pt>
                <c:pt idx="6">
                  <c:v>44656.840000000004</c:v>
                </c:pt>
                <c:pt idx="7">
                  <c:v>44661.320000000007</c:v>
                </c:pt>
                <c:pt idx="8">
                  <c:v>44665.80000000001</c:v>
                </c:pt>
                <c:pt idx="9">
                  <c:v>44671.400000000009</c:v>
                </c:pt>
                <c:pt idx="10">
                  <c:v>44707.80000000001</c:v>
                </c:pt>
                <c:pt idx="11">
                  <c:v>44744.200000000012</c:v>
                </c:pt>
                <c:pt idx="12">
                  <c:v>44761.000000000015</c:v>
                </c:pt>
                <c:pt idx="13">
                  <c:v>44779.200000000012</c:v>
                </c:pt>
                <c:pt idx="14">
                  <c:v>44785.920000000013</c:v>
                </c:pt>
                <c:pt idx="15">
                  <c:v>44807.760000000009</c:v>
                </c:pt>
                <c:pt idx="16">
                  <c:v>44838.000000000007</c:v>
                </c:pt>
                <c:pt idx="17">
                  <c:v>44858.160000000011</c:v>
                </c:pt>
                <c:pt idx="18">
                  <c:v>44885.040000000008</c:v>
                </c:pt>
                <c:pt idx="19">
                  <c:v>44894.000000000007</c:v>
                </c:pt>
                <c:pt idx="20">
                  <c:v>44902.960000000006</c:v>
                </c:pt>
                <c:pt idx="21">
                  <c:v>44911.920000000006</c:v>
                </c:pt>
                <c:pt idx="22">
                  <c:v>44920.880000000005</c:v>
                </c:pt>
                <c:pt idx="23">
                  <c:v>44925.08</c:v>
                </c:pt>
                <c:pt idx="24">
                  <c:v>44929.560000000005</c:v>
                </c:pt>
                <c:pt idx="25">
                  <c:v>44934.040000000008</c:v>
                </c:pt>
                <c:pt idx="26">
                  <c:v>44939.640000000007</c:v>
                </c:pt>
                <c:pt idx="27">
                  <c:v>44950.840000000004</c:v>
                </c:pt>
                <c:pt idx="28">
                  <c:v>44945.240000000005</c:v>
                </c:pt>
                <c:pt idx="29">
                  <c:v>44956.44</c:v>
                </c:pt>
                <c:pt idx="30">
                  <c:v>44974.920000000006</c:v>
                </c:pt>
                <c:pt idx="31">
                  <c:v>44995.080000000009</c:v>
                </c:pt>
                <c:pt idx="32">
                  <c:v>45011.880000000012</c:v>
                </c:pt>
                <c:pt idx="33">
                  <c:v>45020.840000000011</c:v>
                </c:pt>
                <c:pt idx="34">
                  <c:v>45041.000000000015</c:v>
                </c:pt>
                <c:pt idx="35">
                  <c:v>45069.000000000015</c:v>
                </c:pt>
                <c:pt idx="36">
                  <c:v>45097.000000000015</c:v>
                </c:pt>
                <c:pt idx="37">
                  <c:v>45110.440000000017</c:v>
                </c:pt>
                <c:pt idx="38">
                  <c:v>45117.160000000018</c:v>
                </c:pt>
                <c:pt idx="39">
                  <c:v>45145.160000000018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4" sqref="A4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3" t="s">
        <v>2</v>
      </c>
      <c r="D1" s="34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44530</v>
      </c>
      <c r="B3" s="1">
        <v>25</v>
      </c>
      <c r="C3" s="5">
        <f>'Curriculum Data'!G41</f>
        <v>45004.880000000034</v>
      </c>
      <c r="D3" s="5">
        <f>'Curriculum Data'!J41</f>
        <v>45145.160000000018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118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44530</v>
      </c>
      <c r="G2" s="16">
        <f>IF(ISBLANK(K2),F2+(E2/(Timeline!$B$3/7)),K2)</f>
        <v>44558</v>
      </c>
      <c r="H2" s="2">
        <v>100</v>
      </c>
      <c r="I2" s="15">
        <f>Timeline!A3</f>
        <v>44530</v>
      </c>
      <c r="J2" s="16">
        <f>IF(ISBLANK(K2),I2+(H2/(Timeline!$B$3/7)),K2)</f>
        <v>44558</v>
      </c>
      <c r="K2" s="17"/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44558</v>
      </c>
      <c r="G3" s="16">
        <f>IF(ISBLANK(K3),F3+(E3/(Timeline!$B$3/7)),K3)</f>
        <v>44595.8</v>
      </c>
      <c r="H3" s="2">
        <v>135</v>
      </c>
      <c r="I3" s="20">
        <f t="shared" ref="I3:I28" si="1">IF(ISBLANK(K2),J2,K2)</f>
        <v>44558</v>
      </c>
      <c r="J3" s="16">
        <f>IF(ISBLANK(K3),I3+(H3/(Timeline!$B$3/7)),K3)</f>
        <v>44595.8</v>
      </c>
      <c r="K3" s="17"/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44595.8</v>
      </c>
      <c r="G4" s="16">
        <f>IF(ISBLANK(K4),F4+(E4/(Timeline!$B$3/7)),K4)</f>
        <v>44611.48</v>
      </c>
      <c r="H4" s="2">
        <v>70</v>
      </c>
      <c r="I4" s="20">
        <f t="shared" si="1"/>
        <v>44595.8</v>
      </c>
      <c r="J4" s="16">
        <f>IF(ISBLANK(K4),I4+(H4/(Timeline!$B$3/7)),K4)</f>
        <v>44615.4</v>
      </c>
      <c r="K4" s="17"/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>
        <f t="shared" si="0"/>
        <v>44611.48</v>
      </c>
      <c r="G5" s="16">
        <f>IF(ISBLANK(K5),F5+(E5/(Timeline!$B$3/7)),K5)</f>
        <v>44624.920000000006</v>
      </c>
      <c r="H5" s="2">
        <v>60</v>
      </c>
      <c r="I5" s="20">
        <f t="shared" si="1"/>
        <v>44615.4</v>
      </c>
      <c r="J5" s="16">
        <f>IF(ISBLANK(K5),I5+(H5/(Timeline!$B$3/7)),K5)</f>
        <v>44632.200000000004</v>
      </c>
      <c r="K5" s="23"/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>
        <f t="shared" si="0"/>
        <v>44624.920000000006</v>
      </c>
      <c r="G6" s="16">
        <f>IF(ISBLANK(K6),F6+(E6/(Timeline!$B$3/7)),K6)</f>
        <v>44630.520000000004</v>
      </c>
      <c r="H6" s="2">
        <v>40</v>
      </c>
      <c r="I6" s="20">
        <f t="shared" si="1"/>
        <v>44632.200000000004</v>
      </c>
      <c r="J6" s="16">
        <f>IF(ISBLANK(K6),I6+(H6/(Timeline!$B$3/7)),K6)</f>
        <v>44643.4</v>
      </c>
      <c r="K6" s="23"/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>
        <f t="shared" si="0"/>
        <v>44630.520000000004</v>
      </c>
      <c r="G7" s="16">
        <f>IF(ISBLANK(K7),F7+(E7/(Timeline!$B$3/7)),K7)</f>
        <v>44633.880000000005</v>
      </c>
      <c r="H7" s="2">
        <v>24</v>
      </c>
      <c r="I7" s="20">
        <f t="shared" si="1"/>
        <v>44643.4</v>
      </c>
      <c r="J7" s="16">
        <f>IF(ISBLANK(K7),I7+(H7/(Timeline!$B$3/7)),K7)</f>
        <v>44650.12</v>
      </c>
      <c r="K7" s="23"/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>
        <f t="shared" si="0"/>
        <v>44633.880000000005</v>
      </c>
      <c r="G8" s="16">
        <f>IF(ISBLANK(K8),F8+(E8/(Timeline!$B$3/7)),K8)</f>
        <v>44637.240000000005</v>
      </c>
      <c r="H8" s="2">
        <v>24</v>
      </c>
      <c r="I8" s="20">
        <f t="shared" si="1"/>
        <v>44650.12</v>
      </c>
      <c r="J8" s="16">
        <f>IF(ISBLANK(K8),I8+(H8/(Timeline!$B$3/7)),K8)</f>
        <v>44656.840000000004</v>
      </c>
      <c r="K8" s="23"/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>
        <f t="shared" si="0"/>
        <v>44637.240000000005</v>
      </c>
      <c r="G9" s="16">
        <f>IF(ISBLANK(K9),F9+(E9/(Timeline!$B$3/7)),K9)</f>
        <v>44641.720000000008</v>
      </c>
      <c r="H9" s="26">
        <v>16</v>
      </c>
      <c r="I9" s="20">
        <f t="shared" si="1"/>
        <v>44656.840000000004</v>
      </c>
      <c r="J9" s="16">
        <f>IF(ISBLANK(K9),I9+(H9/(Timeline!$B$3/7)),K9)</f>
        <v>44661.320000000007</v>
      </c>
      <c r="K9" s="23"/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44641.720000000008</v>
      </c>
      <c r="G10" s="16">
        <f>IF(ISBLANK(K10),F10+(E10/(Timeline!$B$3/7)),K10)</f>
        <v>44646.200000000012</v>
      </c>
      <c r="H10" s="26">
        <v>16</v>
      </c>
      <c r="I10" s="20">
        <f t="shared" si="1"/>
        <v>44661.320000000007</v>
      </c>
      <c r="J10" s="16">
        <f>IF(ISBLANK(K10),I10+(H10/(Timeline!$B$3/7)),K10)</f>
        <v>44665.80000000001</v>
      </c>
      <c r="K10" s="23"/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44646.200000000012</v>
      </c>
      <c r="G11" s="16">
        <f>IF(ISBLANK(K11),F11+(E11/(Timeline!$B$3/7)),K11)</f>
        <v>44648.44000000001</v>
      </c>
      <c r="H11" s="26">
        <v>20</v>
      </c>
      <c r="I11" s="20">
        <f t="shared" si="1"/>
        <v>44665.80000000001</v>
      </c>
      <c r="J11" s="16">
        <f>IF(ISBLANK(K11),I11+(H11/(Timeline!$B$3/7)),K11)</f>
        <v>44671.400000000009</v>
      </c>
      <c r="K11" s="23"/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>
        <f t="shared" si="0"/>
        <v>44648.44000000001</v>
      </c>
      <c r="G12" s="16">
        <f>IF(ISBLANK(K12),F12+(E12/(Timeline!$B$3/7)),K12)</f>
        <v>44670.280000000006</v>
      </c>
      <c r="H12" s="2">
        <v>130</v>
      </c>
      <c r="I12" s="20">
        <f t="shared" si="1"/>
        <v>44671.400000000009</v>
      </c>
      <c r="J12" s="16">
        <f>IF(ISBLANK(K12),I12+(H12/(Timeline!$B$3/7)),K12)</f>
        <v>44707.80000000001</v>
      </c>
      <c r="K12" s="23"/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44670.280000000006</v>
      </c>
      <c r="G13" s="16">
        <f>IF(ISBLANK(K13),F13+(E13/(Timeline!$B$3/7)),K13)</f>
        <v>44688.480000000003</v>
      </c>
      <c r="H13" s="2">
        <v>130</v>
      </c>
      <c r="I13" s="20">
        <f t="shared" si="1"/>
        <v>44707.80000000001</v>
      </c>
      <c r="J13" s="16">
        <f>IF(ISBLANK(K13),I13+(H13/(Timeline!$B$3/7)),K13)</f>
        <v>44744.200000000012</v>
      </c>
      <c r="K13" s="23"/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>
        <f t="shared" si="0"/>
        <v>44688.480000000003</v>
      </c>
      <c r="G14" s="16">
        <f>IF(ISBLANK(K14),F14+(E14/(Timeline!$B$3/7)),K14)</f>
        <v>44696.880000000005</v>
      </c>
      <c r="H14" s="2">
        <v>60</v>
      </c>
      <c r="I14" s="20">
        <f t="shared" si="1"/>
        <v>44744.200000000012</v>
      </c>
      <c r="J14" s="16">
        <f>IF(ISBLANK(K14),I14+(H14/(Timeline!$B$3/7)),K14)</f>
        <v>44761.000000000015</v>
      </c>
      <c r="K14" s="23"/>
      <c r="L14" s="2" t="s">
        <v>55</v>
      </c>
    </row>
    <row r="15" spans="1:12" x14ac:dyDescent="0.2">
      <c r="A15" s="13" t="s">
        <v>56</v>
      </c>
      <c r="B15" s="14" t="s">
        <v>47</v>
      </c>
      <c r="C15" s="2" t="s">
        <v>48</v>
      </c>
      <c r="D15" s="2" t="s">
        <v>57</v>
      </c>
      <c r="E15" s="2">
        <v>65</v>
      </c>
      <c r="F15" s="20">
        <f t="shared" si="0"/>
        <v>44696.880000000005</v>
      </c>
      <c r="G15" s="16">
        <f>IF(ISBLANK(K15),F15+(E15/(Timeline!$B$3/7)),K15)</f>
        <v>44715.08</v>
      </c>
      <c r="H15" s="2">
        <v>65</v>
      </c>
      <c r="I15" s="20">
        <f t="shared" si="1"/>
        <v>44761.000000000015</v>
      </c>
      <c r="J15" s="16">
        <f>IF(ISBLANK(K15),I15+(H15/(Timeline!$B$3/7)),K15)</f>
        <v>44779.200000000012</v>
      </c>
      <c r="K15" s="23"/>
      <c r="L15" s="2" t="s">
        <v>58</v>
      </c>
    </row>
    <row r="16" spans="1:12" x14ac:dyDescent="0.2">
      <c r="A16" s="22" t="s">
        <v>59</v>
      </c>
      <c r="B16" s="14" t="s">
        <v>60</v>
      </c>
      <c r="C16" s="2" t="s">
        <v>61</v>
      </c>
      <c r="D16" s="2" t="s">
        <v>62</v>
      </c>
      <c r="E16" s="2">
        <v>24</v>
      </c>
      <c r="F16" s="20">
        <f t="shared" si="0"/>
        <v>44715.08</v>
      </c>
      <c r="G16" s="16">
        <f>IF(ISBLANK(K16),F16+(E16/(Timeline!$B$3/7)),K16)</f>
        <v>44721.8</v>
      </c>
      <c r="H16" s="2">
        <v>24</v>
      </c>
      <c r="I16" s="20">
        <f t="shared" si="1"/>
        <v>44779.200000000012</v>
      </c>
      <c r="J16" s="16">
        <f>IF(ISBLANK(K16),I16+(H16/(Timeline!$B$3/7)),K16)</f>
        <v>44785.920000000013</v>
      </c>
      <c r="K16" s="23"/>
      <c r="L16" s="2" t="s">
        <v>20</v>
      </c>
    </row>
    <row r="17" spans="1:12" x14ac:dyDescent="0.2">
      <c r="A17" s="19" t="s">
        <v>63</v>
      </c>
      <c r="B17" s="14" t="s">
        <v>64</v>
      </c>
      <c r="C17" s="2" t="s">
        <v>30</v>
      </c>
      <c r="D17" s="2" t="s">
        <v>65</v>
      </c>
      <c r="E17" s="2">
        <v>42</v>
      </c>
      <c r="F17" s="20">
        <f t="shared" si="0"/>
        <v>44721.8</v>
      </c>
      <c r="G17" s="16">
        <f>IF(ISBLANK(K17),F17+(E17/(Timeline!$B$3/7)),K17)</f>
        <v>44733.560000000005</v>
      </c>
      <c r="H17" s="2">
        <v>78</v>
      </c>
      <c r="I17" s="20">
        <f t="shared" si="1"/>
        <v>44785.920000000013</v>
      </c>
      <c r="J17" s="16">
        <f>IF(ISBLANK(K17),I17+(H17/(Timeline!$B$3/7)),K17)</f>
        <v>44807.760000000009</v>
      </c>
      <c r="K17" s="23"/>
      <c r="L17" s="2" t="s">
        <v>66</v>
      </c>
    </row>
    <row r="18" spans="1:12" x14ac:dyDescent="0.2">
      <c r="A18" s="22" t="s">
        <v>67</v>
      </c>
      <c r="B18" s="14" t="s">
        <v>64</v>
      </c>
      <c r="C18" s="2" t="s">
        <v>30</v>
      </c>
      <c r="D18" s="2" t="s">
        <v>68</v>
      </c>
      <c r="E18" s="2">
        <v>72</v>
      </c>
      <c r="F18" s="20">
        <f t="shared" si="0"/>
        <v>44733.560000000005</v>
      </c>
      <c r="G18" s="16">
        <f>IF(ISBLANK(K18),F18+(E18/(Timeline!$B$3/7)),K18)</f>
        <v>44753.720000000008</v>
      </c>
      <c r="H18" s="2">
        <v>108</v>
      </c>
      <c r="I18" s="20">
        <f t="shared" si="1"/>
        <v>44807.760000000009</v>
      </c>
      <c r="J18" s="16">
        <f>IF(ISBLANK(K18),I18+(H18/(Timeline!$B$3/7)),K18)</f>
        <v>44838.000000000007</v>
      </c>
      <c r="K18" s="23"/>
      <c r="L18" s="21" t="s">
        <v>69</v>
      </c>
    </row>
    <row r="19" spans="1:12" x14ac:dyDescent="0.2">
      <c r="A19" s="22" t="s">
        <v>70</v>
      </c>
      <c r="B19" s="14" t="s">
        <v>64</v>
      </c>
      <c r="C19" s="2" t="s">
        <v>71</v>
      </c>
      <c r="D19" s="2" t="s">
        <v>72</v>
      </c>
      <c r="E19" s="2">
        <v>60</v>
      </c>
      <c r="F19" s="20">
        <f t="shared" si="0"/>
        <v>44753.720000000008</v>
      </c>
      <c r="G19" s="16">
        <f>IF(ISBLANK(K19),F19+(E19/(Timeline!$B$3/7)),K19)</f>
        <v>44770.520000000011</v>
      </c>
      <c r="H19" s="2">
        <v>72</v>
      </c>
      <c r="I19" s="20">
        <f t="shared" si="1"/>
        <v>44838.000000000007</v>
      </c>
      <c r="J19" s="16">
        <f>IF(ISBLANK(K19),I19+(H19/(Timeline!$B$3/7)),K19)</f>
        <v>44858.160000000011</v>
      </c>
      <c r="K19" s="23"/>
      <c r="L19" s="28" t="s">
        <v>73</v>
      </c>
    </row>
    <row r="20" spans="1:12" x14ac:dyDescent="0.2">
      <c r="A20" s="13" t="s">
        <v>74</v>
      </c>
      <c r="B20" s="14" t="s">
        <v>64</v>
      </c>
      <c r="C20" s="2" t="s">
        <v>75</v>
      </c>
      <c r="D20" s="2" t="s">
        <v>76</v>
      </c>
      <c r="E20" s="2">
        <v>32</v>
      </c>
      <c r="F20" s="20">
        <f t="shared" si="0"/>
        <v>44770.520000000011</v>
      </c>
      <c r="G20" s="16">
        <f>IF(ISBLANK(K20),F20+(E20/(Timeline!$B$3/7)),K20)</f>
        <v>44779.48000000001</v>
      </c>
      <c r="H20" s="2">
        <v>96</v>
      </c>
      <c r="I20" s="20">
        <f t="shared" si="1"/>
        <v>44858.160000000011</v>
      </c>
      <c r="J20" s="16">
        <f>IF(ISBLANK(K20),I20+(H20/(Timeline!$B$3/7)),K20)</f>
        <v>44885.040000000008</v>
      </c>
      <c r="K20" s="23"/>
      <c r="L20" s="2" t="s">
        <v>77</v>
      </c>
    </row>
    <row r="21" spans="1:12" x14ac:dyDescent="0.2">
      <c r="A21" s="22" t="s">
        <v>78</v>
      </c>
      <c r="B21" s="14" t="s">
        <v>79</v>
      </c>
      <c r="C21" s="2" t="s">
        <v>40</v>
      </c>
      <c r="D21" s="2" t="s">
        <v>34</v>
      </c>
      <c r="E21" s="2">
        <v>16</v>
      </c>
      <c r="F21" s="20">
        <f t="shared" si="0"/>
        <v>44779.48000000001</v>
      </c>
      <c r="G21" s="16">
        <f>IF(ISBLANK(K21),F21+(E21/(Timeline!$B$3/7)),K21)</f>
        <v>44783.960000000014</v>
      </c>
      <c r="H21" s="2">
        <v>32</v>
      </c>
      <c r="I21" s="20">
        <f t="shared" si="1"/>
        <v>44885.040000000008</v>
      </c>
      <c r="J21" s="16">
        <f>IF(ISBLANK(K21),I21+(H21/(Timeline!$B$3/7)),K21)</f>
        <v>44894.000000000007</v>
      </c>
      <c r="K21" s="23"/>
      <c r="L21" s="2" t="s">
        <v>80</v>
      </c>
    </row>
    <row r="22" spans="1:12" x14ac:dyDescent="0.2">
      <c r="A22" s="22" t="s">
        <v>81</v>
      </c>
      <c r="B22" s="14" t="s">
        <v>79</v>
      </c>
      <c r="C22" s="2" t="s">
        <v>40</v>
      </c>
      <c r="D22" s="2" t="s">
        <v>34</v>
      </c>
      <c r="E22" s="2">
        <v>16</v>
      </c>
      <c r="F22" s="20">
        <f t="shared" si="0"/>
        <v>44783.960000000014</v>
      </c>
      <c r="G22" s="16">
        <f>IF(ISBLANK(K22),F22+(E22/(Timeline!$B$3/7)),K22)</f>
        <v>44788.440000000017</v>
      </c>
      <c r="H22" s="2">
        <v>32</v>
      </c>
      <c r="I22" s="20">
        <f t="shared" si="1"/>
        <v>44894.000000000007</v>
      </c>
      <c r="J22" s="16">
        <f>IF(ISBLANK(K22),I22+(H22/(Timeline!$B$3/7)),K22)</f>
        <v>44902.960000000006</v>
      </c>
      <c r="K22" s="23"/>
      <c r="L22" s="2" t="s">
        <v>78</v>
      </c>
    </row>
    <row r="23" spans="1:12" x14ac:dyDescent="0.2">
      <c r="A23" s="22" t="s">
        <v>82</v>
      </c>
      <c r="B23" s="14" t="s">
        <v>79</v>
      </c>
      <c r="C23" s="2" t="s">
        <v>40</v>
      </c>
      <c r="D23" s="2" t="s">
        <v>34</v>
      </c>
      <c r="E23" s="2">
        <v>16</v>
      </c>
      <c r="F23" s="20">
        <f t="shared" si="0"/>
        <v>44788.440000000017</v>
      </c>
      <c r="G23" s="16">
        <f>IF(ISBLANK(K23),F23+(E23/(Timeline!$B$3/7)),K23)</f>
        <v>44792.92000000002</v>
      </c>
      <c r="H23" s="2">
        <v>32</v>
      </c>
      <c r="I23" s="20">
        <f t="shared" si="1"/>
        <v>44902.960000000006</v>
      </c>
      <c r="J23" s="16">
        <f>IF(ISBLANK(K23),I23+(H23/(Timeline!$B$3/7)),K23)</f>
        <v>44911.920000000006</v>
      </c>
      <c r="K23" s="23"/>
      <c r="L23" s="2" t="s">
        <v>81</v>
      </c>
    </row>
    <row r="24" spans="1:12" x14ac:dyDescent="0.2">
      <c r="A24" s="22" t="s">
        <v>83</v>
      </c>
      <c r="B24" s="14" t="s">
        <v>79</v>
      </c>
      <c r="C24" s="2" t="s">
        <v>40</v>
      </c>
      <c r="D24" s="2" t="s">
        <v>34</v>
      </c>
      <c r="E24" s="2">
        <v>16</v>
      </c>
      <c r="F24" s="20">
        <f t="shared" si="0"/>
        <v>44792.92000000002</v>
      </c>
      <c r="G24" s="16">
        <f>IF(ISBLANK(K24),F24+(E24/(Timeline!$B$3/7)),K24)</f>
        <v>44797.400000000023</v>
      </c>
      <c r="H24" s="2">
        <v>32</v>
      </c>
      <c r="I24" s="20">
        <f t="shared" si="1"/>
        <v>44911.920000000006</v>
      </c>
      <c r="J24" s="16">
        <f>IF(ISBLANK(K24),I24+(H24/(Timeline!$B$3/7)),K24)</f>
        <v>44920.880000000005</v>
      </c>
      <c r="K24" s="23"/>
      <c r="L24" s="2" t="s">
        <v>82</v>
      </c>
    </row>
    <row r="25" spans="1:12" x14ac:dyDescent="0.2">
      <c r="A25" s="22" t="s">
        <v>84</v>
      </c>
      <c r="B25" s="14" t="s">
        <v>85</v>
      </c>
      <c r="C25" s="2" t="s">
        <v>33</v>
      </c>
      <c r="D25" s="2" t="s">
        <v>86</v>
      </c>
      <c r="E25" s="2">
        <v>15</v>
      </c>
      <c r="F25" s="20">
        <f t="shared" si="0"/>
        <v>44797.400000000023</v>
      </c>
      <c r="G25" s="16">
        <f>IF(ISBLANK(K25),F25+(E25/(Timeline!$B$3/7)),K25)</f>
        <v>44801.60000000002</v>
      </c>
      <c r="H25" s="2">
        <v>15</v>
      </c>
      <c r="I25" s="20">
        <f t="shared" si="1"/>
        <v>44920.880000000005</v>
      </c>
      <c r="J25" s="16">
        <f>IF(ISBLANK(K25),I25+(H25/(Timeline!$B$3/7)),K25)</f>
        <v>44925.08</v>
      </c>
      <c r="K25" s="23"/>
      <c r="L25" s="2" t="s">
        <v>20</v>
      </c>
    </row>
    <row r="26" spans="1:12" x14ac:dyDescent="0.2">
      <c r="A26" s="22" t="s">
        <v>87</v>
      </c>
      <c r="B26" s="14" t="s">
        <v>85</v>
      </c>
      <c r="C26" s="2" t="s">
        <v>40</v>
      </c>
      <c r="D26" s="2" t="s">
        <v>41</v>
      </c>
      <c r="E26" s="2">
        <v>16</v>
      </c>
      <c r="F26" s="20">
        <f t="shared" si="0"/>
        <v>44801.60000000002</v>
      </c>
      <c r="G26" s="16">
        <f>IF(ISBLANK(K26),F26+(E26/(Timeline!$B$3/7)),K26)</f>
        <v>44806.080000000024</v>
      </c>
      <c r="H26" s="2">
        <v>16</v>
      </c>
      <c r="I26" s="20">
        <f t="shared" si="1"/>
        <v>44925.08</v>
      </c>
      <c r="J26" s="16">
        <f>IF(ISBLANK(K26),I26+(H26/(Timeline!$B$3/7)),K26)</f>
        <v>44929.560000000005</v>
      </c>
      <c r="K26" s="23"/>
      <c r="L26" s="2" t="s">
        <v>20</v>
      </c>
    </row>
    <row r="27" spans="1:12" x14ac:dyDescent="0.2">
      <c r="A27" s="22" t="s">
        <v>88</v>
      </c>
      <c r="B27" s="14" t="s">
        <v>85</v>
      </c>
      <c r="C27" s="2" t="s">
        <v>40</v>
      </c>
      <c r="D27" s="2" t="s">
        <v>41</v>
      </c>
      <c r="E27" s="2">
        <v>16</v>
      </c>
      <c r="F27" s="20">
        <f t="shared" si="0"/>
        <v>44806.080000000024</v>
      </c>
      <c r="G27" s="16">
        <f>IF(ISBLANK(K27),F27+(E27/(Timeline!$B$3/7)),K27)</f>
        <v>44810.560000000027</v>
      </c>
      <c r="H27" s="2">
        <v>16</v>
      </c>
      <c r="I27" s="20">
        <f t="shared" si="1"/>
        <v>44929.560000000005</v>
      </c>
      <c r="J27" s="16">
        <f>IF(ISBLANK(K27),I27+(H27/(Timeline!$B$3/7)),K27)</f>
        <v>44934.040000000008</v>
      </c>
      <c r="K27" s="23"/>
      <c r="L27" s="2" t="s">
        <v>20</v>
      </c>
    </row>
    <row r="28" spans="1:12" x14ac:dyDescent="0.2">
      <c r="A28" s="29" t="s">
        <v>89</v>
      </c>
      <c r="B28" s="14" t="s">
        <v>85</v>
      </c>
      <c r="C28" s="2" t="s">
        <v>40</v>
      </c>
      <c r="D28" s="2" t="s">
        <v>57</v>
      </c>
      <c r="E28" s="2">
        <v>20</v>
      </c>
      <c r="F28" s="20">
        <f t="shared" si="0"/>
        <v>44810.560000000027</v>
      </c>
      <c r="G28" s="16">
        <f>IF(ISBLANK(K28),F28+(E28/(Timeline!$B$3/7)),K28)</f>
        <v>44816.160000000025</v>
      </c>
      <c r="H28" s="2">
        <v>20</v>
      </c>
      <c r="I28" s="20">
        <f t="shared" si="1"/>
        <v>44934.040000000008</v>
      </c>
      <c r="J28" s="16">
        <f>IF(ISBLANK(K28),I28+(H28/(Timeline!$B$3/7)),K28)</f>
        <v>44939.640000000007</v>
      </c>
      <c r="K28" s="23"/>
      <c r="L28" s="2" t="s">
        <v>20</v>
      </c>
    </row>
    <row r="29" spans="1:12" x14ac:dyDescent="0.2">
      <c r="A29" s="22" t="s">
        <v>90</v>
      </c>
      <c r="B29" s="14" t="s">
        <v>91</v>
      </c>
      <c r="C29" s="2" t="s">
        <v>61</v>
      </c>
      <c r="D29" s="2" t="s">
        <v>19</v>
      </c>
      <c r="E29" s="2">
        <v>20</v>
      </c>
      <c r="F29" s="20">
        <f>IF(ISBLANK(K30),G30,K30)</f>
        <v>44821.760000000024</v>
      </c>
      <c r="G29" s="16">
        <f>IF(ISBLANK(K29),F29+(E29/(Timeline!$B$3/7)),K29)</f>
        <v>44827.360000000022</v>
      </c>
      <c r="H29" s="2">
        <v>20</v>
      </c>
      <c r="I29" s="20">
        <f>IF(ISBLANK(K30),J30,K30)</f>
        <v>44945.240000000005</v>
      </c>
      <c r="J29" s="16">
        <f>IF(ISBLANK(K29),I29+(H29/(Timeline!$B$3/7)),K29)</f>
        <v>44950.840000000004</v>
      </c>
      <c r="K29" s="23"/>
      <c r="L29" s="2" t="s">
        <v>92</v>
      </c>
    </row>
    <row r="30" spans="1:12" x14ac:dyDescent="0.2">
      <c r="A30" s="13" t="s">
        <v>93</v>
      </c>
      <c r="B30" s="14" t="s">
        <v>91</v>
      </c>
      <c r="C30" s="2" t="s">
        <v>61</v>
      </c>
      <c r="D30" s="2" t="s">
        <v>19</v>
      </c>
      <c r="E30" s="2">
        <v>20</v>
      </c>
      <c r="F30" s="20">
        <f t="shared" ref="F30:F31" si="2">IF(ISBLANK(K28),G28,K28)</f>
        <v>44816.160000000025</v>
      </c>
      <c r="G30" s="16">
        <f>IF(ISBLANK(K30),F30+(E30/(Timeline!$B$3/7)),K30)</f>
        <v>44821.760000000024</v>
      </c>
      <c r="H30" s="2">
        <v>20</v>
      </c>
      <c r="I30" s="20">
        <f t="shared" ref="I30:I31" si="3">IF(ISBLANK(K28),J28,K28)</f>
        <v>44939.640000000007</v>
      </c>
      <c r="J30" s="16">
        <f>IF(ISBLANK(K30),I30+(H30/(Timeline!$B$3/7)),K30)</f>
        <v>44945.240000000005</v>
      </c>
      <c r="K30" s="23"/>
      <c r="L30" s="2" t="s">
        <v>92</v>
      </c>
    </row>
    <row r="31" spans="1:12" x14ac:dyDescent="0.2">
      <c r="A31" s="22" t="s">
        <v>94</v>
      </c>
      <c r="B31" s="14" t="s">
        <v>91</v>
      </c>
      <c r="C31" s="2" t="s">
        <v>61</v>
      </c>
      <c r="D31" s="2" t="s">
        <v>19</v>
      </c>
      <c r="E31" s="2">
        <v>20</v>
      </c>
      <c r="F31" s="20">
        <f t="shared" si="2"/>
        <v>44827.360000000022</v>
      </c>
      <c r="G31" s="16">
        <f>IF(ISBLANK(K31),F31+(E31/(Timeline!$B$3/7)),K31)</f>
        <v>44832.960000000021</v>
      </c>
      <c r="H31" s="2">
        <v>20</v>
      </c>
      <c r="I31" s="20">
        <f t="shared" si="3"/>
        <v>44950.840000000004</v>
      </c>
      <c r="J31" s="16">
        <f>IF(ISBLANK(K31),I31+(H31/(Timeline!$B$3/7)),K31)</f>
        <v>44956.44</v>
      </c>
      <c r="K31" s="23"/>
      <c r="L31" s="2" t="s">
        <v>92</v>
      </c>
    </row>
    <row r="32" spans="1:12" x14ac:dyDescent="0.2">
      <c r="A32" s="22" t="s">
        <v>95</v>
      </c>
      <c r="B32" s="14" t="s">
        <v>91</v>
      </c>
      <c r="C32" s="2" t="s">
        <v>96</v>
      </c>
      <c r="D32" s="2" t="s">
        <v>97</v>
      </c>
      <c r="E32" s="2">
        <v>44</v>
      </c>
      <c r="F32" s="20">
        <f t="shared" ref="F32:F41" si="4">IF(ISBLANK(K31),G31,K31)</f>
        <v>44832.960000000021</v>
      </c>
      <c r="G32" s="16">
        <f>IF(ISBLANK(K32),F32+(E32/(Timeline!$B$3/7)),K32)</f>
        <v>44845.280000000021</v>
      </c>
      <c r="H32" s="2">
        <v>66</v>
      </c>
      <c r="I32" s="20">
        <f t="shared" ref="I32:I41" si="5">IF(ISBLANK(K31),J31,K31)</f>
        <v>44956.44</v>
      </c>
      <c r="J32" s="16">
        <f>IF(ISBLANK(K32),I32+(H32/(Timeline!$B$3/7)),K32)</f>
        <v>44974.920000000006</v>
      </c>
      <c r="K32" s="23"/>
      <c r="L32" s="2" t="s">
        <v>98</v>
      </c>
    </row>
    <row r="33" spans="1:12" x14ac:dyDescent="0.2">
      <c r="A33" s="22" t="s">
        <v>99</v>
      </c>
      <c r="B33" s="14" t="s">
        <v>91</v>
      </c>
      <c r="C33" s="2" t="s">
        <v>30</v>
      </c>
      <c r="D33" s="2" t="s">
        <v>62</v>
      </c>
      <c r="E33" s="2">
        <v>72</v>
      </c>
      <c r="F33" s="20">
        <f t="shared" si="4"/>
        <v>44845.280000000021</v>
      </c>
      <c r="G33" s="16">
        <f>IF(ISBLANK(K33),F33+(E33/(Timeline!$B$3/7)),K33)</f>
        <v>44865.440000000024</v>
      </c>
      <c r="H33" s="2">
        <v>72</v>
      </c>
      <c r="I33" s="20">
        <f t="shared" si="5"/>
        <v>44974.920000000006</v>
      </c>
      <c r="J33" s="16">
        <f>IF(ISBLANK(K33),I33+(H33/(Timeline!$B$3/7)),K33)</f>
        <v>44995.080000000009</v>
      </c>
      <c r="K33" s="23"/>
      <c r="L33" s="2" t="s">
        <v>100</v>
      </c>
    </row>
    <row r="34" spans="1:12" x14ac:dyDescent="0.2">
      <c r="A34" s="22" t="s">
        <v>101</v>
      </c>
      <c r="B34" s="14" t="s">
        <v>91</v>
      </c>
      <c r="C34" s="2" t="s">
        <v>30</v>
      </c>
      <c r="D34" s="2" t="s">
        <v>28</v>
      </c>
      <c r="E34" s="2">
        <v>48</v>
      </c>
      <c r="F34" s="20">
        <f t="shared" si="4"/>
        <v>44865.440000000024</v>
      </c>
      <c r="G34" s="16">
        <f>IF(ISBLANK(K34),F34+(E34/(Timeline!$B$3/7)),K34)</f>
        <v>44878.880000000026</v>
      </c>
      <c r="H34" s="2">
        <v>60</v>
      </c>
      <c r="I34" s="20">
        <f t="shared" si="5"/>
        <v>44995.080000000009</v>
      </c>
      <c r="J34" s="16">
        <f>IF(ISBLANK(K34),I34+(H34/(Timeline!$B$3/7)),K34)</f>
        <v>45011.880000000012</v>
      </c>
      <c r="K34" s="23"/>
      <c r="L34" s="21" t="s">
        <v>102</v>
      </c>
    </row>
    <row r="35" spans="1:12" x14ac:dyDescent="0.2">
      <c r="A35" s="22" t="s">
        <v>103</v>
      </c>
      <c r="B35" s="14" t="s">
        <v>104</v>
      </c>
      <c r="C35" s="2" t="s">
        <v>40</v>
      </c>
      <c r="D35" s="2" t="s">
        <v>105</v>
      </c>
      <c r="E35" s="2">
        <v>24</v>
      </c>
      <c r="F35" s="20">
        <f t="shared" si="4"/>
        <v>44878.880000000026</v>
      </c>
      <c r="G35" s="16">
        <f>IF(ISBLANK(K35),F35+(E35/(Timeline!$B$3/7)),K35)</f>
        <v>44885.600000000028</v>
      </c>
      <c r="H35" s="2">
        <v>32</v>
      </c>
      <c r="I35" s="20">
        <f t="shared" si="5"/>
        <v>45011.880000000012</v>
      </c>
      <c r="J35" s="16">
        <f>IF(ISBLANK(K35),I35+(H35/(Timeline!$B$3/7)),K35)</f>
        <v>45020.840000000011</v>
      </c>
      <c r="K35" s="23"/>
      <c r="L35" s="2" t="s">
        <v>106</v>
      </c>
    </row>
    <row r="36" spans="1:12" x14ac:dyDescent="0.2">
      <c r="A36" s="22" t="s">
        <v>107</v>
      </c>
      <c r="B36" s="14" t="s">
        <v>104</v>
      </c>
      <c r="C36" s="2" t="s">
        <v>22</v>
      </c>
      <c r="D36" s="2" t="s">
        <v>105</v>
      </c>
      <c r="E36" s="2">
        <v>54</v>
      </c>
      <c r="F36" s="20">
        <f t="shared" si="4"/>
        <v>44885.600000000028</v>
      </c>
      <c r="G36" s="16">
        <f>IF(ISBLANK(K36),F36+(E36/(Timeline!$B$3/7)),K36)</f>
        <v>44900.72000000003</v>
      </c>
      <c r="H36" s="2">
        <v>72</v>
      </c>
      <c r="I36" s="20">
        <f t="shared" si="5"/>
        <v>45020.840000000011</v>
      </c>
      <c r="J36" s="16">
        <f>IF(ISBLANK(K36),I36+(H36/(Timeline!$B$3/7)),K36)</f>
        <v>45041.000000000015</v>
      </c>
      <c r="K36" s="23"/>
      <c r="L36" s="2" t="s">
        <v>108</v>
      </c>
    </row>
    <row r="37" spans="1:12" x14ac:dyDescent="0.2">
      <c r="A37" s="22" t="s">
        <v>109</v>
      </c>
      <c r="B37" s="14" t="s">
        <v>104</v>
      </c>
      <c r="C37" s="2" t="s">
        <v>110</v>
      </c>
      <c r="D37" s="2" t="s">
        <v>20</v>
      </c>
      <c r="E37" s="2">
        <v>100</v>
      </c>
      <c r="F37" s="20">
        <f t="shared" si="4"/>
        <v>44900.72000000003</v>
      </c>
      <c r="G37" s="16">
        <f>IF(ISBLANK(K37),F37+(E37/(Timeline!$B$3/7)),K37)</f>
        <v>44928.72000000003</v>
      </c>
      <c r="H37" s="2">
        <v>100</v>
      </c>
      <c r="I37" s="20">
        <f t="shared" si="5"/>
        <v>45041.000000000015</v>
      </c>
      <c r="J37" s="16">
        <f>IF(ISBLANK(K37),I37+(H37/(Timeline!$B$3/7)),K37)</f>
        <v>45069.000000000015</v>
      </c>
      <c r="K37" s="23"/>
      <c r="L37" s="2" t="s">
        <v>20</v>
      </c>
    </row>
    <row r="38" spans="1:12" x14ac:dyDescent="0.2">
      <c r="A38" s="22" t="s">
        <v>111</v>
      </c>
      <c r="B38" s="14" t="s">
        <v>104</v>
      </c>
      <c r="C38" s="2" t="s">
        <v>112</v>
      </c>
      <c r="D38" s="2" t="s">
        <v>20</v>
      </c>
      <c r="E38" s="2">
        <v>100</v>
      </c>
      <c r="F38" s="20">
        <f t="shared" si="4"/>
        <v>44928.72000000003</v>
      </c>
      <c r="G38" s="16">
        <f>IF(ISBLANK(K38),F38+(E38/(Timeline!$B$3/7)),K38)</f>
        <v>44956.72000000003</v>
      </c>
      <c r="H38" s="2">
        <v>100</v>
      </c>
      <c r="I38" s="20">
        <f t="shared" si="5"/>
        <v>45069.000000000015</v>
      </c>
      <c r="J38" s="16">
        <f>IF(ISBLANK(K38),I38+(H38/(Timeline!$B$3/7)),K38)</f>
        <v>45097.000000000015</v>
      </c>
      <c r="K38" s="23"/>
      <c r="L38" s="2" t="s">
        <v>20</v>
      </c>
    </row>
    <row r="39" spans="1:12" x14ac:dyDescent="0.2">
      <c r="A39" s="22" t="s">
        <v>113</v>
      </c>
      <c r="B39" s="14" t="s">
        <v>104</v>
      </c>
      <c r="C39" s="2" t="s">
        <v>75</v>
      </c>
      <c r="D39" s="2" t="s">
        <v>72</v>
      </c>
      <c r="E39" s="2">
        <v>48</v>
      </c>
      <c r="F39" s="20">
        <f t="shared" si="4"/>
        <v>44956.72000000003</v>
      </c>
      <c r="G39" s="16">
        <f>IF(ISBLANK(K39),F39+(E39/(Timeline!$B$3/7)),K39)</f>
        <v>44970.160000000033</v>
      </c>
      <c r="H39" s="2">
        <v>48</v>
      </c>
      <c r="I39" s="20">
        <f t="shared" si="5"/>
        <v>45097.000000000015</v>
      </c>
      <c r="J39" s="16">
        <f>IF(ISBLANK(K39),I39+(H39/(Timeline!$B$3/7)),K39)</f>
        <v>45110.440000000017</v>
      </c>
      <c r="K39" s="23"/>
      <c r="L39" s="2" t="s">
        <v>114</v>
      </c>
    </row>
    <row r="40" spans="1:12" x14ac:dyDescent="0.2">
      <c r="A40" s="22" t="s">
        <v>115</v>
      </c>
      <c r="B40" s="14" t="s">
        <v>104</v>
      </c>
      <c r="C40" s="2" t="s">
        <v>40</v>
      </c>
      <c r="D40" s="2" t="s">
        <v>72</v>
      </c>
      <c r="E40" s="2">
        <v>24</v>
      </c>
      <c r="F40" s="20">
        <f t="shared" si="4"/>
        <v>44970.160000000033</v>
      </c>
      <c r="G40" s="16">
        <f>IF(ISBLANK(K40),F40+(E40/(Timeline!$B$3/7)),K40)</f>
        <v>44976.880000000034</v>
      </c>
      <c r="H40" s="2">
        <v>24</v>
      </c>
      <c r="I40" s="20">
        <f t="shared" si="5"/>
        <v>45110.440000000017</v>
      </c>
      <c r="J40" s="16">
        <f>IF(ISBLANK(K40),I40+(H40/(Timeline!$B$3/7)),K40)</f>
        <v>45117.160000000018</v>
      </c>
      <c r="K40" s="23"/>
      <c r="L40" s="2" t="s">
        <v>116</v>
      </c>
    </row>
    <row r="41" spans="1:12" x14ac:dyDescent="0.2">
      <c r="A41" s="30" t="s">
        <v>117</v>
      </c>
      <c r="B41" s="14" t="s">
        <v>117</v>
      </c>
      <c r="E41" s="2">
        <v>100</v>
      </c>
      <c r="F41" s="20">
        <f t="shared" si="4"/>
        <v>44976.880000000034</v>
      </c>
      <c r="G41" s="16">
        <f>IF(ISBLANK(K41),F41+(E41/(Timeline!$B$3/7)),K41)</f>
        <v>45004.880000000034</v>
      </c>
      <c r="H41" s="2">
        <v>100</v>
      </c>
      <c r="I41" s="20">
        <f t="shared" si="5"/>
        <v>45117.160000000018</v>
      </c>
      <c r="J41" s="16">
        <f>IF(ISBLANK(K41),I41+(H41/(Timeline!$B$3/7)),K41)</f>
        <v>45145.160000000018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2021-12-01T04:26:44Z</dcterms:modified>
</cp:coreProperties>
</file>