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po\Documents\DataAnalyticsCourse2021\CourseWork\final-project\Resources\"/>
    </mc:Choice>
  </mc:AlternateContent>
  <xr:revisionPtr revIDLastSave="0" documentId="13_ncr:1_{A9F5C394-B676-4B90-98CC-FABD29AC3060}" xr6:coauthVersionLast="47" xr6:coauthVersionMax="47" xr10:uidLastSave="{00000000-0000-0000-0000-000000000000}"/>
  <bookViews>
    <workbookView xWindow="4209" yWindow="360" windowWidth="28414" windowHeight="17589" xr2:uid="{00000000-000D-0000-FFFF-FFFF00000000}"/>
  </bookViews>
  <sheets>
    <sheet name="data-1641793792206" sheetId="1" r:id="rId1"/>
  </sheets>
  <definedNames>
    <definedName name="_xlnm._FilterDatabase" localSheetId="0" hidden="1">'data-1641793792206'!$A$1:$G$3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2" i="1"/>
  <c r="F2" i="1" s="1"/>
  <c r="G2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</calcChain>
</file>

<file path=xl/sharedStrings.xml><?xml version="1.0" encoding="utf-8"?>
<sst xmlns="http://schemas.openxmlformats.org/spreadsheetml/2006/main" count="66" uniqueCount="40">
  <si>
    <t>team</t>
  </si>
  <si>
    <t>year</t>
  </si>
  <si>
    <t>gameid</t>
  </si>
  <si>
    <t>R1</t>
  </si>
  <si>
    <t>Brisbane Lions</t>
  </si>
  <si>
    <t>Carlton</t>
  </si>
  <si>
    <t>Collingwood</t>
  </si>
  <si>
    <t>Essendon</t>
  </si>
  <si>
    <t>Fremantle</t>
  </si>
  <si>
    <t>Hawthorn</t>
  </si>
  <si>
    <t>Melbourne</t>
  </si>
  <si>
    <t>North Melbourne</t>
  </si>
  <si>
    <t>Port Adelaide</t>
  </si>
  <si>
    <t>Richmond</t>
  </si>
  <si>
    <t>St Kilda</t>
  </si>
  <si>
    <t>Western Bulldogs</t>
  </si>
  <si>
    <t>gameid-b</t>
  </si>
  <si>
    <t>gameid-c</t>
  </si>
  <si>
    <t>gameid_seq</t>
  </si>
  <si>
    <t>round</t>
  </si>
  <si>
    <t>2022R101</t>
  </si>
  <si>
    <t>2022R102</t>
  </si>
  <si>
    <t>2022R103</t>
  </si>
  <si>
    <t>2022R104</t>
  </si>
  <si>
    <t>2022R105</t>
  </si>
  <si>
    <t>2022R106</t>
  </si>
  <si>
    <t>2022R107</t>
  </si>
  <si>
    <t>2022R108</t>
  </si>
  <si>
    <t>2022R109</t>
  </si>
  <si>
    <t>gameid_last_1</t>
  </si>
  <si>
    <t>gameid_last_2</t>
  </si>
  <si>
    <t>gameid_last_3</t>
  </si>
  <si>
    <t>gameid_last_4</t>
  </si>
  <si>
    <t>gameid_last_5</t>
  </si>
  <si>
    <t>Geelong</t>
  </si>
  <si>
    <t>Greater Western Sydney</t>
  </si>
  <si>
    <t>Adelaide</t>
  </si>
  <si>
    <t>West Coast</t>
  </si>
  <si>
    <t>Gold Coast</t>
  </si>
  <si>
    <t>Sydney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</si>
</sst>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A21" sqref="A21"/>
    </sheetView>
  </sheetViews>
  <sheetFormatPr defaultColWidth="17" defaultRowHeight="14.6" x14ac:dyDescent="0.4"/>
  <cols>
    <col min="1" max="1" width="21.15234375" bestFit="1" customWidth="1"/>
    <col min="7" max="7" width="12.921875" style="1" bestFit="1" customWidth="1"/>
  </cols>
  <sheetData>
    <row r="1" spans="1:12" x14ac:dyDescent="0.4">
      <c r="A1" t="s">
        <v>0</v>
      </c>
      <c r="B1" t="s">
        <v>1</v>
      </c>
      <c r="C1" t="s">
        <v>19</v>
      </c>
      <c r="D1" t="s">
        <v>2</v>
      </c>
      <c r="E1" t="s">
        <v>16</v>
      </c>
      <c r="F1" t="s">
        <v>17</v>
      </c>
      <c r="G1" s="1" t="s">
        <v>18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</row>
    <row r="2" spans="1:12" x14ac:dyDescent="0.4">
      <c r="A2" t="s">
        <v>10</v>
      </c>
      <c r="B2">
        <v>2022</v>
      </c>
      <c r="C2" t="s">
        <v>3</v>
      </c>
      <c r="D2" t="s">
        <v>20</v>
      </c>
      <c r="E2" t="str">
        <f t="shared" ref="E2:E10" si="0">MID(D2,5,5)</f>
        <v>R101</v>
      </c>
      <c r="F2" t="str">
        <f t="shared" ref="F2:F10" si="1">IF(LEFT(E2,1)="Q",CONCATENATE("R24",MID(E2,3,2)),IF(LEFT(E2,1)="S",CONCATENATE("R25",MID(E2,3,2)),IF(LEFT(E2,1)="E",CONCATENATE("R26",MID(E2,3,2)),IF(LEFT(E2,1)="P",CONCATENATE("R27",MID(E2,3,2)),IF(LEFT(E2,1)="G",CONCATENATE("R28",MID(E2,3,2)),IF(LEN(E2)&gt;4,E2,CONCATENATE("R0",MID(E2,2,3))))))))</f>
        <v>R0101</v>
      </c>
      <c r="G2" s="1">
        <f t="shared" ref="G2:G10" si="2">CONCATENATE(B2,MID(F2,2,4))+0</f>
        <v>20220101</v>
      </c>
      <c r="H2">
        <v>0</v>
      </c>
      <c r="I2">
        <v>0</v>
      </c>
      <c r="J2">
        <v>0</v>
      </c>
      <c r="K2">
        <v>0</v>
      </c>
      <c r="L2">
        <v>0</v>
      </c>
    </row>
    <row r="3" spans="1:12" x14ac:dyDescent="0.4">
      <c r="A3" t="s">
        <v>5</v>
      </c>
      <c r="B3">
        <v>2022</v>
      </c>
      <c r="C3" t="s">
        <v>3</v>
      </c>
      <c r="D3" t="s">
        <v>21</v>
      </c>
      <c r="E3" t="str">
        <f t="shared" si="0"/>
        <v>R102</v>
      </c>
      <c r="F3" t="str">
        <f t="shared" si="1"/>
        <v>R0102</v>
      </c>
      <c r="G3" s="1">
        <f t="shared" si="2"/>
        <v>20220102</v>
      </c>
      <c r="H3">
        <v>0</v>
      </c>
      <c r="I3">
        <v>0</v>
      </c>
      <c r="J3">
        <v>0</v>
      </c>
      <c r="K3">
        <v>0</v>
      </c>
      <c r="L3">
        <v>0</v>
      </c>
    </row>
    <row r="4" spans="1:12" x14ac:dyDescent="0.4">
      <c r="A4" t="s">
        <v>14</v>
      </c>
      <c r="B4">
        <v>2022</v>
      </c>
      <c r="C4" t="s">
        <v>3</v>
      </c>
      <c r="D4" t="s">
        <v>22</v>
      </c>
      <c r="E4" t="str">
        <f t="shared" si="0"/>
        <v>R103</v>
      </c>
      <c r="F4" t="str">
        <f t="shared" si="1"/>
        <v>R0103</v>
      </c>
      <c r="G4" s="1">
        <f t="shared" si="2"/>
        <v>20220103</v>
      </c>
      <c r="H4">
        <v>0</v>
      </c>
      <c r="I4">
        <v>0</v>
      </c>
      <c r="J4">
        <v>0</v>
      </c>
      <c r="K4">
        <v>0</v>
      </c>
      <c r="L4">
        <v>0</v>
      </c>
    </row>
    <row r="5" spans="1:12" x14ac:dyDescent="0.4">
      <c r="A5" t="s">
        <v>34</v>
      </c>
      <c r="B5">
        <v>2022</v>
      </c>
      <c r="C5" t="s">
        <v>3</v>
      </c>
      <c r="D5" t="s">
        <v>23</v>
      </c>
      <c r="E5" t="str">
        <f t="shared" si="0"/>
        <v>R104</v>
      </c>
      <c r="F5" t="str">
        <f t="shared" si="1"/>
        <v>R0104</v>
      </c>
      <c r="G5" s="1">
        <f t="shared" si="2"/>
        <v>20220104</v>
      </c>
      <c r="H5">
        <v>0</v>
      </c>
      <c r="I5">
        <v>0</v>
      </c>
      <c r="J5">
        <v>0</v>
      </c>
      <c r="K5">
        <v>0</v>
      </c>
      <c r="L5">
        <v>0</v>
      </c>
    </row>
    <row r="6" spans="1:12" x14ac:dyDescent="0.4">
      <c r="A6" t="s">
        <v>35</v>
      </c>
      <c r="B6">
        <v>2022</v>
      </c>
      <c r="C6" t="s">
        <v>3</v>
      </c>
      <c r="D6" t="s">
        <v>24</v>
      </c>
      <c r="E6" t="str">
        <f t="shared" si="0"/>
        <v>R105</v>
      </c>
      <c r="F6" t="str">
        <f t="shared" si="1"/>
        <v>R0105</v>
      </c>
      <c r="G6" s="1">
        <f t="shared" si="2"/>
        <v>20220105</v>
      </c>
      <c r="H6">
        <v>0</v>
      </c>
      <c r="I6">
        <v>0</v>
      </c>
      <c r="J6">
        <v>0</v>
      </c>
      <c r="K6">
        <v>0</v>
      </c>
      <c r="L6">
        <v>0</v>
      </c>
    </row>
    <row r="7" spans="1:12" x14ac:dyDescent="0.4">
      <c r="A7" t="s">
        <v>4</v>
      </c>
      <c r="B7">
        <v>2022</v>
      </c>
      <c r="C7" t="s">
        <v>3</v>
      </c>
      <c r="D7" t="s">
        <v>25</v>
      </c>
      <c r="E7" t="str">
        <f t="shared" si="0"/>
        <v>R106</v>
      </c>
      <c r="F7" t="str">
        <f t="shared" si="1"/>
        <v>R0106</v>
      </c>
      <c r="G7" s="1">
        <f t="shared" si="2"/>
        <v>20220106</v>
      </c>
      <c r="H7">
        <v>0</v>
      </c>
      <c r="I7">
        <v>0</v>
      </c>
      <c r="J7">
        <v>0</v>
      </c>
      <c r="K7">
        <v>0</v>
      </c>
      <c r="L7">
        <v>0</v>
      </c>
    </row>
    <row r="8" spans="1:12" x14ac:dyDescent="0.4">
      <c r="A8" t="s">
        <v>9</v>
      </c>
      <c r="B8">
        <v>2022</v>
      </c>
      <c r="C8" t="s">
        <v>3</v>
      </c>
      <c r="D8" t="s">
        <v>26</v>
      </c>
      <c r="E8" t="str">
        <f t="shared" si="0"/>
        <v>R107</v>
      </c>
      <c r="F8" t="str">
        <f t="shared" si="1"/>
        <v>R0107</v>
      </c>
      <c r="G8" s="1">
        <f t="shared" si="2"/>
        <v>20220107</v>
      </c>
      <c r="H8">
        <v>0</v>
      </c>
      <c r="I8">
        <v>0</v>
      </c>
      <c r="J8">
        <v>0</v>
      </c>
      <c r="K8">
        <v>0</v>
      </c>
      <c r="L8">
        <v>0</v>
      </c>
    </row>
    <row r="9" spans="1:12" x14ac:dyDescent="0.4">
      <c r="A9" t="s">
        <v>36</v>
      </c>
      <c r="B9">
        <v>2022</v>
      </c>
      <c r="C9" t="s">
        <v>3</v>
      </c>
      <c r="D9" t="s">
        <v>27</v>
      </c>
      <c r="E9" t="str">
        <f t="shared" si="0"/>
        <v>R108</v>
      </c>
      <c r="F9" t="str">
        <f t="shared" si="1"/>
        <v>R0108</v>
      </c>
      <c r="G9" s="1">
        <f t="shared" si="2"/>
        <v>20220108</v>
      </c>
      <c r="H9">
        <v>0</v>
      </c>
      <c r="I9">
        <v>0</v>
      </c>
      <c r="J9">
        <v>0</v>
      </c>
      <c r="K9">
        <v>0</v>
      </c>
      <c r="L9">
        <v>0</v>
      </c>
    </row>
    <row r="10" spans="1:12" x14ac:dyDescent="0.4">
      <c r="A10" t="s">
        <v>37</v>
      </c>
      <c r="B10">
        <v>2022</v>
      </c>
      <c r="C10" t="s">
        <v>3</v>
      </c>
      <c r="D10" t="s">
        <v>28</v>
      </c>
      <c r="E10" t="str">
        <f t="shared" si="0"/>
        <v>R109</v>
      </c>
      <c r="F10" t="str">
        <f t="shared" si="1"/>
        <v>R0109</v>
      </c>
      <c r="G10" s="1">
        <f t="shared" si="2"/>
        <v>20220109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4">
      <c r="A11" t="s">
        <v>15</v>
      </c>
      <c r="B11">
        <v>2022</v>
      </c>
      <c r="C11" t="s">
        <v>3</v>
      </c>
      <c r="D11" t="s">
        <v>20</v>
      </c>
      <c r="E11" t="str">
        <f t="shared" ref="E11:E19" si="3">MID(D11,5,5)</f>
        <v>R101</v>
      </c>
      <c r="F11" t="str">
        <f t="shared" ref="F11:F19" si="4">IF(LEFT(E11,1)="Q",CONCATENATE("R24",MID(E11,3,2)),IF(LEFT(E11,1)="S",CONCATENATE("R25",MID(E11,3,2)),IF(LEFT(E11,1)="E",CONCATENATE("R26",MID(E11,3,2)),IF(LEFT(E11,1)="P",CONCATENATE("R27",MID(E11,3,2)),IF(LEFT(E11,1)="G",CONCATENATE("R28",MID(E11,3,2)),IF(LEN(E11)&gt;4,E11,CONCATENATE("R0",MID(E11,2,3))))))))</f>
        <v>R0101</v>
      </c>
      <c r="G11" s="1">
        <f t="shared" ref="G11:G19" si="5">CONCATENATE(B11,MID(F11,2,4))+0</f>
        <v>20220101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4">
      <c r="A12" t="s">
        <v>13</v>
      </c>
      <c r="B12">
        <v>2022</v>
      </c>
      <c r="C12" t="s">
        <v>3</v>
      </c>
      <c r="D12" t="s">
        <v>21</v>
      </c>
      <c r="E12" t="str">
        <f t="shared" si="3"/>
        <v>R102</v>
      </c>
      <c r="F12" t="str">
        <f t="shared" si="4"/>
        <v>R0102</v>
      </c>
      <c r="G12" s="1">
        <f t="shared" si="5"/>
        <v>20220102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 x14ac:dyDescent="0.4">
      <c r="A13" t="s">
        <v>6</v>
      </c>
      <c r="B13">
        <v>2022</v>
      </c>
      <c r="C13" t="s">
        <v>3</v>
      </c>
      <c r="D13" t="s">
        <v>22</v>
      </c>
      <c r="E13" t="str">
        <f t="shared" si="3"/>
        <v>R103</v>
      </c>
      <c r="F13" t="str">
        <f t="shared" si="4"/>
        <v>R0103</v>
      </c>
      <c r="G13" s="1">
        <f t="shared" si="5"/>
        <v>20220103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4">
      <c r="A14" t="s">
        <v>7</v>
      </c>
      <c r="B14">
        <v>2022</v>
      </c>
      <c r="C14" t="s">
        <v>3</v>
      </c>
      <c r="D14" t="s">
        <v>23</v>
      </c>
      <c r="E14" t="str">
        <f t="shared" si="3"/>
        <v>R104</v>
      </c>
      <c r="F14" t="str">
        <f t="shared" si="4"/>
        <v>R0104</v>
      </c>
      <c r="G14" s="1">
        <f t="shared" si="5"/>
        <v>20220104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4">
      <c r="A15" t="s">
        <v>39</v>
      </c>
      <c r="B15">
        <v>2022</v>
      </c>
      <c r="C15" t="s">
        <v>3</v>
      </c>
      <c r="D15" t="s">
        <v>24</v>
      </c>
      <c r="E15" t="str">
        <f t="shared" si="3"/>
        <v>R105</v>
      </c>
      <c r="F15" t="str">
        <f t="shared" si="4"/>
        <v>R0105</v>
      </c>
      <c r="G15" s="1">
        <f t="shared" si="5"/>
        <v>20220105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4">
      <c r="A16" t="s">
        <v>12</v>
      </c>
      <c r="B16">
        <v>2022</v>
      </c>
      <c r="C16" t="s">
        <v>3</v>
      </c>
      <c r="D16" t="s">
        <v>25</v>
      </c>
      <c r="E16" t="str">
        <f t="shared" si="3"/>
        <v>R106</v>
      </c>
      <c r="F16" t="str">
        <f t="shared" si="4"/>
        <v>R0106</v>
      </c>
      <c r="G16" s="1">
        <f t="shared" si="5"/>
        <v>20220106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 x14ac:dyDescent="0.4">
      <c r="A17" t="s">
        <v>11</v>
      </c>
      <c r="B17">
        <v>2022</v>
      </c>
      <c r="C17" t="s">
        <v>3</v>
      </c>
      <c r="D17" t="s">
        <v>26</v>
      </c>
      <c r="E17" t="str">
        <f t="shared" si="3"/>
        <v>R107</v>
      </c>
      <c r="F17" t="str">
        <f t="shared" si="4"/>
        <v>R0107</v>
      </c>
      <c r="G17" s="1">
        <f t="shared" si="5"/>
        <v>20220107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 x14ac:dyDescent="0.4">
      <c r="A18" t="s">
        <v>8</v>
      </c>
      <c r="B18">
        <v>2022</v>
      </c>
      <c r="C18" t="s">
        <v>3</v>
      </c>
      <c r="D18" t="s">
        <v>27</v>
      </c>
      <c r="E18" t="str">
        <f t="shared" si="3"/>
        <v>R108</v>
      </c>
      <c r="F18" t="str">
        <f t="shared" si="4"/>
        <v>R0108</v>
      </c>
      <c r="G18" s="1">
        <f t="shared" si="5"/>
        <v>20220108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4">
      <c r="A19" t="s">
        <v>38</v>
      </c>
      <c r="B19">
        <v>2022</v>
      </c>
      <c r="C19" t="s">
        <v>3</v>
      </c>
      <c r="D19" t="s">
        <v>28</v>
      </c>
      <c r="E19" t="str">
        <f t="shared" si="3"/>
        <v>R109</v>
      </c>
      <c r="F19" t="str">
        <f t="shared" si="4"/>
        <v>R0109</v>
      </c>
      <c r="G19" s="1">
        <f t="shared" si="5"/>
        <v>20220109</v>
      </c>
      <c r="H19">
        <v>0</v>
      </c>
      <c r="I19">
        <v>0</v>
      </c>
      <c r="J19">
        <v>0</v>
      </c>
      <c r="K19">
        <v>0</v>
      </c>
      <c r="L19">
        <v>0</v>
      </c>
    </row>
  </sheetData>
  <sortState xmlns:xlrd2="http://schemas.microsoft.com/office/spreadsheetml/2017/richdata2" ref="A2:G6">
    <sortCondition ref="A2:A6"/>
    <sortCondition descending="1" ref="G2:G6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data-1641793792206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sampo</dc:creator>
  <cp:lastModifiedBy>sampo</cp:lastModifiedBy>
  <dcterms:created xsi:type="dcterms:W3CDTF">2022-01-10T06:13:55Z</dcterms:created>
  <dcterms:modified xsi:type="dcterms:W3CDTF">2022-01-20T00:12:41Z</dcterms:modified>
</cp:coreProperties>
</file>